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IOGO\2025\ESTOQUE\QUEBRAS E TROCAS\TROCAS\TROCAS MES 03-2025\TROCAS 16, 22,03\"/>
    </mc:Choice>
  </mc:AlternateContent>
  <workbookProtection lockStructure="1"/>
  <bookViews>
    <workbookView xWindow="0" yWindow="0" windowWidth="19200" windowHeight="7670"/>
  </bookViews>
  <sheets>
    <sheet name="Estoque" sheetId="1" r:id="rId1"/>
    <sheet name="Base Produtos" sheetId="4" r:id="rId2"/>
    <sheet name="Base Motivos_Centro de Custo" sheetId="5" r:id="rId3"/>
    <sheet name="Vendas" sheetId="2" r:id="rId4"/>
  </sheets>
  <externalReferences>
    <externalReference r:id="rId5"/>
  </externalReferences>
  <definedNames>
    <definedName name="_xlnm._FilterDatabase" localSheetId="1" hidden="1">'Base Produtos'!$A$1:$B$280</definedName>
    <definedName name="ESTOQUE">[1]ESTOQUE!$A$2:$F$91</definedName>
  </definedNames>
  <calcPr calcId="152511"/>
</workbook>
</file>

<file path=xl/calcChain.xml><?xml version="1.0" encoding="utf-8"?>
<calcChain xmlns="http://schemas.openxmlformats.org/spreadsheetml/2006/main">
  <c r="J27" i="1" l="1"/>
  <c r="G27" i="1"/>
  <c r="C27" i="1"/>
  <c r="J26" i="1"/>
  <c r="G26" i="1"/>
  <c r="C26" i="1"/>
  <c r="J25" i="1" l="1"/>
  <c r="G25" i="1"/>
  <c r="C25" i="1"/>
  <c r="J24" i="1"/>
  <c r="G24" i="1"/>
  <c r="C24" i="1"/>
  <c r="J23" i="1"/>
  <c r="G23" i="1"/>
  <c r="C23" i="1"/>
  <c r="J22" i="1"/>
  <c r="G22" i="1"/>
  <c r="C22" i="1"/>
  <c r="J21" i="1" l="1"/>
  <c r="G21" i="1"/>
  <c r="C21" i="1"/>
  <c r="J20" i="1"/>
  <c r="G20" i="1"/>
  <c r="C20" i="1"/>
  <c r="J19" i="1"/>
  <c r="G19" i="1"/>
  <c r="C19" i="1"/>
  <c r="J18" i="1" l="1"/>
  <c r="G18" i="1"/>
  <c r="C18" i="1"/>
  <c r="J17" i="1"/>
  <c r="G17" i="1"/>
  <c r="C17" i="1"/>
  <c r="J16" i="1"/>
  <c r="G16" i="1"/>
  <c r="C16" i="1"/>
  <c r="J15" i="1"/>
  <c r="G15" i="1"/>
  <c r="C15" i="1"/>
  <c r="J14" i="1"/>
  <c r="G14" i="1"/>
  <c r="C14" i="1"/>
  <c r="J13" i="1"/>
  <c r="G13" i="1"/>
  <c r="C13" i="1"/>
  <c r="C11" i="1" l="1"/>
  <c r="J12" i="1" l="1"/>
  <c r="G12" i="1"/>
  <c r="C12" i="1"/>
  <c r="J11" i="1"/>
  <c r="G11" i="1"/>
  <c r="J10" i="1"/>
  <c r="G10" i="1"/>
  <c r="C10" i="1"/>
  <c r="J9" i="1" l="1"/>
  <c r="G9" i="1"/>
  <c r="C9" i="1"/>
  <c r="J8" i="1" l="1"/>
  <c r="G8" i="1"/>
  <c r="C8" i="1"/>
  <c r="J7" i="1"/>
  <c r="G7" i="1"/>
  <c r="C7" i="1"/>
  <c r="J6" i="1"/>
  <c r="G6" i="1"/>
  <c r="C6" i="1"/>
</calcChain>
</file>

<file path=xl/sharedStrings.xml><?xml version="1.0" encoding="utf-8"?>
<sst xmlns="http://schemas.openxmlformats.org/spreadsheetml/2006/main" count="404" uniqueCount="207">
  <si>
    <t>Período da Troca de:</t>
  </si>
  <si>
    <t>__________________________</t>
  </si>
  <si>
    <t>_____________________________</t>
  </si>
  <si>
    <t>NF</t>
  </si>
  <si>
    <t>UNIDADE:</t>
  </si>
  <si>
    <t>VENDEDOR</t>
  </si>
  <si>
    <t>CÓD VENDEDOR</t>
  </si>
  <si>
    <t>SUPERVISOR VENDAS</t>
  </si>
  <si>
    <t>______________________</t>
  </si>
  <si>
    <t>__________________________________________</t>
  </si>
  <si>
    <t>UND</t>
  </si>
  <si>
    <t>C .PRODUTO</t>
  </si>
  <si>
    <t>DESCRIÇÃO</t>
  </si>
  <si>
    <t>QUANT.</t>
  </si>
  <si>
    <t>VL . UNITARIO</t>
  </si>
  <si>
    <t>TOTAL</t>
  </si>
  <si>
    <t>MOTIVO QUEBRA/TROCA</t>
  </si>
  <si>
    <t>DATA</t>
  </si>
  <si>
    <t>GIOVANI EUGENIO</t>
  </si>
  <si>
    <t>COD. CLIENTE</t>
  </si>
  <si>
    <t>DESCRIÇÃO PRODUTO</t>
  </si>
  <si>
    <t>VALIDADE</t>
  </si>
  <si>
    <t>MOTIVO TROCA</t>
  </si>
  <si>
    <t>MARCIO SANTANA</t>
  </si>
  <si>
    <t>MARINGÁ</t>
  </si>
  <si>
    <t>CONTROLE TROCA DE PRODUTOS AO PDV</t>
  </si>
  <si>
    <t>Material</t>
  </si>
  <si>
    <t>Texto breve material</t>
  </si>
  <si>
    <t>CERV CRY PILS LT 269ML PAC C/12</t>
  </si>
  <si>
    <t>CERV ITA PILS LT 269ML PAC C/12</t>
  </si>
  <si>
    <t>CERV ITA PILS LT 350ML PAC C/12</t>
  </si>
  <si>
    <t>VODKA NORDKA GRF 1L</t>
  </si>
  <si>
    <t>CERV ITA PILS GRF RET 600ML</t>
  </si>
  <si>
    <t>AGUA MIN MELEVE PET 500ML C/ G PAC 12</t>
  </si>
  <si>
    <t>AGUA MIN MELEVE PET 500ML S/ G PAC C/12</t>
  </si>
  <si>
    <t>AGUA MIN MELEVE PET 1500ML S/ G PAC C/6</t>
  </si>
  <si>
    <t>CACHACA CABARE PRATA 700ML</t>
  </si>
  <si>
    <t>14 RDPA-VAZIA</t>
  </si>
  <si>
    <t>15 RDPA-EMB. AMASSADA</t>
  </si>
  <si>
    <t>16 RDPA-EMB. ESTUFADA</t>
  </si>
  <si>
    <t>17 RDPA-EMB MICRO FURO</t>
  </si>
  <si>
    <t>19 RDPA-EMB. RASGADA</t>
  </si>
  <si>
    <t>18 RDPA-EMB. QUEBRADA</t>
  </si>
  <si>
    <t>20 RDPA-EMB. MAL CHEIA</t>
  </si>
  <si>
    <t>2   RDPA-ALT. NA COR</t>
  </si>
  <si>
    <t>21 RDPA-LACRE</t>
  </si>
  <si>
    <t>22 RDPA-ROLHA (TAMPA)</t>
  </si>
  <si>
    <t>23 RDPA-RÓTULO/ESTANHOL</t>
  </si>
  <si>
    <t>24 RDPA-SELO PROTEÇÃO</t>
  </si>
  <si>
    <t>25 RDPA-SUJIDADE EXT.</t>
  </si>
  <si>
    <t>26 PROD VENCIDO</t>
  </si>
  <si>
    <t>27 CARGA/DESCARGA PDV</t>
  </si>
  <si>
    <t>28 CARGA/DESCARGA PDV</t>
  </si>
  <si>
    <t>29 ACIDENTE NO PATIO</t>
  </si>
  <si>
    <t>3   RDPA-ALT. NO ODOR</t>
  </si>
  <si>
    <t>MOTIVOS</t>
  </si>
  <si>
    <t>CENTRO DE CUSTO</t>
  </si>
  <si>
    <t>CERV ITA PILS GRF DESC 300ML PAC C/12</t>
  </si>
  <si>
    <t>34- CONSUMO</t>
  </si>
  <si>
    <t>054-IRECÊ -BA</t>
  </si>
  <si>
    <t>BEB MIST CABARE ICE LN 275ML</t>
  </si>
  <si>
    <t>ENERG TNT FOCUS LT 473ML</t>
  </si>
  <si>
    <t>CERV BLK PRIN GLD PM LT 350ML</t>
  </si>
  <si>
    <t>REFRIG IT GUAR ZERO AC LT 350ML</t>
  </si>
  <si>
    <t>BEB MIST CABARE ICE FR.VM LT 269ML</t>
  </si>
  <si>
    <t>REFRIG IT GUAR ZERO AC PET 2L</t>
  </si>
  <si>
    <t>LO LIDER OPERACIONAL</t>
  </si>
  <si>
    <t>CONFERENTE</t>
  </si>
  <si>
    <t>ENERG TNT Z AC LT 269ML</t>
  </si>
  <si>
    <t>BEB MIST CABARE ICE LIM LT 269ML</t>
  </si>
  <si>
    <t>ENERG TNT ORG LT 269ML PACK 6</t>
  </si>
  <si>
    <t>ENERG MAGNETO PET 2L</t>
  </si>
  <si>
    <t>ENERG TNT TANG Z AC LT 473ML</t>
  </si>
  <si>
    <t>ENERG TNT MC VD LT 269ML</t>
  </si>
  <si>
    <t>ENERG TNT EN JUICE MANGO LT 473ML</t>
  </si>
  <si>
    <t>ENERG TNT EN JUICE MANGO LT 269ML</t>
  </si>
  <si>
    <t>2000818</t>
  </si>
  <si>
    <t>CERV ITA PM 100% MALTE LT 269ML PAC12</t>
  </si>
  <si>
    <t>CACHACA CABARE EXTRA PREMIUM 700ML</t>
  </si>
  <si>
    <t>CERV BLK PRIN APA GRF 600ML</t>
  </si>
  <si>
    <t>CERV BLK PRIN BACKTOTHERED 600ML</t>
  </si>
  <si>
    <t>CERV BLK PRIN D WE WEIZEN GRF 600ML</t>
  </si>
  <si>
    <t>CERV BLK PRIN ESC GRF 600ML</t>
  </si>
  <si>
    <t>CERV BLK PRIN GLD PM GRF DES 600ML</t>
  </si>
  <si>
    <t>CERV BLK PRIN GLD PM GRF RET 600ML</t>
  </si>
  <si>
    <t>CERV BLK PRIN L HOP IPA GRF 600ML</t>
  </si>
  <si>
    <t>CERV BLK PRIN MBLONDE BLD GRF 600ML</t>
  </si>
  <si>
    <t>CERV BLK PRIN TIAO BOCK GRF 600ML</t>
  </si>
  <si>
    <t>CERV CRY PILS GRF DESC 300ML PAC C/12</t>
  </si>
  <si>
    <t>CERV CRY PILS GRF RET 1L</t>
  </si>
  <si>
    <t>CERV CRY PILS GRF RET 300ML</t>
  </si>
  <si>
    <t>CERV CRY PILS GRF RET 600ML</t>
  </si>
  <si>
    <t>CERV CRY PILS LT 350ML</t>
  </si>
  <si>
    <t>CERV CRY PILS LT 473ML</t>
  </si>
  <si>
    <t>CERV ITA MALZ LT 350ML</t>
  </si>
  <si>
    <t>CERV ITA PILS 0,0% ALC LT 350ML</t>
  </si>
  <si>
    <t>CERV ITA PILS GRF DESC 1L</t>
  </si>
  <si>
    <t>CERV ITA PILS GRF RET 1L</t>
  </si>
  <si>
    <t>CERV ITA PILS GRF RET 300ML</t>
  </si>
  <si>
    <t>CERV ITA PILS LN 250ML</t>
  </si>
  <si>
    <t>CERV ITA PILS LT 473ML</t>
  </si>
  <si>
    <t>CERV ITA PREM GRF RET 600ML</t>
  </si>
  <si>
    <t>CERV ITA PREM LT 350ML SLK</t>
  </si>
  <si>
    <t>CERV LOK PILS GRF 600ML</t>
  </si>
  <si>
    <t>CERV LOK PILS GRF RET 1L</t>
  </si>
  <si>
    <t>CERV LOK PILS LT 350ML</t>
  </si>
  <si>
    <t>CERV LOK PILS LT 473ML</t>
  </si>
  <si>
    <t>CERV PETRA PREM LT 350ML</t>
  </si>
  <si>
    <t>CERV PETRA PM GRF 600ML</t>
  </si>
  <si>
    <t>CERV PETRA PM GRF RET 600ML</t>
  </si>
  <si>
    <t>CERV PETRA PM LT 269ML PAC C/12</t>
  </si>
  <si>
    <t>CERV PETRA PM LT 350ML</t>
  </si>
  <si>
    <t>CERV PETRA STARK GRF 500ML</t>
  </si>
  <si>
    <t>CERV PETRA WEISS GRF 500ML</t>
  </si>
  <si>
    <t>CERV WELT AN 1050 GRF 500ML</t>
  </si>
  <si>
    <t>CERV CACILDIS AMB LAG PM LT 350ML</t>
  </si>
  <si>
    <t>CERV CACILDIS AMB LAG PM RET 600ML</t>
  </si>
  <si>
    <t>ENERG TNT LT 269ML</t>
  </si>
  <si>
    <t>ENERG TNT LT 473ML</t>
  </si>
  <si>
    <t>ENERG TNT TANG LT 269ML</t>
  </si>
  <si>
    <t>CERV PETRA PM GRF RET 300ML</t>
  </si>
  <si>
    <t>CERV PETRA PM GRF DESC 300ML</t>
  </si>
  <si>
    <t>CERV PETRA PM LT 473ML</t>
  </si>
  <si>
    <t>BEB MIST B SPRT ICE LN 275ML</t>
  </si>
  <si>
    <t>CACHACA CABARE AMBURANA GRF 700ML</t>
  </si>
  <si>
    <t>CACHACA CABARE OURO GRF 700ML</t>
  </si>
  <si>
    <t>ENERG TNT ACAI+GUAR ZAC LT 473ML</t>
  </si>
  <si>
    <t>ENERG TNT MC VD Z AC LT 473ML</t>
  </si>
  <si>
    <t>AGUA TONICA PETRA Z AC LT 350ML</t>
  </si>
  <si>
    <t>AGUA TONICA PETRA LT 350ML</t>
  </si>
  <si>
    <t>CERV PETRA PM GRF RET 1L</t>
  </si>
  <si>
    <t>CERV BLK PRIN GLD PM LN 330ML</t>
  </si>
  <si>
    <t>CERV CACILDIS AMB LAG PM LN 330ML</t>
  </si>
  <si>
    <t>BEB MIST CABARE ICE FR.AM LN 275ML</t>
  </si>
  <si>
    <t>BEB MIST CABARE ICE FR.VM LN 275ML</t>
  </si>
  <si>
    <t>CERV ITA PM 100%MALTE LT SLK 350ML</t>
  </si>
  <si>
    <t>CERV ITA PM 100% MALTE LT 473ML</t>
  </si>
  <si>
    <t>CERV ITA PM 100%MALTE GRF RET 600ML</t>
  </si>
  <si>
    <t>CERV ITA PM 100% MALTE GRF RET 1L</t>
  </si>
  <si>
    <t>CERV ITA PM 100%MALTE GRF RET 300ML</t>
  </si>
  <si>
    <t>CERV ITA PILS 0,0% ALC LN 330ML</t>
  </si>
  <si>
    <t>CERV ITA GO DRAFT LN 330ML</t>
  </si>
  <si>
    <t>CERV ITA MALZ LN 330ML</t>
  </si>
  <si>
    <t>CERV ITA PM 100% MALTE LN 330ML</t>
  </si>
  <si>
    <t>CERV PETRA PM LN 330ML</t>
  </si>
  <si>
    <t>CERV PETRA PREM ESCURA LN 330ML</t>
  </si>
  <si>
    <t>COQUETEL ALC CAB FIRE GRF 1L</t>
  </si>
  <si>
    <t>CERV CABARE PM LN 330ML</t>
  </si>
  <si>
    <t>CERV CABARE PM GRF RET 600ML</t>
  </si>
  <si>
    <t>CERV CABARE PM LT SLK 350ML</t>
  </si>
  <si>
    <t>CERV CABARE PM GRF DESC 600ML</t>
  </si>
  <si>
    <t>VODKA NORDKA GRF 900ML</t>
  </si>
  <si>
    <t>BEB MIST CABARE ICE TANG LT 269ML</t>
  </si>
  <si>
    <t>BEB MIST CABARE ICE TANG LN 275ML</t>
  </si>
  <si>
    <t>BEB MIST CABARE ICE FR.AM LT 269ML</t>
  </si>
  <si>
    <t>ENERG TNT FOCUS PINK LEM LT 473ML</t>
  </si>
  <si>
    <t>ENERG TNT FOCUS PINK LEM LT 269ML</t>
  </si>
  <si>
    <t>REFRIG IT GUAR PET 2L</t>
  </si>
  <si>
    <t>REFRIG IT LIM PET 2L</t>
  </si>
  <si>
    <t>REFRIG IT LEM ICE PET 2L</t>
  </si>
  <si>
    <t>REFRIG IT LAR PET 2L</t>
  </si>
  <si>
    <t>REFRIG IT COLA LT 350ML</t>
  </si>
  <si>
    <t>REFRIG IT GUAR LT 350ML</t>
  </si>
  <si>
    <t>REFRIG IT COLA PET 2L</t>
  </si>
  <si>
    <t>REFRIG IT LAR LT 350ML</t>
  </si>
  <si>
    <t>REFRIG IT LEM ICE LT 350ML</t>
  </si>
  <si>
    <t>REFRIG IT LIM LT 350ML</t>
  </si>
  <si>
    <t>CERV PETRA PM GRF DESC 1L 6</t>
  </si>
  <si>
    <t>ENERG MAGNETO FRUTAS TROP PET 2L</t>
  </si>
  <si>
    <t>ENERG MAGNETO MELANCIA PET 2L</t>
  </si>
  <si>
    <t>SUPLEMENTO ALIMENTAR TNT TANG PET 500ML</t>
  </si>
  <si>
    <t>SUPLEMENTO ALIMENTAR TNT LIM PET 500ML</t>
  </si>
  <si>
    <t>REFRIG TIK TOK COLA LT 350ML</t>
  </si>
  <si>
    <t>REFRIG TIK TOK FR.AM LT 350ML</t>
  </si>
  <si>
    <t>SUPLEMENTO ALIMENTAR TNT LAR PET 500ML</t>
  </si>
  <si>
    <t>CERV ITA PREM LN 330ML</t>
  </si>
  <si>
    <t>CERV PETRA AUR GRF 500ML</t>
  </si>
  <si>
    <t>CERV PETRA SCHWZ GRF 500ML</t>
  </si>
  <si>
    <t>ENERG TNT ACAI+GUAR LT 269ML</t>
  </si>
  <si>
    <t>ENERG TNT Z ACLT 473ML</t>
  </si>
  <si>
    <t>MED.</t>
  </si>
  <si>
    <t>CERV CACILDIS AMB LAG PM DES 600ML</t>
  </si>
  <si>
    <t>BEB MIST FEST DRINKS GIN LT 269ML</t>
  </si>
  <si>
    <t>ENERG TNT ORG LT 473ML PACK 6</t>
  </si>
  <si>
    <t>ENERG TNT JUICE MANGO LT 269ML PACK 6</t>
  </si>
  <si>
    <t>BEB MIST CRY ICE FR.AM LN 275ML</t>
  </si>
  <si>
    <t>CERV ITA PILS LN 330ML</t>
  </si>
  <si>
    <t>ENERG TNT ORIG Z ACLT 473ML</t>
  </si>
  <si>
    <t>ENERG TNT ACAI+GUAR Z AC LT 269ML PACK 6</t>
  </si>
  <si>
    <t>SUPLEMENTO ALIMENTAR TNT UVA PET 500ML</t>
  </si>
  <si>
    <t>REFRIG TIK TOK FR.VM LT 350ML</t>
  </si>
  <si>
    <t>ENERG TNT TANG Z AC LT 473ML PACK 6</t>
  </si>
  <si>
    <t>BEB MIST CRY ICE LIMAO LN 275ML</t>
  </si>
  <si>
    <t>ENERG TNT ORIG Z AC LT 269ML</t>
  </si>
  <si>
    <t>ENERG TNT FOCUS FAN Z AC LT 473ML PACK 6</t>
  </si>
  <si>
    <t>CERV VOLD X PM S/ GLUTEN LT 269ML</t>
  </si>
  <si>
    <t>CERV VOLD X PM S/ GLUTEN LN 250ML</t>
  </si>
  <si>
    <t>BEB MIST CRY ICE FR.VM LN 275 ML</t>
  </si>
  <si>
    <t>,</t>
  </si>
  <si>
    <t>ENERG TNT Z AC LT 269ML PACK 6</t>
  </si>
  <si>
    <t>ENERG TNT TANG Z AC LT 269ML PACK 6</t>
  </si>
  <si>
    <t>G.G GERENTE GERAL</t>
  </si>
  <si>
    <t>BEB MIST FEST DRINKS F CITRICAS LT 269ML</t>
  </si>
  <si>
    <t>UN</t>
  </si>
  <si>
    <t>2001272</t>
  </si>
  <si>
    <t xml:space="preserve">  ENERG TNT TANG Z AC LT 473ML PACK 6</t>
  </si>
  <si>
    <t>CONTROLE DE  TROCAS PARA QUEBRAS DO DIA  22/03/2025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</si>
</sst>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/>
      <top/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0" fontId="9" fillId="0" borderId="0"/>
    <xf numFmtId="0" fontId="14" fillId="0" borderId="0"/>
    <xf numFmtId="0" fontId="16" fillId="0" borderId="0"/>
    <xf numFmtId="0" fontId="17" fillId="0" borderId="0"/>
  </cellStyleXfs>
  <cellXfs count="10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3" fillId="0" borderId="8" xfId="0" applyFont="1" applyBorder="1"/>
    <xf numFmtId="0" fontId="5" fillId="0" borderId="4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0" fontId="5" fillId="0" borderId="8" xfId="0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8" xfId="0" applyFont="1" applyBorder="1"/>
    <xf numFmtId="0" fontId="5" fillId="0" borderId="1" xfId="0" applyFont="1" applyBorder="1" applyAlignment="1">
      <alignment horizontal="center"/>
    </xf>
    <xf numFmtId="22" fontId="3" fillId="0" borderId="1" xfId="0" applyNumberFormat="1" applyFont="1" applyBorder="1" applyAlignment="1">
      <alignment horizontal="center" vertical="center" wrapText="1"/>
    </xf>
    <xf numFmtId="0" fontId="0" fillId="2" borderId="1" xfId="0" applyFont="1" applyFill="1" applyBorder="1"/>
    <xf numFmtId="0" fontId="0" fillId="0" borderId="0" xfId="0" applyAlignment="1">
      <alignment horizontal="center"/>
    </xf>
    <xf numFmtId="0" fontId="9" fillId="0" borderId="0" xfId="2" applyNumberFormat="1" applyFont="1"/>
    <xf numFmtId="0" fontId="9" fillId="0" borderId="0" xfId="2" applyFont="1"/>
    <xf numFmtId="0" fontId="10" fillId="0" borderId="16" xfId="0" applyNumberFormat="1" applyFont="1" applyFill="1" applyBorder="1" applyAlignment="1">
      <alignment vertical="top"/>
    </xf>
    <xf numFmtId="0" fontId="9" fillId="0" borderId="16" xfId="0" applyNumberFormat="1" applyFont="1" applyFill="1" applyBorder="1" applyAlignment="1">
      <alignment vertical="top"/>
    </xf>
    <xf numFmtId="0" fontId="12" fillId="0" borderId="0" xfId="0" applyFont="1"/>
    <xf numFmtId="0" fontId="11" fillId="0" borderId="17" xfId="0" applyNumberFormat="1" applyFont="1" applyFill="1" applyBorder="1" applyAlignment="1">
      <alignment vertical="top" readingOrder="1"/>
    </xf>
    <xf numFmtId="0" fontId="11" fillId="0" borderId="18" xfId="0" applyNumberFormat="1" applyFont="1" applyFill="1" applyBorder="1" applyAlignment="1">
      <alignment vertical="top" readingOrder="1"/>
    </xf>
    <xf numFmtId="0" fontId="13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14" fillId="0" borderId="0" xfId="3" applyFont="1"/>
    <xf numFmtId="0" fontId="11" fillId="0" borderId="0" xfId="0" applyNumberFormat="1" applyFont="1" applyFill="1" applyBorder="1" applyAlignment="1">
      <alignment vertical="top" readingOrder="1"/>
    </xf>
    <xf numFmtId="0" fontId="9" fillId="0" borderId="17" xfId="2" applyNumberFormat="1" applyFont="1" applyBorder="1"/>
    <xf numFmtId="0" fontId="9" fillId="0" borderId="15" xfId="2" applyNumberFormat="1" applyFont="1" applyBorder="1"/>
    <xf numFmtId="0" fontId="9" fillId="0" borderId="18" xfId="2" applyFont="1" applyBorder="1"/>
    <xf numFmtId="0" fontId="9" fillId="0" borderId="15" xfId="2" applyFont="1" applyBorder="1"/>
    <xf numFmtId="0" fontId="9" fillId="0" borderId="17" xfId="2" applyFont="1" applyBorder="1"/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164" fontId="3" fillId="3" borderId="1" xfId="1" applyFont="1" applyFill="1" applyBorder="1" applyAlignment="1">
      <alignment horizontal="center"/>
    </xf>
    <xf numFmtId="165" fontId="3" fillId="3" borderId="1" xfId="0" applyNumberFormat="1" applyFont="1" applyFill="1" applyBorder="1"/>
    <xf numFmtId="0" fontId="3" fillId="3" borderId="1" xfId="0" applyFont="1" applyFill="1" applyBorder="1"/>
    <xf numFmtId="0" fontId="3" fillId="3" borderId="1" xfId="0" applyNumberFormat="1" applyFont="1" applyFill="1" applyBorder="1" applyAlignment="1">
      <alignment horizontal="center"/>
    </xf>
    <xf numFmtId="22" fontId="3" fillId="3" borderId="1" xfId="0" applyNumberFormat="1" applyFont="1" applyFill="1" applyBorder="1" applyAlignment="1">
      <alignment horizontal="center" vertical="center" wrapText="1"/>
    </xf>
    <xf numFmtId="0" fontId="9" fillId="0" borderId="0" xfId="3" applyFont="1" applyFill="1" applyBorder="1"/>
    <xf numFmtId="0" fontId="9" fillId="0" borderId="0" xfId="2" applyNumberFormat="1" applyFont="1" applyBorder="1"/>
    <xf numFmtId="0" fontId="9" fillId="0" borderId="0" xfId="2" applyFont="1" applyBorder="1"/>
    <xf numFmtId="0" fontId="16" fillId="0" borderId="0" xfId="4" applyFont="1"/>
    <xf numFmtId="0" fontId="0" fillId="0" borderId="18" xfId="0" applyBorder="1"/>
    <xf numFmtId="0" fontId="15" fillId="0" borderId="1" xfId="2" applyNumberFormat="1" applyFont="1" applyBorder="1" applyAlignment="1">
      <alignment horizontal="center"/>
    </xf>
    <xf numFmtId="0" fontId="15" fillId="0" borderId="0" xfId="2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164" fontId="3" fillId="3" borderId="0" xfId="1" applyFont="1" applyFill="1" applyBorder="1" applyAlignment="1">
      <alignment horizontal="center"/>
    </xf>
    <xf numFmtId="165" fontId="3" fillId="3" borderId="0" xfId="0" applyNumberFormat="1" applyFont="1" applyFill="1" applyBorder="1"/>
    <xf numFmtId="0" fontId="3" fillId="3" borderId="0" xfId="0" applyFont="1" applyFill="1" applyBorder="1"/>
    <xf numFmtId="0" fontId="3" fillId="3" borderId="0" xfId="0" applyNumberFormat="1" applyFont="1" applyFill="1" applyBorder="1" applyAlignment="1">
      <alignment horizontal="center"/>
    </xf>
    <xf numFmtId="22" fontId="3" fillId="3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7" xfId="0" applyBorder="1"/>
    <xf numFmtId="0" fontId="0" fillId="0" borderId="15" xfId="0" applyBorder="1"/>
    <xf numFmtId="0" fontId="14" fillId="0" borderId="0" xfId="3" applyFont="1" applyBorder="1" applyAlignment="1">
      <alignment horizontal="center"/>
    </xf>
    <xf numFmtId="0" fontId="14" fillId="0" borderId="0" xfId="3" applyFont="1" applyBorder="1"/>
    <xf numFmtId="0" fontId="5" fillId="0" borderId="0" xfId="0" applyFont="1" applyBorder="1" applyAlignment="1">
      <alignment horizontal="center"/>
    </xf>
    <xf numFmtId="0" fontId="17" fillId="0" borderId="0" xfId="5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6">
    <cellStyle name="Moeda" xfId="1" builtinId="4"/>
    <cellStyle name="Normal" xfId="0" builtinId="0"/>
    <cellStyle name="Normal_Base Produtos" xfId="2"/>
    <cellStyle name="Normal_Base Produtos_1" xfId="3"/>
    <cellStyle name="Normal_Base Produtos_2" xfId="4"/>
    <cellStyle name="Normal_Base Produtos_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23232</xdr:colOff>
      <xdr:row>2</xdr:row>
      <xdr:rowOff>72948</xdr:rowOff>
    </xdr:from>
    <xdr:to>
      <xdr:col>1</xdr:col>
      <xdr:colOff>1133011</xdr:colOff>
      <xdr:row>3</xdr:row>
      <xdr:rowOff>282498</xdr:rowOff>
    </xdr:to>
    <xdr:pic>
      <xdr:nvPicPr>
        <xdr:cNvPr id="5" name="Imagem 4" descr="g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2" y="438073"/>
          <a:ext cx="165746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47626</xdr:rowOff>
    </xdr:from>
    <xdr:to>
      <xdr:col>1</xdr:col>
      <xdr:colOff>695325</xdr:colOff>
      <xdr:row>2</xdr:row>
      <xdr:rowOff>133351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6"/>
          <a:ext cx="197167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34</xdr:row>
      <xdr:rowOff>38100</xdr:rowOff>
    </xdr:from>
    <xdr:ext cx="2019300" cy="647700"/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848350"/>
          <a:ext cx="20193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LOCAL\ESTOQUE\DIEGO\DIEGO%20PLANILHA%20DIARIA%20ESTOQUE%20011%20031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"/>
      <sheetName val="ENTRADA"/>
      <sheetName val="SAIDA"/>
    </sheetNames>
    <sheetDataSet>
      <sheetData sheetId="0">
        <row r="2">
          <cell r="A2" t="str">
            <v>CÓDIGO</v>
          </cell>
          <cell r="B2" t="str">
            <v>DESCRIÇÃO</v>
          </cell>
          <cell r="C2" t="str">
            <v xml:space="preserve">VALOR </v>
          </cell>
          <cell r="D2" t="str">
            <v>CONTAGEM</v>
          </cell>
          <cell r="E2" t="str">
            <v>SAIDA</v>
          </cell>
          <cell r="F2" t="str">
            <v>SALDO</v>
          </cell>
        </row>
        <row r="3">
          <cell r="A3">
            <v>1006663</v>
          </cell>
          <cell r="B3" t="str">
            <v>BLUE SPIRIT ICE LN 275ML PAC C/12</v>
          </cell>
          <cell r="C3">
            <v>17.87</v>
          </cell>
          <cell r="D3">
            <v>248</v>
          </cell>
          <cell r="E3">
            <v>0</v>
          </cell>
          <cell r="F3">
            <v>248</v>
          </cell>
        </row>
        <row r="4">
          <cell r="A4">
            <v>1010770</v>
          </cell>
          <cell r="B4" t="str">
            <v>CERV BLK PRIN GLD GRF 600ML CX C/6</v>
          </cell>
          <cell r="C4">
            <v>16.760000000000002</v>
          </cell>
          <cell r="D4">
            <v>0</v>
          </cell>
          <cell r="E4">
            <v>0</v>
          </cell>
          <cell r="F4">
            <v>0</v>
          </cell>
        </row>
        <row r="5">
          <cell r="A5">
            <v>1010782</v>
          </cell>
          <cell r="B5" t="str">
            <v>CERV CRY PILS GRF RET 300ML CX C/24</v>
          </cell>
          <cell r="C5">
            <v>22.89</v>
          </cell>
          <cell r="D5">
            <v>0</v>
          </cell>
          <cell r="E5">
            <v>30</v>
          </cell>
          <cell r="F5">
            <v>-30</v>
          </cell>
        </row>
        <row r="6">
          <cell r="A6">
            <v>1010797</v>
          </cell>
          <cell r="B6" t="str">
            <v>CERV CRY PILS GRF RET 1 L CX C/12</v>
          </cell>
          <cell r="C6">
            <v>26.23</v>
          </cell>
          <cell r="D6">
            <v>0</v>
          </cell>
          <cell r="E6">
            <v>56</v>
          </cell>
          <cell r="F6">
            <v>-56</v>
          </cell>
        </row>
        <row r="7">
          <cell r="A7">
            <v>1010799</v>
          </cell>
          <cell r="B7" t="str">
            <v>CERV CRY PILS GRF RET 600ML CX C/24</v>
          </cell>
          <cell r="C7">
            <v>47.62</v>
          </cell>
          <cell r="D7">
            <v>0</v>
          </cell>
          <cell r="E7">
            <v>810</v>
          </cell>
          <cell r="F7">
            <v>-810</v>
          </cell>
        </row>
        <row r="8">
          <cell r="A8">
            <v>1010808</v>
          </cell>
          <cell r="B8" t="str">
            <v>CERV CRY PILS LT 269ML PAC C/12</v>
          </cell>
          <cell r="C8">
            <v>9.56</v>
          </cell>
          <cell r="D8">
            <v>0</v>
          </cell>
          <cell r="E8">
            <v>0</v>
          </cell>
          <cell r="F8">
            <v>0</v>
          </cell>
        </row>
        <row r="9">
          <cell r="A9">
            <v>1010812</v>
          </cell>
          <cell r="B9" t="str">
            <v>CERV CRY PILS LT 350ML PAC C/12</v>
          </cell>
          <cell r="C9">
            <v>8.41</v>
          </cell>
          <cell r="D9">
            <v>0</v>
          </cell>
          <cell r="E9">
            <v>308</v>
          </cell>
          <cell r="F9">
            <v>-308</v>
          </cell>
        </row>
        <row r="10">
          <cell r="A10">
            <v>1010813</v>
          </cell>
          <cell r="B10" t="str">
            <v>CERV CRY PILS LT 473ML PAC C/12</v>
          </cell>
          <cell r="C10">
            <v>0</v>
          </cell>
          <cell r="D10">
            <v>14</v>
          </cell>
          <cell r="E10">
            <v>0</v>
          </cell>
          <cell r="F10">
            <v>14</v>
          </cell>
        </row>
        <row r="11">
          <cell r="A11">
            <v>1010912</v>
          </cell>
          <cell r="B11" t="str">
            <v>CERV ITA MALZ LN 355ML PAC C/12</v>
          </cell>
          <cell r="C11">
            <v>12.26</v>
          </cell>
          <cell r="D11">
            <v>344</v>
          </cell>
          <cell r="E11">
            <v>0</v>
          </cell>
          <cell r="F11">
            <v>344</v>
          </cell>
        </row>
        <row r="12">
          <cell r="A12">
            <v>1010914</v>
          </cell>
          <cell r="B12" t="str">
            <v>CERV ITA MALZ LT 350ML PAC C/12</v>
          </cell>
          <cell r="C12">
            <v>12.26</v>
          </cell>
          <cell r="D12">
            <v>293</v>
          </cell>
          <cell r="E12">
            <v>0</v>
          </cell>
          <cell r="F12">
            <v>293</v>
          </cell>
        </row>
        <row r="13">
          <cell r="A13">
            <v>1010918</v>
          </cell>
          <cell r="B13" t="str">
            <v>CERV ITA PILS 0,0 ALC LN 355ML PAC C/12</v>
          </cell>
          <cell r="C13">
            <v>21.91</v>
          </cell>
          <cell r="D13">
            <v>313</v>
          </cell>
          <cell r="E13">
            <v>0</v>
          </cell>
          <cell r="F13">
            <v>313</v>
          </cell>
        </row>
        <row r="14">
          <cell r="A14">
            <v>1010920</v>
          </cell>
          <cell r="B14" t="str">
            <v>CERV ITA PILS 0,0 ALC LT 350ML PAC C/12</v>
          </cell>
          <cell r="C14">
            <v>13.29</v>
          </cell>
          <cell r="D14">
            <v>476</v>
          </cell>
          <cell r="E14">
            <v>0</v>
          </cell>
          <cell r="F14">
            <v>476</v>
          </cell>
        </row>
        <row r="15">
          <cell r="A15">
            <v>1010922</v>
          </cell>
          <cell r="B15" t="str">
            <v>CERV ITA PILS GRF RET 1 L CX C/12</v>
          </cell>
          <cell r="C15">
            <v>22.42</v>
          </cell>
          <cell r="D15">
            <v>0</v>
          </cell>
          <cell r="E15">
            <v>215</v>
          </cell>
          <cell r="F15">
            <v>-215</v>
          </cell>
        </row>
        <row r="16">
          <cell r="A16">
            <v>1010924</v>
          </cell>
          <cell r="B16" t="str">
            <v>CERV ITA PILS GRF RET 300ML CX C/24</v>
          </cell>
          <cell r="C16">
            <v>23.9</v>
          </cell>
          <cell r="D16">
            <v>0</v>
          </cell>
          <cell r="E16">
            <v>28</v>
          </cell>
          <cell r="F16">
            <v>-28</v>
          </cell>
        </row>
        <row r="17">
          <cell r="A17">
            <v>1010925</v>
          </cell>
          <cell r="B17" t="str">
            <v>CERV ITA PILS GRF RET 600ML CX C/24</v>
          </cell>
          <cell r="C17">
            <v>39.770000000000003</v>
          </cell>
          <cell r="D17">
            <v>0</v>
          </cell>
          <cell r="E17">
            <v>49</v>
          </cell>
          <cell r="F17">
            <v>-49</v>
          </cell>
        </row>
        <row r="18">
          <cell r="A18">
            <v>1010926</v>
          </cell>
          <cell r="B18" t="str">
            <v>CERV ITA PILS GRF DESC 1 L CX C/6</v>
          </cell>
          <cell r="C18">
            <v>24.48</v>
          </cell>
          <cell r="D18">
            <v>521</v>
          </cell>
          <cell r="E18">
            <v>0</v>
          </cell>
          <cell r="F18">
            <v>521</v>
          </cell>
        </row>
        <row r="19">
          <cell r="A19">
            <v>1010927</v>
          </cell>
          <cell r="B19" t="str">
            <v>CERV ITA PILS GRF RET 300ML CX C/12</v>
          </cell>
          <cell r="C19">
            <v>0</v>
          </cell>
          <cell r="D19">
            <v>2</v>
          </cell>
          <cell r="E19">
            <v>0</v>
          </cell>
          <cell r="F19">
            <v>2</v>
          </cell>
        </row>
        <row r="20">
          <cell r="A20">
            <v>1010932</v>
          </cell>
          <cell r="B20" t="str">
            <v>CERV ITA PILS LN 250ML PAC C/12</v>
          </cell>
          <cell r="C20">
            <v>5.92</v>
          </cell>
          <cell r="D20">
            <v>2</v>
          </cell>
          <cell r="E20">
            <v>0</v>
          </cell>
          <cell r="F20">
            <v>2</v>
          </cell>
        </row>
        <row r="21">
          <cell r="A21">
            <v>1010934</v>
          </cell>
          <cell r="B21" t="str">
            <v>CERV ITA PILS LN 355ML PAC C/12</v>
          </cell>
          <cell r="C21">
            <v>18.5</v>
          </cell>
          <cell r="D21">
            <v>192</v>
          </cell>
          <cell r="E21">
            <v>0</v>
          </cell>
          <cell r="F21">
            <v>192</v>
          </cell>
        </row>
        <row r="22">
          <cell r="A22">
            <v>1010939</v>
          </cell>
          <cell r="B22" t="str">
            <v>CERV ITA PILS LT 269ML PAC C/12</v>
          </cell>
          <cell r="C22">
            <v>9.43</v>
          </cell>
          <cell r="D22">
            <v>0</v>
          </cell>
          <cell r="E22">
            <v>0</v>
          </cell>
          <cell r="F22">
            <v>0</v>
          </cell>
        </row>
        <row r="23">
          <cell r="A23">
            <v>1010943</v>
          </cell>
          <cell r="B23" t="str">
            <v>CERV ITA PILS LT 350ML PAC C/12</v>
          </cell>
          <cell r="C23">
            <v>10.32</v>
          </cell>
          <cell r="D23">
            <v>0</v>
          </cell>
          <cell r="E23">
            <v>924</v>
          </cell>
          <cell r="F23">
            <v>-924</v>
          </cell>
        </row>
        <row r="24">
          <cell r="A24">
            <v>1010947</v>
          </cell>
          <cell r="B24" t="str">
            <v>CERV ITA PILS LT 473ML PAC C/12</v>
          </cell>
          <cell r="C24">
            <v>16.149999999999999</v>
          </cell>
          <cell r="D24">
            <v>548</v>
          </cell>
          <cell r="E24">
            <v>0</v>
          </cell>
          <cell r="F24">
            <v>548</v>
          </cell>
        </row>
        <row r="25">
          <cell r="A25">
            <v>1010951</v>
          </cell>
          <cell r="B25" t="str">
            <v>CERV ITA PREM GRF DESC 600ML CX C/12</v>
          </cell>
          <cell r="C25">
            <v>37.47</v>
          </cell>
          <cell r="D25">
            <v>44</v>
          </cell>
          <cell r="E25">
            <v>0</v>
          </cell>
          <cell r="F25">
            <v>44</v>
          </cell>
        </row>
        <row r="26">
          <cell r="A26">
            <v>1010952</v>
          </cell>
          <cell r="B26" t="str">
            <v>CERV ITA PREM GRF RET 600ML CX C/24</v>
          </cell>
          <cell r="C26">
            <v>33.71</v>
          </cell>
          <cell r="D26">
            <v>224</v>
          </cell>
          <cell r="E26">
            <v>2</v>
          </cell>
          <cell r="F26">
            <v>222</v>
          </cell>
        </row>
        <row r="27">
          <cell r="A27">
            <v>1010958</v>
          </cell>
          <cell r="B27" t="str">
            <v>CERV ITA PREM LN 355ML PAC C/12</v>
          </cell>
          <cell r="C27">
            <v>22.28</v>
          </cell>
          <cell r="D27">
            <v>678</v>
          </cell>
          <cell r="E27">
            <v>0</v>
          </cell>
          <cell r="F27">
            <v>678</v>
          </cell>
        </row>
        <row r="28">
          <cell r="A28">
            <v>1010960</v>
          </cell>
          <cell r="B28" t="str">
            <v>CERV ITA PREM LT 269ML PAC C/12</v>
          </cell>
          <cell r="C28">
            <v>13.25</v>
          </cell>
          <cell r="D28">
            <v>40</v>
          </cell>
          <cell r="E28">
            <v>0</v>
          </cell>
          <cell r="F28">
            <v>40</v>
          </cell>
        </row>
        <row r="29">
          <cell r="A29">
            <v>1010964</v>
          </cell>
          <cell r="B29" t="str">
            <v>CERV ITA PREM LT 350ML PAC C/12</v>
          </cell>
          <cell r="C29">
            <v>13.79</v>
          </cell>
          <cell r="D29">
            <v>39</v>
          </cell>
          <cell r="E29">
            <v>0</v>
          </cell>
          <cell r="F29">
            <v>39</v>
          </cell>
        </row>
        <row r="30">
          <cell r="A30">
            <v>1010969</v>
          </cell>
          <cell r="B30" t="str">
            <v>CERV LOK PILS GRF 600ML CX C/24</v>
          </cell>
          <cell r="C30">
            <v>29.96</v>
          </cell>
          <cell r="D30">
            <v>245</v>
          </cell>
          <cell r="E30">
            <v>0</v>
          </cell>
          <cell r="F30">
            <v>245</v>
          </cell>
        </row>
        <row r="31">
          <cell r="A31">
            <v>1010972</v>
          </cell>
          <cell r="B31" t="str">
            <v>CERV LOK PILS LT 350ML PAC C/12</v>
          </cell>
          <cell r="C31">
            <v>5.45</v>
          </cell>
          <cell r="D31">
            <v>3242</v>
          </cell>
          <cell r="E31">
            <v>0</v>
          </cell>
          <cell r="F31">
            <v>3242</v>
          </cell>
        </row>
        <row r="32">
          <cell r="A32">
            <v>1010991</v>
          </cell>
          <cell r="B32" t="str">
            <v>CERV PETRA AUR GRF 500ML CX C/6</v>
          </cell>
          <cell r="C32">
            <v>16.03</v>
          </cell>
          <cell r="D32">
            <v>0</v>
          </cell>
          <cell r="E32">
            <v>0</v>
          </cell>
          <cell r="F32">
            <v>0</v>
          </cell>
        </row>
        <row r="33">
          <cell r="A33">
            <v>1011000</v>
          </cell>
          <cell r="B33" t="str">
            <v>CERV PETRA PREM LN 355ML PAC C/12</v>
          </cell>
          <cell r="C33">
            <v>20.38</v>
          </cell>
          <cell r="D33">
            <v>216</v>
          </cell>
          <cell r="E33">
            <v>0</v>
          </cell>
          <cell r="F33">
            <v>216</v>
          </cell>
        </row>
        <row r="34">
          <cell r="A34">
            <v>1011003</v>
          </cell>
          <cell r="B34" t="str">
            <v>CERV PETRA PREM LT 350ML PAC C/12</v>
          </cell>
          <cell r="C34">
            <v>21.38</v>
          </cell>
          <cell r="D34">
            <v>27</v>
          </cell>
          <cell r="E34">
            <v>0</v>
          </cell>
          <cell r="F34">
            <v>27</v>
          </cell>
        </row>
        <row r="35">
          <cell r="A35">
            <v>1011022</v>
          </cell>
          <cell r="B35" t="str">
            <v>CERV PETRA WEISS GRF 500ML CX C/06</v>
          </cell>
          <cell r="C35">
            <v>0</v>
          </cell>
          <cell r="D35">
            <v>10</v>
          </cell>
          <cell r="E35">
            <v>0</v>
          </cell>
          <cell r="F35">
            <v>10</v>
          </cell>
        </row>
        <row r="36">
          <cell r="A36">
            <v>1011044</v>
          </cell>
          <cell r="B36" t="str">
            <v>CERV WELT AN 1050 GRF 500ML CX C/6</v>
          </cell>
          <cell r="C36">
            <v>30.01</v>
          </cell>
          <cell r="D36">
            <v>0</v>
          </cell>
          <cell r="E36">
            <v>0</v>
          </cell>
          <cell r="F36">
            <v>0</v>
          </cell>
        </row>
        <row r="37">
          <cell r="A37">
            <v>1011054</v>
          </cell>
          <cell r="B37" t="str">
            <v>CERV WELT URT HELL GRF 500ML CX C/6</v>
          </cell>
          <cell r="C37">
            <v>12.44</v>
          </cell>
          <cell r="D37">
            <v>0</v>
          </cell>
          <cell r="E37">
            <v>0</v>
          </cell>
          <cell r="F37">
            <v>0</v>
          </cell>
        </row>
        <row r="38">
          <cell r="A38">
            <v>1024956</v>
          </cell>
          <cell r="B38" t="str">
            <v>ISOT IRON LARANJA 500ML PAC C/5</v>
          </cell>
          <cell r="C38">
            <v>9.68</v>
          </cell>
          <cell r="D38">
            <v>76</v>
          </cell>
          <cell r="E38">
            <v>0</v>
          </cell>
          <cell r="F38">
            <v>76</v>
          </cell>
        </row>
        <row r="39">
          <cell r="A39">
            <v>1024959</v>
          </cell>
          <cell r="B39" t="str">
            <v>ISOT IRON LIM FR 500ML PAC C/6</v>
          </cell>
          <cell r="C39">
            <v>10.68</v>
          </cell>
          <cell r="D39">
            <v>67</v>
          </cell>
          <cell r="E39">
            <v>0</v>
          </cell>
          <cell r="F39">
            <v>67</v>
          </cell>
        </row>
        <row r="40">
          <cell r="A40">
            <v>1024963</v>
          </cell>
          <cell r="B40" t="str">
            <v>ISOT IRON TANG FR 500ML PAC C/6</v>
          </cell>
          <cell r="C40">
            <v>10.88</v>
          </cell>
          <cell r="D40">
            <v>56</v>
          </cell>
          <cell r="E40">
            <v>0</v>
          </cell>
          <cell r="F40">
            <v>56</v>
          </cell>
        </row>
        <row r="41">
          <cell r="A41">
            <v>1024965</v>
          </cell>
          <cell r="B41" t="str">
            <v>ISOT IRON UVA FR 500ML PAC C/6</v>
          </cell>
          <cell r="C41">
            <v>11.88</v>
          </cell>
          <cell r="D41">
            <v>25</v>
          </cell>
          <cell r="E41">
            <v>0</v>
          </cell>
          <cell r="F41">
            <v>25</v>
          </cell>
        </row>
        <row r="42">
          <cell r="A42">
            <v>1037754</v>
          </cell>
          <cell r="B42" t="str">
            <v>REFRIG IT COLA LT 350ML PAC C/12</v>
          </cell>
          <cell r="C42">
            <v>9.3800000000000008</v>
          </cell>
          <cell r="D42">
            <v>288</v>
          </cell>
          <cell r="E42">
            <v>0</v>
          </cell>
          <cell r="F42">
            <v>288</v>
          </cell>
        </row>
        <row r="43">
          <cell r="A43">
            <v>1037760</v>
          </cell>
          <cell r="B43" t="str">
            <v>REFRIG IT GUAR LT 350ML PAC C/12</v>
          </cell>
          <cell r="C43">
            <v>11.47</v>
          </cell>
          <cell r="D43">
            <v>350</v>
          </cell>
          <cell r="E43">
            <v>0</v>
          </cell>
          <cell r="F43">
            <v>350</v>
          </cell>
        </row>
        <row r="44">
          <cell r="A44">
            <v>1037769</v>
          </cell>
          <cell r="B44" t="str">
            <v>REFRIG IT LAR LT 350ML PAC C/12</v>
          </cell>
          <cell r="C44">
            <v>10.41</v>
          </cell>
          <cell r="D44">
            <v>248</v>
          </cell>
          <cell r="E44">
            <v>0</v>
          </cell>
          <cell r="F44">
            <v>248</v>
          </cell>
        </row>
        <row r="45">
          <cell r="A45">
            <v>1037773</v>
          </cell>
          <cell r="B45" t="str">
            <v>REFRIG IT LEM ICE LT 350ML PAC C/12</v>
          </cell>
          <cell r="C45">
            <v>9.5500000000000007</v>
          </cell>
          <cell r="D45">
            <v>279</v>
          </cell>
          <cell r="E45">
            <v>0</v>
          </cell>
          <cell r="F45">
            <v>279</v>
          </cell>
        </row>
        <row r="46">
          <cell r="A46">
            <v>1037779</v>
          </cell>
          <cell r="B46" t="str">
            <v>REFRIG IT LIM LT 350ML PAC C/12</v>
          </cell>
          <cell r="C46">
            <v>9.92</v>
          </cell>
          <cell r="D46">
            <v>371</v>
          </cell>
          <cell r="E46">
            <v>0</v>
          </cell>
          <cell r="F46">
            <v>371</v>
          </cell>
        </row>
        <row r="47">
          <cell r="A47">
            <v>1074791</v>
          </cell>
          <cell r="B47" t="str">
            <v>ENERG TNT MC VD LT 269ML F PACK C/4</v>
          </cell>
          <cell r="C47">
            <v>8.74</v>
          </cell>
          <cell r="D47">
            <v>113</v>
          </cell>
          <cell r="E47">
            <v>0</v>
          </cell>
          <cell r="F47">
            <v>113</v>
          </cell>
        </row>
        <row r="48">
          <cell r="A48">
            <v>1089211</v>
          </cell>
          <cell r="B48" t="str">
            <v>CERV CRY PILS GRF 300ML PAC C/12</v>
          </cell>
          <cell r="C48">
            <v>18.32</v>
          </cell>
          <cell r="D48">
            <v>0</v>
          </cell>
          <cell r="E48">
            <v>0</v>
          </cell>
          <cell r="F48">
            <v>0</v>
          </cell>
        </row>
        <row r="49">
          <cell r="A49">
            <v>1096581</v>
          </cell>
          <cell r="B49" t="str">
            <v>VODKA NORD GRF DESC 1 L</v>
          </cell>
          <cell r="C49">
            <v>4.82</v>
          </cell>
          <cell r="D49">
            <v>0</v>
          </cell>
          <cell r="E49">
            <v>0</v>
          </cell>
          <cell r="F49">
            <v>0</v>
          </cell>
        </row>
        <row r="50">
          <cell r="A50">
            <v>1096587</v>
          </cell>
          <cell r="B50" t="str">
            <v>ENERG TNT LT 473ML BD C/06</v>
          </cell>
          <cell r="C50">
            <v>14.3</v>
          </cell>
          <cell r="D50">
            <v>86</v>
          </cell>
          <cell r="E50">
            <v>0</v>
          </cell>
          <cell r="F50">
            <v>86</v>
          </cell>
        </row>
        <row r="51">
          <cell r="A51">
            <v>1096594</v>
          </cell>
          <cell r="B51" t="str">
            <v>ENERG TNT Z AC LT 269ML F PACK C/4</v>
          </cell>
          <cell r="C51">
            <v>8.7100000000000009</v>
          </cell>
          <cell r="D51">
            <v>182</v>
          </cell>
          <cell r="E51">
            <v>0</v>
          </cell>
          <cell r="F51">
            <v>182</v>
          </cell>
        </row>
        <row r="52">
          <cell r="A52">
            <v>1096595</v>
          </cell>
          <cell r="B52" t="str">
            <v>ENERG TNT LT 269ML F PACK C/4</v>
          </cell>
          <cell r="C52">
            <v>3.75</v>
          </cell>
          <cell r="D52">
            <v>1116</v>
          </cell>
          <cell r="E52">
            <v>0</v>
          </cell>
          <cell r="F52">
            <v>1116</v>
          </cell>
        </row>
        <row r="53">
          <cell r="A53">
            <v>1096597</v>
          </cell>
          <cell r="B53" t="str">
            <v>CERV ITA PILS GRF RET 600ML</v>
          </cell>
          <cell r="C53">
            <v>1.22</v>
          </cell>
          <cell r="D53">
            <v>0</v>
          </cell>
          <cell r="E53">
            <v>0</v>
          </cell>
          <cell r="F53">
            <v>0</v>
          </cell>
        </row>
        <row r="54">
          <cell r="A54">
            <v>1101981</v>
          </cell>
          <cell r="B54" t="str">
            <v>REFRIG ITI COLA PET 2LT PAC C/6</v>
          </cell>
          <cell r="C54">
            <v>2.2200000000000002</v>
          </cell>
          <cell r="D54">
            <v>5581</v>
          </cell>
          <cell r="E54">
            <v>0</v>
          </cell>
          <cell r="F54">
            <v>5581</v>
          </cell>
        </row>
        <row r="55">
          <cell r="A55">
            <v>1102112</v>
          </cell>
          <cell r="B55" t="str">
            <v>REFRIG IT GUAR PET 2L PAC C/6</v>
          </cell>
          <cell r="C55">
            <v>8.34</v>
          </cell>
          <cell r="D55">
            <v>4578</v>
          </cell>
          <cell r="E55">
            <v>0</v>
          </cell>
          <cell r="F55">
            <v>4578</v>
          </cell>
        </row>
        <row r="56">
          <cell r="A56">
            <v>1102113</v>
          </cell>
          <cell r="B56" t="str">
            <v>REFRIG IT LAR PET 2L PAC C/6</v>
          </cell>
          <cell r="C56">
            <v>6.56</v>
          </cell>
          <cell r="D56">
            <v>4264</v>
          </cell>
          <cell r="E56">
            <v>0</v>
          </cell>
          <cell r="F56">
            <v>4264</v>
          </cell>
        </row>
        <row r="57">
          <cell r="A57">
            <v>1102114</v>
          </cell>
          <cell r="B57" t="str">
            <v>REFRIG IT LIMÃO PET 2L PAC C/6</v>
          </cell>
          <cell r="C57">
            <v>7.56</v>
          </cell>
          <cell r="D57">
            <v>6568</v>
          </cell>
          <cell r="E57">
            <v>0</v>
          </cell>
          <cell r="F57">
            <v>6568</v>
          </cell>
        </row>
        <row r="58">
          <cell r="A58">
            <v>1102584</v>
          </cell>
          <cell r="B58" t="str">
            <v>ENERG TNT TANG LT 269ML F PACK C/4</v>
          </cell>
          <cell r="C58">
            <v>8.7100000000000009</v>
          </cell>
          <cell r="D58">
            <v>210</v>
          </cell>
          <cell r="E58">
            <v>0</v>
          </cell>
          <cell r="F58">
            <v>210</v>
          </cell>
        </row>
        <row r="59">
          <cell r="A59">
            <v>1116430</v>
          </cell>
          <cell r="B59" t="str">
            <v>CERV LOK PILS GRF RET 1 L CX C/12</v>
          </cell>
          <cell r="C59">
            <v>26.67</v>
          </cell>
          <cell r="D59">
            <v>0</v>
          </cell>
          <cell r="E59">
            <v>24</v>
          </cell>
          <cell r="F59">
            <v>-24</v>
          </cell>
        </row>
        <row r="60">
          <cell r="A60">
            <v>1119422</v>
          </cell>
          <cell r="B60" t="str">
            <v>CERV BLK PRIN D WE WEIZEN GRF 600ML C/6</v>
          </cell>
          <cell r="C60">
            <v>15.14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1119425</v>
          </cell>
          <cell r="B61" t="str">
            <v>CERV BLK PRIN MBLONDE BLD GRF 600ML C/6</v>
          </cell>
          <cell r="C61">
            <v>15.16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1119823</v>
          </cell>
          <cell r="B62" t="str">
            <v>CERV LOK PILS LT 473ML PAC C/12</v>
          </cell>
          <cell r="C62">
            <v>16.239999999999998</v>
          </cell>
          <cell r="D62">
            <v>460</v>
          </cell>
          <cell r="E62">
            <v>0</v>
          </cell>
          <cell r="F62">
            <v>460</v>
          </cell>
        </row>
        <row r="63">
          <cell r="A63">
            <v>1122946</v>
          </cell>
          <cell r="B63" t="str">
            <v>CERV ITA GO DRAFT GRFDESC 600ML CX C/12</v>
          </cell>
          <cell r="C63">
            <v>35.880000000000003</v>
          </cell>
          <cell r="D63">
            <v>43</v>
          </cell>
          <cell r="E63">
            <v>0</v>
          </cell>
          <cell r="F63">
            <v>43</v>
          </cell>
        </row>
        <row r="64">
          <cell r="A64">
            <v>1122948</v>
          </cell>
          <cell r="B64" t="str">
            <v>CERV ITA GO DRAFT LN 355ML PAC C/12</v>
          </cell>
          <cell r="C64">
            <v>19.97</v>
          </cell>
          <cell r="D64">
            <v>67</v>
          </cell>
          <cell r="E64">
            <v>0</v>
          </cell>
          <cell r="F64">
            <v>67</v>
          </cell>
        </row>
        <row r="65">
          <cell r="A65">
            <v>1123663</v>
          </cell>
          <cell r="B65" t="str">
            <v>CERV CACILDIS AMB LAG PM LT 350ML PAC 12</v>
          </cell>
          <cell r="C65">
            <v>14.41</v>
          </cell>
          <cell r="D65">
            <v>552</v>
          </cell>
          <cell r="E65">
            <v>0</v>
          </cell>
          <cell r="F65">
            <v>552</v>
          </cell>
        </row>
        <row r="66">
          <cell r="A66">
            <v>1125162</v>
          </cell>
          <cell r="B66" t="str">
            <v>AGUA MIN MELEVE PET 500ML c/ G PAC C/12</v>
          </cell>
          <cell r="C66">
            <v>8.4499999999999993</v>
          </cell>
          <cell r="D66">
            <v>145</v>
          </cell>
          <cell r="E66">
            <v>0</v>
          </cell>
          <cell r="F66">
            <v>145</v>
          </cell>
        </row>
        <row r="67">
          <cell r="A67">
            <v>1125163</v>
          </cell>
          <cell r="B67" t="str">
            <v>AGUA MIN MELEVE PET 330ML S/ G PAC C/12</v>
          </cell>
          <cell r="C67">
            <v>6.5</v>
          </cell>
          <cell r="D67">
            <v>597</v>
          </cell>
          <cell r="E67">
            <v>0</v>
          </cell>
          <cell r="F67">
            <v>597</v>
          </cell>
        </row>
        <row r="68">
          <cell r="A68">
            <v>1125164</v>
          </cell>
          <cell r="B68" t="str">
            <v>AGUA MIN MELEVE PET 330ML C/ G PAC C/12</v>
          </cell>
          <cell r="C68">
            <v>8.5500000000000007</v>
          </cell>
          <cell r="D68">
            <v>129</v>
          </cell>
          <cell r="E68">
            <v>0</v>
          </cell>
          <cell r="F68">
            <v>129</v>
          </cell>
        </row>
        <row r="69">
          <cell r="A69">
            <v>1125165</v>
          </cell>
          <cell r="B69" t="str">
            <v>AGUA MIN MELEVE PET 500ML S/ G PAC C/12</v>
          </cell>
          <cell r="C69">
            <v>6.84</v>
          </cell>
          <cell r="D69">
            <v>2309</v>
          </cell>
          <cell r="E69">
            <v>0</v>
          </cell>
          <cell r="F69">
            <v>2309</v>
          </cell>
        </row>
        <row r="70">
          <cell r="A70">
            <v>1125166</v>
          </cell>
          <cell r="B70" t="str">
            <v>AGUA MIN MELEVE PET 1500ML S/ G PAC C/6</v>
          </cell>
          <cell r="C70">
            <v>7</v>
          </cell>
          <cell r="D70">
            <v>579</v>
          </cell>
          <cell r="E70">
            <v>0</v>
          </cell>
          <cell r="F70">
            <v>579</v>
          </cell>
        </row>
        <row r="71">
          <cell r="A71">
            <v>1127082</v>
          </cell>
          <cell r="B71" t="str">
            <v>CERV FOREVIS SESSION IPA GRF 355ML CX/12</v>
          </cell>
          <cell r="C71">
            <v>13.66</v>
          </cell>
          <cell r="D71">
            <v>10</v>
          </cell>
          <cell r="E71">
            <v>0</v>
          </cell>
          <cell r="F71">
            <v>10</v>
          </cell>
        </row>
        <row r="72">
          <cell r="A72">
            <v>1128166</v>
          </cell>
          <cell r="B72" t="str">
            <v>CERV CACILDIS AMB LAG PM LN 355ML PAC/12</v>
          </cell>
          <cell r="C72">
            <v>16.72</v>
          </cell>
          <cell r="D72">
            <v>223</v>
          </cell>
          <cell r="E72">
            <v>0</v>
          </cell>
          <cell r="F72">
            <v>223</v>
          </cell>
        </row>
        <row r="73">
          <cell r="A73">
            <v>1128168</v>
          </cell>
          <cell r="B73" t="str">
            <v>CERV CACILDIS AMB LAG PM RET 600ML CX/24</v>
          </cell>
          <cell r="C73">
            <v>40.94</v>
          </cell>
          <cell r="D73">
            <v>266</v>
          </cell>
          <cell r="E73">
            <v>3</v>
          </cell>
          <cell r="F73">
            <v>263</v>
          </cell>
        </row>
        <row r="74">
          <cell r="A74">
            <v>1128171</v>
          </cell>
          <cell r="B74" t="str">
            <v>CERV CACILDIS AMB LAG PM RET 600ML CX/12</v>
          </cell>
          <cell r="C74">
            <v>20.79</v>
          </cell>
          <cell r="D74">
            <v>10</v>
          </cell>
          <cell r="E74">
            <v>0</v>
          </cell>
          <cell r="F74">
            <v>10</v>
          </cell>
        </row>
        <row r="75">
          <cell r="A75">
            <v>1128232</v>
          </cell>
          <cell r="B75" t="str">
            <v>CERV PETRA PURO MALTE LN 355ML PAC C/12</v>
          </cell>
          <cell r="C75">
            <v>13.64</v>
          </cell>
          <cell r="D75">
            <v>1344</v>
          </cell>
          <cell r="E75">
            <v>0</v>
          </cell>
          <cell r="F75">
            <v>1344</v>
          </cell>
        </row>
        <row r="76">
          <cell r="A76">
            <v>1128235</v>
          </cell>
          <cell r="B76" t="str">
            <v>CERV PETRA PURO MALTE GRF 600ML CX/12</v>
          </cell>
          <cell r="C76">
            <v>33.11</v>
          </cell>
          <cell r="D76">
            <v>0</v>
          </cell>
          <cell r="E76">
            <v>0</v>
          </cell>
          <cell r="F76">
            <v>0</v>
          </cell>
        </row>
        <row r="77">
          <cell r="A77">
            <v>1128236</v>
          </cell>
          <cell r="B77" t="str">
            <v>CERV PETRA PURO MALTE GRF RET 600ML CX24</v>
          </cell>
          <cell r="C77">
            <v>39.5</v>
          </cell>
          <cell r="D77">
            <v>0</v>
          </cell>
          <cell r="E77">
            <v>7</v>
          </cell>
          <cell r="F77">
            <v>-7</v>
          </cell>
        </row>
        <row r="78">
          <cell r="A78">
            <v>1128242</v>
          </cell>
          <cell r="B78" t="str">
            <v>CERV PETRA PURO MALTE LT 350ML PAC C/12</v>
          </cell>
          <cell r="C78">
            <v>13.31</v>
          </cell>
          <cell r="D78">
            <v>0</v>
          </cell>
          <cell r="E78">
            <v>280</v>
          </cell>
          <cell r="F78">
            <v>-280</v>
          </cell>
        </row>
        <row r="79">
          <cell r="A79">
            <v>1128251</v>
          </cell>
          <cell r="B79" t="str">
            <v>CERV BLK PRIN GOLD P.M LN 355ML PAC C/12</v>
          </cell>
          <cell r="C79">
            <v>22.09</v>
          </cell>
          <cell r="D79">
            <v>16</v>
          </cell>
          <cell r="E79">
            <v>0</v>
          </cell>
          <cell r="F79">
            <v>16</v>
          </cell>
        </row>
        <row r="80">
          <cell r="A80">
            <v>1128377</v>
          </cell>
          <cell r="B80" t="str">
            <v>CERV BLK PRIN PM ESCURA LN 355ML PAC C/12</v>
          </cell>
          <cell r="C80">
            <v>22.09</v>
          </cell>
          <cell r="D80">
            <v>11</v>
          </cell>
          <cell r="E80">
            <v>0</v>
          </cell>
          <cell r="F80">
            <v>11</v>
          </cell>
        </row>
        <row r="81">
          <cell r="A81">
            <v>1128928</v>
          </cell>
          <cell r="B81" t="str">
            <v>CACHACA EXT PREM 15ANO CABARE 700ML</v>
          </cell>
          <cell r="C81">
            <v>161.78</v>
          </cell>
          <cell r="D81">
            <v>0</v>
          </cell>
          <cell r="E81">
            <v>0</v>
          </cell>
          <cell r="F81">
            <v>0</v>
          </cell>
        </row>
        <row r="82">
          <cell r="A82">
            <v>1128930</v>
          </cell>
          <cell r="B82" t="str">
            <v>CACHACA CABARE PRATA 700ML</v>
          </cell>
          <cell r="C82">
            <v>12.69</v>
          </cell>
          <cell r="D82">
            <v>0</v>
          </cell>
          <cell r="E82">
            <v>0</v>
          </cell>
          <cell r="F82">
            <v>0</v>
          </cell>
        </row>
        <row r="83">
          <cell r="A83">
            <v>1128942</v>
          </cell>
          <cell r="B83" t="str">
            <v>CACHACA CABARE OURO 700ML</v>
          </cell>
          <cell r="C83">
            <v>13.54</v>
          </cell>
          <cell r="D83">
            <v>0</v>
          </cell>
          <cell r="E83">
            <v>0</v>
          </cell>
          <cell r="F83">
            <v>0</v>
          </cell>
        </row>
        <row r="84">
          <cell r="A84">
            <v>1131739</v>
          </cell>
          <cell r="B84" t="str">
            <v>ENERG TNT AÇAÍ GURANÁ LT 269ML F PACK C/4</v>
          </cell>
          <cell r="C84">
            <v>14.54</v>
          </cell>
          <cell r="D84">
            <v>141</v>
          </cell>
          <cell r="E84">
            <v>0</v>
          </cell>
          <cell r="F84">
            <v>141</v>
          </cell>
        </row>
        <row r="85">
          <cell r="A85">
            <v>1131741</v>
          </cell>
          <cell r="B85" t="str">
            <v>ENERG TNT CITRUS LT 269ML F PACK C/4</v>
          </cell>
          <cell r="C85">
            <v>2.59</v>
          </cell>
          <cell r="D85">
            <v>190</v>
          </cell>
          <cell r="E85">
            <v>0</v>
          </cell>
          <cell r="F85">
            <v>190</v>
          </cell>
        </row>
        <row r="86">
          <cell r="A86">
            <v>1131743</v>
          </cell>
          <cell r="B86" t="str">
            <v>ENERG TNT PESSEGO LT 269ML F PACK C/4</v>
          </cell>
          <cell r="C86">
            <v>2.46</v>
          </cell>
          <cell r="D86">
            <v>183</v>
          </cell>
          <cell r="E86">
            <v>0</v>
          </cell>
          <cell r="F86">
            <v>183</v>
          </cell>
        </row>
        <row r="87">
          <cell r="A87">
            <v>1132915</v>
          </cell>
          <cell r="B87" t="str">
            <v>CACHACA CABARE AMBURANA 700ML</v>
          </cell>
          <cell r="C87">
            <v>12.9</v>
          </cell>
          <cell r="D87">
            <v>0</v>
          </cell>
          <cell r="E87">
            <v>0</v>
          </cell>
          <cell r="F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48525"/>
  <sheetViews>
    <sheetView tabSelected="1" zoomScale="70" zoomScaleNormal="70" workbookViewId="0">
      <selection activeCell="J43" sqref="A1:J43"/>
    </sheetView>
  </sheetViews>
  <sheetFormatPr defaultRowHeight="14.5" x14ac:dyDescent="0.35"/>
  <cols>
    <col min="1" max="1" width="7.81640625" customWidth="1"/>
    <col min="2" max="2" width="17.1796875" customWidth="1"/>
    <col min="3" max="3" width="52.453125" customWidth="1"/>
    <col min="4" max="5" width="10.453125" customWidth="1"/>
    <col min="6" max="6" width="17.7265625" style="19" customWidth="1"/>
    <col min="7" max="7" width="15.453125" customWidth="1"/>
    <col min="8" max="8" width="39" customWidth="1"/>
    <col min="9" max="9" width="22" customWidth="1"/>
    <col min="10" max="10" width="23.26953125" customWidth="1"/>
    <col min="11" max="14" width="0" hidden="1" customWidth="1"/>
  </cols>
  <sheetData>
    <row r="1" spans="1:10" x14ac:dyDescent="0.35">
      <c r="A1" s="17"/>
      <c r="B1" s="17"/>
      <c r="C1" s="17"/>
      <c r="D1" s="17"/>
      <c r="E1" s="17"/>
      <c r="F1" s="18"/>
      <c r="G1" s="17"/>
      <c r="H1" s="17"/>
      <c r="I1" s="17"/>
      <c r="J1" s="17"/>
    </row>
    <row r="2" spans="1:10" x14ac:dyDescent="0.35">
      <c r="A2" s="17"/>
      <c r="B2" s="17"/>
      <c r="C2" s="17"/>
      <c r="D2" s="17"/>
      <c r="E2" s="17"/>
      <c r="F2" s="18"/>
      <c r="G2" s="17"/>
      <c r="H2" s="17"/>
      <c r="I2" s="17"/>
    </row>
    <row r="3" spans="1:10" ht="18.5" x14ac:dyDescent="0.45">
      <c r="A3" s="92"/>
      <c r="B3" s="92"/>
      <c r="C3" s="93" t="s">
        <v>206</v>
      </c>
      <c r="D3" s="93"/>
      <c r="E3" s="93"/>
      <c r="F3" s="93"/>
      <c r="G3" s="93"/>
      <c r="H3" s="93"/>
      <c r="I3" s="93"/>
      <c r="J3" s="93"/>
    </row>
    <row r="4" spans="1:10" ht="26.25" customHeight="1" x14ac:dyDescent="0.35">
      <c r="A4" s="92"/>
      <c r="B4" s="92"/>
      <c r="C4" s="94" t="s">
        <v>59</v>
      </c>
      <c r="D4" s="94"/>
      <c r="E4" s="94"/>
      <c r="F4" s="94"/>
      <c r="G4" s="94"/>
      <c r="H4" s="94"/>
      <c r="I4" s="94"/>
      <c r="J4" s="94"/>
    </row>
    <row r="5" spans="1:10" ht="18.5" x14ac:dyDescent="0.35">
      <c r="A5" s="20" t="s">
        <v>10</v>
      </c>
      <c r="B5" s="20" t="s">
        <v>11</v>
      </c>
      <c r="C5" s="59" t="s">
        <v>12</v>
      </c>
      <c r="D5" s="59" t="s">
        <v>13</v>
      </c>
      <c r="E5" s="59" t="s">
        <v>180</v>
      </c>
      <c r="F5" s="59" t="s">
        <v>14</v>
      </c>
      <c r="G5" s="59" t="s">
        <v>15</v>
      </c>
      <c r="H5" s="59" t="s">
        <v>16</v>
      </c>
      <c r="I5" s="59" t="s">
        <v>56</v>
      </c>
      <c r="J5" s="59" t="s">
        <v>17</v>
      </c>
    </row>
    <row r="6" spans="1:10" ht="15.5" x14ac:dyDescent="0.35">
      <c r="A6" s="39">
        <v>54</v>
      </c>
      <c r="B6" s="71">
        <v>2000630</v>
      </c>
      <c r="C6" s="51" t="str">
        <f>VLOOKUP(B6,'Base Produtos'!A22:B301,2,0)</f>
        <v>BEB MIST CABARE ICE LN 275ML</v>
      </c>
      <c r="D6" s="60">
        <v>13</v>
      </c>
      <c r="E6" s="60" t="s">
        <v>203</v>
      </c>
      <c r="F6" s="61">
        <v>2</v>
      </c>
      <c r="G6" s="62">
        <f t="shared" ref="G6:G8" si="0">F6*D6</f>
        <v>26</v>
      </c>
      <c r="H6" s="63" t="s">
        <v>40</v>
      </c>
      <c r="I6" s="64">
        <v>32330009</v>
      </c>
      <c r="J6" s="65">
        <f t="shared" ref="J6:J27" ca="1" si="1">TODAY()</f>
        <v>45748</v>
      </c>
    </row>
    <row r="7" spans="1:10" ht="15.5" x14ac:dyDescent="0.35">
      <c r="A7" s="39">
        <v>54</v>
      </c>
      <c r="B7" s="81">
        <v>2000029</v>
      </c>
      <c r="C7" s="51" t="str">
        <f>VLOOKUP(B7,'Base Produtos'!A23:B302,2,0)</f>
        <v>CERV CRY PILS GRF RET 1L</v>
      </c>
      <c r="D7" s="60">
        <v>1</v>
      </c>
      <c r="E7" s="60" t="s">
        <v>203</v>
      </c>
      <c r="F7" s="61">
        <v>2</v>
      </c>
      <c r="G7" s="62">
        <f t="shared" si="0"/>
        <v>2</v>
      </c>
      <c r="H7" s="63" t="s">
        <v>40</v>
      </c>
      <c r="I7" s="64">
        <v>32330009</v>
      </c>
      <c r="J7" s="65">
        <f t="shared" ca="1" si="1"/>
        <v>45748</v>
      </c>
    </row>
    <row r="8" spans="1:10" ht="15.5" x14ac:dyDescent="0.35">
      <c r="A8" s="39">
        <v>54</v>
      </c>
      <c r="B8" s="71">
        <v>2000030</v>
      </c>
      <c r="C8" s="51" t="str">
        <f>VLOOKUP(B8,'Base Produtos'!A25:B304,2,0)</f>
        <v>CERV CRY PILS GRF RET 300ML</v>
      </c>
      <c r="D8" s="60">
        <v>1</v>
      </c>
      <c r="E8" s="60" t="s">
        <v>203</v>
      </c>
      <c r="F8" s="61">
        <v>2</v>
      </c>
      <c r="G8" s="62">
        <f t="shared" si="0"/>
        <v>2</v>
      </c>
      <c r="H8" s="63" t="s">
        <v>42</v>
      </c>
      <c r="I8" s="64">
        <v>32330009</v>
      </c>
      <c r="J8" s="65">
        <f t="shared" ca="1" si="1"/>
        <v>45748</v>
      </c>
    </row>
    <row r="9" spans="1:10" ht="15.5" x14ac:dyDescent="0.35">
      <c r="A9" s="39">
        <v>54</v>
      </c>
      <c r="B9" s="71">
        <v>2000033</v>
      </c>
      <c r="C9" s="51" t="str">
        <f>VLOOKUP(B9,'Base Produtos'!A26:B305,2,0)</f>
        <v>CERV CRY PILS LT 269ML PAC C/12</v>
      </c>
      <c r="D9" s="60">
        <v>36</v>
      </c>
      <c r="E9" s="60" t="s">
        <v>203</v>
      </c>
      <c r="F9" s="61">
        <v>2</v>
      </c>
      <c r="G9" s="62">
        <f t="shared" ref="G9" si="2">F9*D9</f>
        <v>72</v>
      </c>
      <c r="H9" s="63" t="s">
        <v>40</v>
      </c>
      <c r="I9" s="64">
        <v>32330009</v>
      </c>
      <c r="J9" s="65">
        <f t="shared" ca="1" si="1"/>
        <v>45748</v>
      </c>
    </row>
    <row r="10" spans="1:10" ht="15.5" x14ac:dyDescent="0.35">
      <c r="A10" s="39">
        <v>54</v>
      </c>
      <c r="B10" s="71">
        <v>2000035</v>
      </c>
      <c r="C10" s="51" t="str">
        <f>VLOOKUP(B10,'Base Produtos'!A27:B306,2,0)</f>
        <v>CERV CRY PILS LT 350ML</v>
      </c>
      <c r="D10" s="60">
        <v>56</v>
      </c>
      <c r="E10" s="60" t="s">
        <v>203</v>
      </c>
      <c r="F10" s="61">
        <v>2</v>
      </c>
      <c r="G10" s="62">
        <f t="shared" ref="G10:G12" si="3">F10*D10</f>
        <v>112</v>
      </c>
      <c r="H10" s="63" t="s">
        <v>40</v>
      </c>
      <c r="I10" s="64">
        <v>32330009</v>
      </c>
      <c r="J10" s="65">
        <f t="shared" ca="1" si="1"/>
        <v>45748</v>
      </c>
    </row>
    <row r="11" spans="1:10" ht="15.5" x14ac:dyDescent="0.35">
      <c r="A11" s="39">
        <v>54</v>
      </c>
      <c r="B11" s="71">
        <v>2000041</v>
      </c>
      <c r="C11" s="51" t="str">
        <f>VLOOKUP(B11,'Base Produtos'!A28:B307,2,0)</f>
        <v>CERV ITA MALZ LT 350ML</v>
      </c>
      <c r="D11" s="60">
        <v>3</v>
      </c>
      <c r="E11" s="60" t="s">
        <v>203</v>
      </c>
      <c r="F11" s="61">
        <v>2</v>
      </c>
      <c r="G11" s="62">
        <f t="shared" si="3"/>
        <v>6</v>
      </c>
      <c r="H11" s="63" t="s">
        <v>40</v>
      </c>
      <c r="I11" s="64">
        <v>32330009</v>
      </c>
      <c r="J11" s="65">
        <f t="shared" ca="1" si="1"/>
        <v>45748</v>
      </c>
    </row>
    <row r="12" spans="1:10" ht="15.5" x14ac:dyDescent="0.35">
      <c r="A12" s="39">
        <v>54</v>
      </c>
      <c r="B12" s="71">
        <v>2000047</v>
      </c>
      <c r="C12" s="51" t="str">
        <f>VLOOKUP(B12,'Base Produtos'!A29:B308,2,0)</f>
        <v>CERV ITA PILS GRF RET 1L</v>
      </c>
      <c r="D12" s="60">
        <v>3</v>
      </c>
      <c r="E12" s="60" t="s">
        <v>203</v>
      </c>
      <c r="F12" s="61">
        <v>2</v>
      </c>
      <c r="G12" s="62">
        <f t="shared" si="3"/>
        <v>6</v>
      </c>
      <c r="H12" s="63" t="s">
        <v>40</v>
      </c>
      <c r="I12" s="64">
        <v>32330009</v>
      </c>
      <c r="J12" s="65">
        <f t="shared" ca="1" si="1"/>
        <v>45748</v>
      </c>
    </row>
    <row r="13" spans="1:10" ht="15.5" x14ac:dyDescent="0.35">
      <c r="A13" s="39">
        <v>54</v>
      </c>
      <c r="B13" s="71">
        <v>2000049</v>
      </c>
      <c r="C13" s="51" t="str">
        <f>VLOOKUP(B13,'Base Produtos'!A30:B309,2,0)</f>
        <v>CERV ITA PILS GRF RET 600ML</v>
      </c>
      <c r="D13" s="60">
        <v>1</v>
      </c>
      <c r="E13" s="60" t="s">
        <v>203</v>
      </c>
      <c r="F13" s="61">
        <v>2</v>
      </c>
      <c r="G13" s="62">
        <f t="shared" ref="G13:G15" si="4">F13*D13</f>
        <v>2</v>
      </c>
      <c r="H13" s="63" t="s">
        <v>42</v>
      </c>
      <c r="I13" s="64">
        <v>32330009</v>
      </c>
      <c r="J13" s="65">
        <f t="shared" ca="1" si="1"/>
        <v>45748</v>
      </c>
    </row>
    <row r="14" spans="1:10" ht="15.5" x14ac:dyDescent="0.35">
      <c r="A14" s="39">
        <v>54</v>
      </c>
      <c r="B14" s="71">
        <v>2000052</v>
      </c>
      <c r="C14" s="51" t="str">
        <f>VLOOKUP(B14,'Base Produtos'!A31:B310,2,0)</f>
        <v>CERV ITA PILS LT 269ML PAC C/12</v>
      </c>
      <c r="D14" s="60">
        <v>247</v>
      </c>
      <c r="E14" s="60" t="s">
        <v>203</v>
      </c>
      <c r="F14" s="61">
        <v>2</v>
      </c>
      <c r="G14" s="62">
        <f t="shared" si="4"/>
        <v>494</v>
      </c>
      <c r="H14" s="63" t="s">
        <v>42</v>
      </c>
      <c r="I14" s="64">
        <v>32330009</v>
      </c>
      <c r="J14" s="65">
        <f t="shared" ca="1" si="1"/>
        <v>45748</v>
      </c>
    </row>
    <row r="15" spans="1:10" ht="15.5" x14ac:dyDescent="0.35">
      <c r="A15" s="39">
        <v>54</v>
      </c>
      <c r="B15" s="71">
        <v>2000054</v>
      </c>
      <c r="C15" s="51" t="str">
        <f>VLOOKUP(B15,'Base Produtos'!A32:B311,2,0)</f>
        <v>CERV ITA PILS LT 350ML PAC C/12</v>
      </c>
      <c r="D15" s="60">
        <v>82</v>
      </c>
      <c r="E15" s="60" t="s">
        <v>203</v>
      </c>
      <c r="F15" s="61">
        <v>2</v>
      </c>
      <c r="G15" s="62">
        <f t="shared" si="4"/>
        <v>164</v>
      </c>
      <c r="H15" s="63" t="s">
        <v>40</v>
      </c>
      <c r="I15" s="64">
        <v>32330009</v>
      </c>
      <c r="J15" s="65">
        <f t="shared" ca="1" si="1"/>
        <v>45748</v>
      </c>
    </row>
    <row r="16" spans="1:10" ht="15.5" x14ac:dyDescent="0.35">
      <c r="A16" s="39">
        <v>54</v>
      </c>
      <c r="B16" s="71">
        <v>2000056</v>
      </c>
      <c r="C16" s="51" t="str">
        <f>VLOOKUP(B16,'Base Produtos'!A33:B312,2,0)</f>
        <v>CERV ITA PILS LT 473ML</v>
      </c>
      <c r="D16" s="60">
        <v>1</v>
      </c>
      <c r="E16" s="60" t="s">
        <v>203</v>
      </c>
      <c r="F16" s="61">
        <v>2</v>
      </c>
      <c r="G16" s="62">
        <f t="shared" ref="G16:G18" si="5">F16*D16</f>
        <v>2</v>
      </c>
      <c r="H16" s="63" t="s">
        <v>40</v>
      </c>
      <c r="I16" s="64">
        <v>32330009</v>
      </c>
      <c r="J16" s="65">
        <f t="shared" ca="1" si="1"/>
        <v>45748</v>
      </c>
    </row>
    <row r="17" spans="1:10" ht="15.5" x14ac:dyDescent="0.35">
      <c r="A17" s="39">
        <v>54</v>
      </c>
      <c r="B17" s="71">
        <v>2000059</v>
      </c>
      <c r="C17" s="51" t="str">
        <f>VLOOKUP(B17,'Base Produtos'!A34:B313,2,0)</f>
        <v>CERV ITA PREM GRF RET 600ML</v>
      </c>
      <c r="D17" s="60">
        <v>24</v>
      </c>
      <c r="E17" s="60" t="s">
        <v>203</v>
      </c>
      <c r="F17" s="61">
        <v>2</v>
      </c>
      <c r="G17" s="62">
        <f t="shared" si="5"/>
        <v>48</v>
      </c>
      <c r="H17" s="63" t="s">
        <v>40</v>
      </c>
      <c r="I17" s="64">
        <v>32330009</v>
      </c>
      <c r="J17" s="65">
        <f t="shared" ca="1" si="1"/>
        <v>45748</v>
      </c>
    </row>
    <row r="18" spans="1:10" ht="15.5" x14ac:dyDescent="0.35">
      <c r="A18" s="39">
        <v>54</v>
      </c>
      <c r="B18" s="71">
        <v>2000067</v>
      </c>
      <c r="C18" s="51" t="str">
        <f>VLOOKUP(B18,'Base Produtos'!A35:B314,2,0)</f>
        <v>CERV LOK PILS LT 350ML</v>
      </c>
      <c r="D18" s="60">
        <v>51</v>
      </c>
      <c r="E18" s="60" t="s">
        <v>203</v>
      </c>
      <c r="F18" s="61">
        <v>2</v>
      </c>
      <c r="G18" s="62">
        <f t="shared" si="5"/>
        <v>102</v>
      </c>
      <c r="H18" s="63" t="s">
        <v>40</v>
      </c>
      <c r="I18" s="64">
        <v>32330009</v>
      </c>
      <c r="J18" s="65">
        <f t="shared" ca="1" si="1"/>
        <v>45748</v>
      </c>
    </row>
    <row r="19" spans="1:10" ht="15.5" x14ac:dyDescent="0.35">
      <c r="A19" s="39">
        <v>54</v>
      </c>
      <c r="B19" s="71">
        <v>2000078</v>
      </c>
      <c r="C19" s="51" t="str">
        <f>VLOOKUP(B19,'Base Produtos'!A36:B315,2,0)</f>
        <v>CERV PETRA PM LT 269ML PAC C/12</v>
      </c>
      <c r="D19" s="60">
        <v>1</v>
      </c>
      <c r="E19" s="60" t="s">
        <v>203</v>
      </c>
      <c r="F19" s="61">
        <v>2</v>
      </c>
      <c r="G19" s="62">
        <f t="shared" ref="G19:G21" si="6">F19*D19</f>
        <v>2</v>
      </c>
      <c r="H19" s="63" t="s">
        <v>40</v>
      </c>
      <c r="I19" s="64">
        <v>32330009</v>
      </c>
      <c r="J19" s="65">
        <f t="shared" ca="1" si="1"/>
        <v>45748</v>
      </c>
    </row>
    <row r="20" spans="1:10" ht="15.5" x14ac:dyDescent="0.35">
      <c r="A20" s="39">
        <v>54</v>
      </c>
      <c r="B20" s="71">
        <v>2000080</v>
      </c>
      <c r="C20" s="51" t="str">
        <f>VLOOKUP(B20,'Base Produtos'!A37:B316,2,0)</f>
        <v>CERV PETRA PM LT 350ML</v>
      </c>
      <c r="D20" s="60">
        <v>4</v>
      </c>
      <c r="E20" s="60" t="s">
        <v>203</v>
      </c>
      <c r="F20" s="61">
        <v>2</v>
      </c>
      <c r="G20" s="62">
        <f t="shared" si="6"/>
        <v>8</v>
      </c>
      <c r="H20" s="63" t="s">
        <v>40</v>
      </c>
      <c r="I20" s="64">
        <v>32330009</v>
      </c>
      <c r="J20" s="65">
        <f t="shared" ca="1" si="1"/>
        <v>45748</v>
      </c>
    </row>
    <row r="21" spans="1:10" ht="15.5" x14ac:dyDescent="0.35">
      <c r="A21" s="39">
        <v>54</v>
      </c>
      <c r="B21" s="71">
        <v>2001720</v>
      </c>
      <c r="C21" s="51" t="str">
        <f>VLOOKUP(B21,'Base Produtos'!A38:B317,2,0)</f>
        <v>CERV VOLD X PM S/ GLUTEN LT 269ML</v>
      </c>
      <c r="D21" s="60">
        <v>1</v>
      </c>
      <c r="E21" s="60" t="s">
        <v>203</v>
      </c>
      <c r="F21" s="61">
        <v>2</v>
      </c>
      <c r="G21" s="62">
        <f t="shared" si="6"/>
        <v>2</v>
      </c>
      <c r="H21" s="63" t="s">
        <v>40</v>
      </c>
      <c r="I21" s="64">
        <v>32330009</v>
      </c>
      <c r="J21" s="65">
        <f t="shared" ca="1" si="1"/>
        <v>45748</v>
      </c>
    </row>
    <row r="22" spans="1:10" ht="15.5" x14ac:dyDescent="0.35">
      <c r="A22" s="39">
        <v>54</v>
      </c>
      <c r="B22" s="71">
        <v>2001272</v>
      </c>
      <c r="C22" s="51" t="str">
        <f>VLOOKUP(B22,'Base Produtos'!A39:B318,2,0)</f>
        <v>ENERG TNT ACAI+GUAR Z AC LT 269ML PACK 6</v>
      </c>
      <c r="D22" s="60">
        <v>2</v>
      </c>
      <c r="E22" s="60" t="s">
        <v>203</v>
      </c>
      <c r="F22" s="61">
        <v>2</v>
      </c>
      <c r="G22" s="62">
        <f t="shared" ref="G22:G24" si="7">F22*D22</f>
        <v>4</v>
      </c>
      <c r="H22" s="63" t="s">
        <v>40</v>
      </c>
      <c r="I22" s="64">
        <v>32330009</v>
      </c>
      <c r="J22" s="65">
        <f t="shared" ca="1" si="1"/>
        <v>45748</v>
      </c>
    </row>
    <row r="23" spans="1:10" ht="15.5" x14ac:dyDescent="0.35">
      <c r="A23" s="39">
        <v>54</v>
      </c>
      <c r="B23" s="71">
        <v>2001501</v>
      </c>
      <c r="C23" s="51" t="str">
        <f>VLOOKUP(B23,'Base Produtos'!A40:B319,2,0)</f>
        <v>ENERG TNT ORG LT 269ML PACK 6</v>
      </c>
      <c r="D23" s="60">
        <v>1</v>
      </c>
      <c r="E23" s="60" t="s">
        <v>203</v>
      </c>
      <c r="F23" s="61">
        <v>2</v>
      </c>
      <c r="G23" s="62">
        <f t="shared" si="7"/>
        <v>2</v>
      </c>
      <c r="H23" s="63" t="s">
        <v>40</v>
      </c>
      <c r="I23" s="64">
        <v>32330009</v>
      </c>
      <c r="J23" s="65">
        <f t="shared" ca="1" si="1"/>
        <v>45748</v>
      </c>
    </row>
    <row r="24" spans="1:10" ht="15.5" x14ac:dyDescent="0.35">
      <c r="A24" s="39">
        <v>54</v>
      </c>
      <c r="B24" s="71">
        <v>2001162</v>
      </c>
      <c r="C24" s="51" t="str">
        <f>VLOOKUP(B24,'Base Produtos'!A41:B320,2,0)</f>
        <v>REFRIG IT COLA PET 2L</v>
      </c>
      <c r="D24" s="60">
        <v>55</v>
      </c>
      <c r="E24" s="60" t="s">
        <v>203</v>
      </c>
      <c r="F24" s="61">
        <v>2</v>
      </c>
      <c r="G24" s="62">
        <f t="shared" si="7"/>
        <v>110</v>
      </c>
      <c r="H24" s="63" t="s">
        <v>40</v>
      </c>
      <c r="I24" s="64">
        <v>32330009</v>
      </c>
      <c r="J24" s="65">
        <f t="shared" ca="1" si="1"/>
        <v>45748</v>
      </c>
    </row>
    <row r="25" spans="1:10" ht="15.5" x14ac:dyDescent="0.35">
      <c r="A25" s="39">
        <v>54</v>
      </c>
      <c r="B25" s="71">
        <v>2001152</v>
      </c>
      <c r="C25" s="51" t="str">
        <f>VLOOKUP(B25,'Base Produtos'!A42:B321,2,0)</f>
        <v>REFRIG IT GUAR PET 2L</v>
      </c>
      <c r="D25" s="60">
        <v>10</v>
      </c>
      <c r="E25" s="60" t="s">
        <v>203</v>
      </c>
      <c r="F25" s="61">
        <v>2</v>
      </c>
      <c r="G25" s="62">
        <f t="shared" ref="G25" si="8">F25*D25</f>
        <v>20</v>
      </c>
      <c r="H25" s="63" t="s">
        <v>40</v>
      </c>
      <c r="I25" s="64">
        <v>32330009</v>
      </c>
      <c r="J25" s="65">
        <f t="shared" ca="1" si="1"/>
        <v>45748</v>
      </c>
    </row>
    <row r="26" spans="1:10" ht="15.5" x14ac:dyDescent="0.35">
      <c r="A26" s="39">
        <v>54</v>
      </c>
      <c r="B26" s="71">
        <v>2001156</v>
      </c>
      <c r="C26" s="51" t="str">
        <f>VLOOKUP(B26,'Base Produtos'!A43:B322,2,0)</f>
        <v>REFRIG IT LAR PET 2L</v>
      </c>
      <c r="D26" s="60">
        <v>9</v>
      </c>
      <c r="E26" s="60" t="s">
        <v>203</v>
      </c>
      <c r="F26" s="61">
        <v>2</v>
      </c>
      <c r="G26" s="62">
        <f t="shared" ref="G26:G27" si="9">F26*D26</f>
        <v>18</v>
      </c>
      <c r="H26" s="63" t="s">
        <v>40</v>
      </c>
      <c r="I26" s="64">
        <v>32330009</v>
      </c>
      <c r="J26" s="65">
        <f t="shared" ca="1" si="1"/>
        <v>45748</v>
      </c>
    </row>
    <row r="27" spans="1:10" ht="15.5" x14ac:dyDescent="0.35">
      <c r="A27" s="39">
        <v>54</v>
      </c>
      <c r="B27" s="71">
        <v>2001154</v>
      </c>
      <c r="C27" s="51" t="str">
        <f>VLOOKUP(B27,'Base Produtos'!A44:B323,2,0)</f>
        <v>REFRIG IT LIM PET 2L</v>
      </c>
      <c r="D27" s="60">
        <v>5</v>
      </c>
      <c r="E27" s="60" t="s">
        <v>203</v>
      </c>
      <c r="F27" s="61">
        <v>2</v>
      </c>
      <c r="G27" s="62">
        <f t="shared" si="9"/>
        <v>10</v>
      </c>
      <c r="H27" s="63" t="s">
        <v>40</v>
      </c>
      <c r="I27" s="64">
        <v>32330009</v>
      </c>
      <c r="J27" s="65">
        <f t="shared" ca="1" si="1"/>
        <v>45748</v>
      </c>
    </row>
    <row r="28" spans="1:10" ht="15.5" x14ac:dyDescent="0.35">
      <c r="A28" s="89"/>
      <c r="B28" s="72"/>
      <c r="C28" s="73"/>
      <c r="D28" s="74"/>
      <c r="E28" s="74"/>
      <c r="F28" s="75"/>
      <c r="G28" s="76"/>
      <c r="H28" s="77"/>
      <c r="I28" s="78"/>
      <c r="J28" s="79"/>
    </row>
    <row r="29" spans="1:10" ht="15.5" x14ac:dyDescent="0.35">
      <c r="A29" s="90"/>
      <c r="B29" s="72"/>
      <c r="C29" s="73"/>
      <c r="D29" s="74"/>
      <c r="E29" s="74"/>
      <c r="F29" s="75"/>
      <c r="G29" s="76"/>
      <c r="H29" s="77"/>
      <c r="I29" s="78"/>
      <c r="J29" s="79"/>
    </row>
    <row r="30" spans="1:10" ht="15.5" x14ac:dyDescent="0.35">
      <c r="A30" s="90"/>
      <c r="B30" s="72"/>
      <c r="C30" s="73"/>
      <c r="D30" s="74"/>
      <c r="E30" s="74"/>
      <c r="F30" s="75"/>
      <c r="G30" s="76"/>
      <c r="H30" s="77"/>
      <c r="I30" s="78"/>
      <c r="J30" s="79"/>
    </row>
    <row r="31" spans="1:10" ht="15.5" x14ac:dyDescent="0.35">
      <c r="A31" s="88"/>
      <c r="B31" s="72"/>
      <c r="C31" s="73"/>
      <c r="D31" s="74"/>
      <c r="E31" s="74"/>
      <c r="F31" s="75"/>
      <c r="G31" s="76"/>
      <c r="H31" s="77"/>
      <c r="I31" s="78"/>
      <c r="J31" s="79"/>
    </row>
    <row r="32" spans="1:10" ht="15.5" x14ac:dyDescent="0.35">
      <c r="B32" s="72"/>
      <c r="C32" s="73"/>
      <c r="D32" s="74"/>
      <c r="E32" s="74"/>
      <c r="F32" s="75"/>
      <c r="G32" s="76"/>
      <c r="H32" s="77"/>
      <c r="I32" s="78"/>
      <c r="J32" s="79"/>
    </row>
    <row r="34" spans="1:10" ht="18.5" x14ac:dyDescent="0.35">
      <c r="B34" s="91" t="s">
        <v>201</v>
      </c>
      <c r="C34" s="91"/>
      <c r="D34" s="50"/>
      <c r="E34" s="50"/>
      <c r="H34" s="95"/>
      <c r="I34" s="95"/>
    </row>
    <row r="35" spans="1:10" ht="18.5" x14ac:dyDescent="0.35">
      <c r="A35" s="86"/>
      <c r="B35" s="50"/>
      <c r="C35" s="50"/>
      <c r="D35" s="50"/>
      <c r="E35" s="50"/>
      <c r="H35" s="50"/>
      <c r="I35" s="50"/>
    </row>
    <row r="36" spans="1:10" ht="15.5" x14ac:dyDescent="0.35">
      <c r="A36" s="80"/>
    </row>
    <row r="38" spans="1:10" ht="18.5" x14ac:dyDescent="0.35">
      <c r="B38" s="91" t="s">
        <v>66</v>
      </c>
      <c r="C38" s="91"/>
      <c r="H38" s="91" t="s">
        <v>67</v>
      </c>
      <c r="I38" s="91"/>
    </row>
    <row r="40" spans="1:10" x14ac:dyDescent="0.35">
      <c r="F40"/>
      <c r="G40" s="19"/>
      <c r="J40" t="s">
        <v>198</v>
      </c>
    </row>
    <row r="43" spans="1:10" x14ac:dyDescent="0.35">
      <c r="J43">
        <v>16</v>
      </c>
    </row>
    <row r="1048525" spans="10:10" x14ac:dyDescent="0.35">
      <c r="J1048525" s="40"/>
    </row>
  </sheetData>
  <mergeCells count="7">
    <mergeCell ref="B38:C38"/>
    <mergeCell ref="H38:I38"/>
    <mergeCell ref="A3:B4"/>
    <mergeCell ref="C3:J3"/>
    <mergeCell ref="C4:J4"/>
    <mergeCell ref="B34:C34"/>
    <mergeCell ref="H34:I34"/>
  </mergeCells>
  <pageMargins left="0.15748031496062992" right="0.15748031496062992" top="0.51181102362204722" bottom="0.55118110236220474" header="0.31496062992125984" footer="0.31496062992125984"/>
  <pageSetup paperSize="9" scale="10" orientation="landscape" r:id="rId1"/>
  <customProperties>
    <customPr name="Ibp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'Base Motivos_Centro de Custo'!$A$2:$A$20</xm:f>
          </x14:formula1>
          <xm:sqref>H6:H32</xm:sqref>
        </x14:dataValidation>
        <x14:dataValidation type="list" allowBlank="1" showInputMessage="1" showErrorMessage="1">
          <x14:formula1>
            <xm:f>'Base Motivos_Centro de Custo'!$B$2:$B$5</xm:f>
          </x14:formula1>
          <xm:sqref>I6:I32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80"/>
  <sheetViews>
    <sheetView zoomScaleNormal="100" workbookViewId="0">
      <selection activeCell="C1" sqref="C1"/>
    </sheetView>
  </sheetViews>
  <sheetFormatPr defaultRowHeight="14.5" x14ac:dyDescent="0.35"/>
  <cols>
    <col min="1" max="1" width="10.26953125" customWidth="1"/>
    <col min="2" max="2" width="46.26953125" bestFit="1" customWidth="1"/>
    <col min="5" max="5" width="15" customWidth="1"/>
  </cols>
  <sheetData>
    <row r="1" spans="1:2" x14ac:dyDescent="0.35">
      <c r="A1" s="41" t="s">
        <v>26</v>
      </c>
      <c r="B1" s="41" t="s">
        <v>27</v>
      </c>
    </row>
    <row r="2" spans="1:2" ht="14.5" hidden="1" customHeight="1" x14ac:dyDescent="0.35">
      <c r="A2" s="43">
        <v>1125166</v>
      </c>
      <c r="B2" s="44" t="s">
        <v>35</v>
      </c>
    </row>
    <row r="3" spans="1:2" ht="14.5" hidden="1" customHeight="1" x14ac:dyDescent="0.35">
      <c r="A3">
        <v>1125166</v>
      </c>
      <c r="B3" t="s">
        <v>35</v>
      </c>
    </row>
    <row r="4" spans="1:2" ht="14.5" hidden="1" customHeight="1" x14ac:dyDescent="0.35">
      <c r="A4" s="43">
        <v>1125162</v>
      </c>
      <c r="B4" s="44" t="s">
        <v>33</v>
      </c>
    </row>
    <row r="5" spans="1:2" ht="14.5" hidden="1" customHeight="1" x14ac:dyDescent="0.35">
      <c r="A5">
        <v>1125162</v>
      </c>
      <c r="B5" t="s">
        <v>33</v>
      </c>
    </row>
    <row r="6" spans="1:2" ht="14.5" hidden="1" customHeight="1" x14ac:dyDescent="0.35">
      <c r="A6" s="43">
        <v>1125165</v>
      </c>
      <c r="B6" s="44" t="s">
        <v>34</v>
      </c>
    </row>
    <row r="7" spans="1:2" ht="14.5" hidden="1" customHeight="1" x14ac:dyDescent="0.35">
      <c r="A7">
        <v>1125165</v>
      </c>
      <c r="B7" t="s">
        <v>34</v>
      </c>
    </row>
    <row r="8" spans="1:2" ht="14.5" hidden="1" customHeight="1" x14ac:dyDescent="0.35">
      <c r="A8" s="43">
        <v>2000794</v>
      </c>
      <c r="B8" s="44" t="s">
        <v>129</v>
      </c>
    </row>
    <row r="9" spans="1:2" ht="14.5" hidden="1" customHeight="1" x14ac:dyDescent="0.35">
      <c r="A9" s="53">
        <v>2000794</v>
      </c>
      <c r="B9" s="44" t="s">
        <v>129</v>
      </c>
    </row>
    <row r="10" spans="1:2" ht="14.5" hidden="1" customHeight="1" x14ac:dyDescent="0.35">
      <c r="A10">
        <v>2000794</v>
      </c>
      <c r="B10" t="s">
        <v>129</v>
      </c>
    </row>
    <row r="11" spans="1:2" ht="14.5" hidden="1" customHeight="1" x14ac:dyDescent="0.35">
      <c r="A11" s="43">
        <v>2000793</v>
      </c>
      <c r="B11" s="44" t="s">
        <v>128</v>
      </c>
    </row>
    <row r="12" spans="1:2" ht="14.5" hidden="1" customHeight="1" x14ac:dyDescent="0.35">
      <c r="A12">
        <v>2000793</v>
      </c>
      <c r="B12" t="s">
        <v>128</v>
      </c>
    </row>
    <row r="13" spans="1:2" ht="14.5" hidden="1" customHeight="1" x14ac:dyDescent="0.35">
      <c r="A13" s="53">
        <v>2000530</v>
      </c>
      <c r="B13" s="53" t="s">
        <v>123</v>
      </c>
    </row>
    <row r="14" spans="1:2" ht="14.5" hidden="1" customHeight="1" x14ac:dyDescent="0.35">
      <c r="A14">
        <v>2000530</v>
      </c>
      <c r="B14" t="s">
        <v>123</v>
      </c>
    </row>
    <row r="15" spans="1:2" ht="14.5" hidden="1" customHeight="1" x14ac:dyDescent="0.35">
      <c r="A15" s="53">
        <v>2000814</v>
      </c>
      <c r="B15" s="53" t="s">
        <v>133</v>
      </c>
    </row>
    <row r="16" spans="1:2" ht="14.5" hidden="1" customHeight="1" x14ac:dyDescent="0.35">
      <c r="A16">
        <v>2000814</v>
      </c>
      <c r="B16" t="s">
        <v>133</v>
      </c>
    </row>
    <row r="17" spans="1:2" ht="14.5" hidden="1" customHeight="1" x14ac:dyDescent="0.35">
      <c r="A17" s="53">
        <v>2000951</v>
      </c>
      <c r="B17" s="66" t="s">
        <v>154</v>
      </c>
    </row>
    <row r="18" spans="1:2" ht="14.5" hidden="1" customHeight="1" x14ac:dyDescent="0.35">
      <c r="A18">
        <v>2000951</v>
      </c>
      <c r="B18" t="s">
        <v>154</v>
      </c>
    </row>
    <row r="19" spans="1:2" ht="14.5" hidden="1" customHeight="1" x14ac:dyDescent="0.35">
      <c r="A19" s="53">
        <v>2000815</v>
      </c>
      <c r="B19" s="66" t="s">
        <v>134</v>
      </c>
    </row>
    <row r="20" spans="1:2" ht="14.5" hidden="1" customHeight="1" x14ac:dyDescent="0.35">
      <c r="A20">
        <v>2000815</v>
      </c>
      <c r="B20" t="s">
        <v>134</v>
      </c>
    </row>
    <row r="21" spans="1:2" ht="14.5" hidden="1" customHeight="1" x14ac:dyDescent="0.35">
      <c r="A21" s="53">
        <v>2000952</v>
      </c>
      <c r="B21" s="52" t="s">
        <v>64</v>
      </c>
    </row>
    <row r="22" spans="1:2" ht="14.5" hidden="1" customHeight="1" x14ac:dyDescent="0.35">
      <c r="A22">
        <v>2000952</v>
      </c>
      <c r="B22" t="s">
        <v>64</v>
      </c>
    </row>
    <row r="23" spans="1:2" ht="14.5" hidden="1" customHeight="1" x14ac:dyDescent="0.35">
      <c r="A23" s="53">
        <v>2000950</v>
      </c>
      <c r="B23" s="53" t="s">
        <v>69</v>
      </c>
    </row>
    <row r="24" spans="1:2" ht="14.5" hidden="1" customHeight="1" x14ac:dyDescent="0.35">
      <c r="A24">
        <v>2000950</v>
      </c>
      <c r="B24" t="s">
        <v>69</v>
      </c>
    </row>
    <row r="25" spans="1:2" ht="14.5" hidden="1" customHeight="1" x14ac:dyDescent="0.35">
      <c r="A25" s="53">
        <v>2000630</v>
      </c>
      <c r="B25" s="53" t="s">
        <v>60</v>
      </c>
    </row>
    <row r="26" spans="1:2" ht="14.5" hidden="1" customHeight="1" x14ac:dyDescent="0.35">
      <c r="A26">
        <v>2000630</v>
      </c>
      <c r="B26" t="s">
        <v>60</v>
      </c>
    </row>
    <row r="27" spans="1:2" ht="14.5" hidden="1" customHeight="1" x14ac:dyDescent="0.35">
      <c r="A27" s="53">
        <v>2000944</v>
      </c>
      <c r="B27" s="53" t="s">
        <v>153</v>
      </c>
    </row>
    <row r="28" spans="1:2" ht="14.5" hidden="1" customHeight="1" x14ac:dyDescent="0.35">
      <c r="A28">
        <v>2000944</v>
      </c>
      <c r="B28" t="s">
        <v>153</v>
      </c>
    </row>
    <row r="29" spans="1:2" ht="14.5" hidden="1" customHeight="1" x14ac:dyDescent="0.35">
      <c r="A29" s="43">
        <v>2000942</v>
      </c>
      <c r="B29" s="44" t="s">
        <v>152</v>
      </c>
    </row>
    <row r="30" spans="1:2" ht="14.5" hidden="1" customHeight="1" x14ac:dyDescent="0.35">
      <c r="A30">
        <v>2000942</v>
      </c>
      <c r="B30" t="s">
        <v>152</v>
      </c>
    </row>
    <row r="31" spans="1:2" ht="14.5" hidden="1" customHeight="1" x14ac:dyDescent="0.35">
      <c r="A31">
        <v>2001681</v>
      </c>
      <c r="B31" t="s">
        <v>185</v>
      </c>
    </row>
    <row r="32" spans="1:2" ht="14.5" hidden="1" customHeight="1" x14ac:dyDescent="0.35">
      <c r="A32">
        <v>2001680</v>
      </c>
      <c r="B32" t="s">
        <v>197</v>
      </c>
    </row>
    <row r="33" spans="1:2" ht="14.5" hidden="1" customHeight="1" x14ac:dyDescent="0.35">
      <c r="A33">
        <v>2001670</v>
      </c>
      <c r="B33" t="s">
        <v>192</v>
      </c>
    </row>
    <row r="34" spans="1:2" ht="14.5" hidden="1" customHeight="1" x14ac:dyDescent="0.35">
      <c r="A34">
        <v>2001700</v>
      </c>
      <c r="B34" t="s">
        <v>182</v>
      </c>
    </row>
    <row r="35" spans="1:2" ht="14.5" hidden="1" customHeight="1" x14ac:dyDescent="0.35">
      <c r="A35" s="43">
        <v>2000690</v>
      </c>
      <c r="B35" s="44" t="s">
        <v>124</v>
      </c>
    </row>
    <row r="36" spans="1:2" ht="14.5" hidden="1" customHeight="1" x14ac:dyDescent="0.35">
      <c r="A36">
        <v>2000690</v>
      </c>
      <c r="B36" t="s">
        <v>124</v>
      </c>
    </row>
    <row r="37" spans="1:2" ht="14.5" hidden="1" customHeight="1" x14ac:dyDescent="0.35">
      <c r="A37" s="43">
        <v>1128928</v>
      </c>
      <c r="B37" s="44" t="s">
        <v>78</v>
      </c>
    </row>
    <row r="38" spans="1:2" ht="14.5" hidden="1" customHeight="1" x14ac:dyDescent="0.35">
      <c r="A38">
        <v>1128928</v>
      </c>
      <c r="B38" t="s">
        <v>78</v>
      </c>
    </row>
    <row r="39" spans="1:2" ht="14.5" hidden="1" customHeight="1" x14ac:dyDescent="0.35">
      <c r="A39" s="43">
        <v>2000691</v>
      </c>
      <c r="B39" s="44" t="s">
        <v>125</v>
      </c>
    </row>
    <row r="40" spans="1:2" ht="14.5" hidden="1" customHeight="1" x14ac:dyDescent="0.35">
      <c r="A40">
        <v>2000691</v>
      </c>
      <c r="B40" t="s">
        <v>125</v>
      </c>
    </row>
    <row r="41" spans="1:2" ht="14.5" hidden="1" customHeight="1" x14ac:dyDescent="0.35">
      <c r="A41" s="43">
        <v>1128930</v>
      </c>
      <c r="B41" s="44" t="s">
        <v>36</v>
      </c>
    </row>
    <row r="42" spans="1:2" ht="14.5" hidden="1" customHeight="1" x14ac:dyDescent="0.35">
      <c r="A42">
        <v>1128930</v>
      </c>
      <c r="B42" t="s">
        <v>36</v>
      </c>
    </row>
    <row r="43" spans="1:2" ht="14.5" hidden="1" customHeight="1" x14ac:dyDescent="0.35">
      <c r="A43" s="43">
        <v>2000000</v>
      </c>
      <c r="B43" s="44" t="s">
        <v>79</v>
      </c>
    </row>
    <row r="44" spans="1:2" ht="14.5" hidden="1" customHeight="1" x14ac:dyDescent="0.35">
      <c r="A44">
        <v>2000000</v>
      </c>
      <c r="B44" t="s">
        <v>79</v>
      </c>
    </row>
    <row r="45" spans="1:2" hidden="1" x14ac:dyDescent="0.35">
      <c r="A45" s="43">
        <v>2000003</v>
      </c>
      <c r="B45" s="44" t="s">
        <v>80</v>
      </c>
    </row>
    <row r="46" spans="1:2" hidden="1" x14ac:dyDescent="0.35">
      <c r="A46">
        <v>2000003</v>
      </c>
      <c r="B46" t="s">
        <v>80</v>
      </c>
    </row>
    <row r="47" spans="1:2" hidden="1" x14ac:dyDescent="0.35">
      <c r="A47" s="43">
        <v>2000006</v>
      </c>
      <c r="B47" s="44" t="s">
        <v>81</v>
      </c>
    </row>
    <row r="48" spans="1:2" hidden="1" x14ac:dyDescent="0.35">
      <c r="A48">
        <v>2000006</v>
      </c>
      <c r="B48" t="s">
        <v>81</v>
      </c>
    </row>
    <row r="49" spans="1:2" hidden="1" x14ac:dyDescent="0.35">
      <c r="A49" s="43">
        <v>2000007</v>
      </c>
      <c r="B49" s="44" t="s">
        <v>82</v>
      </c>
    </row>
    <row r="50" spans="1:2" hidden="1" x14ac:dyDescent="0.35">
      <c r="A50">
        <v>2000007</v>
      </c>
      <c r="B50" t="s">
        <v>82</v>
      </c>
    </row>
    <row r="51" spans="1:2" hidden="1" x14ac:dyDescent="0.35">
      <c r="A51" s="53">
        <v>2000015</v>
      </c>
      <c r="B51" s="53" t="s">
        <v>83</v>
      </c>
    </row>
    <row r="52" spans="1:2" hidden="1" x14ac:dyDescent="0.35">
      <c r="A52">
        <v>2000015</v>
      </c>
      <c r="B52" t="s">
        <v>83</v>
      </c>
    </row>
    <row r="53" spans="1:2" hidden="1" x14ac:dyDescent="0.35">
      <c r="A53" s="43">
        <v>2000016</v>
      </c>
      <c r="B53" s="44" t="s">
        <v>84</v>
      </c>
    </row>
    <row r="54" spans="1:2" hidden="1" x14ac:dyDescent="0.35">
      <c r="A54">
        <v>2000016</v>
      </c>
      <c r="B54" t="s">
        <v>84</v>
      </c>
    </row>
    <row r="55" spans="1:2" hidden="1" x14ac:dyDescent="0.35">
      <c r="A55" s="43">
        <v>2000807</v>
      </c>
      <c r="B55" s="44" t="s">
        <v>131</v>
      </c>
    </row>
    <row r="56" spans="1:2" hidden="1" x14ac:dyDescent="0.35">
      <c r="A56">
        <v>2000807</v>
      </c>
      <c r="B56" t="s">
        <v>131</v>
      </c>
    </row>
    <row r="57" spans="1:2" hidden="1" x14ac:dyDescent="0.35">
      <c r="A57" s="43">
        <v>2000018</v>
      </c>
      <c r="B57" s="44" t="s">
        <v>62</v>
      </c>
    </row>
    <row r="58" spans="1:2" hidden="1" x14ac:dyDescent="0.35">
      <c r="A58">
        <v>2000018</v>
      </c>
      <c r="B58" t="s">
        <v>62</v>
      </c>
    </row>
    <row r="59" spans="1:2" hidden="1" x14ac:dyDescent="0.35">
      <c r="A59" s="43">
        <v>2000022</v>
      </c>
      <c r="B59" s="44" t="s">
        <v>85</v>
      </c>
    </row>
    <row r="60" spans="1:2" hidden="1" x14ac:dyDescent="0.35">
      <c r="A60" s="43">
        <v>2000024</v>
      </c>
      <c r="B60" s="44" t="s">
        <v>86</v>
      </c>
    </row>
    <row r="61" spans="1:2" hidden="1" x14ac:dyDescent="0.35">
      <c r="A61">
        <v>2000024</v>
      </c>
      <c r="B61" t="s">
        <v>86</v>
      </c>
    </row>
    <row r="62" spans="1:2" hidden="1" x14ac:dyDescent="0.35">
      <c r="A62" s="43">
        <v>2000025</v>
      </c>
      <c r="B62" s="44" t="s">
        <v>87</v>
      </c>
    </row>
    <row r="63" spans="1:2" hidden="1" x14ac:dyDescent="0.35">
      <c r="A63">
        <v>2000025</v>
      </c>
      <c r="B63" t="s">
        <v>87</v>
      </c>
    </row>
    <row r="64" spans="1:2" hidden="1" x14ac:dyDescent="0.35">
      <c r="A64" s="43">
        <v>2000914</v>
      </c>
      <c r="B64" s="44" t="s">
        <v>150</v>
      </c>
    </row>
    <row r="65" spans="1:5" hidden="1" x14ac:dyDescent="0.35">
      <c r="A65">
        <v>2000914</v>
      </c>
      <c r="B65" t="s">
        <v>150</v>
      </c>
    </row>
    <row r="66" spans="1:5" hidden="1" x14ac:dyDescent="0.35">
      <c r="A66" s="43">
        <v>2000902</v>
      </c>
      <c r="B66" s="44" t="s">
        <v>148</v>
      </c>
    </row>
    <row r="67" spans="1:5" hidden="1" x14ac:dyDescent="0.35">
      <c r="A67">
        <v>2000902</v>
      </c>
      <c r="B67" t="s">
        <v>148</v>
      </c>
    </row>
    <row r="68" spans="1:5" hidden="1" x14ac:dyDescent="0.35">
      <c r="A68" s="43">
        <v>2000892</v>
      </c>
      <c r="B68" s="44" t="s">
        <v>147</v>
      </c>
    </row>
    <row r="69" spans="1:5" ht="14.5" hidden="1" customHeight="1" x14ac:dyDescent="0.35">
      <c r="A69">
        <v>2000892</v>
      </c>
      <c r="B69" t="s">
        <v>147</v>
      </c>
    </row>
    <row r="70" spans="1:5" ht="14.5" hidden="1" customHeight="1" x14ac:dyDescent="0.35">
      <c r="A70" s="43">
        <v>2000904</v>
      </c>
      <c r="B70" s="44" t="s">
        <v>149</v>
      </c>
    </row>
    <row r="71" spans="1:5" ht="14.5" hidden="1" customHeight="1" x14ac:dyDescent="0.35">
      <c r="A71">
        <v>2000904</v>
      </c>
      <c r="B71" t="s">
        <v>149</v>
      </c>
    </row>
    <row r="72" spans="1:5" ht="14.5" hidden="1" customHeight="1" x14ac:dyDescent="0.35">
      <c r="A72">
        <v>2000101</v>
      </c>
      <c r="B72" t="s">
        <v>181</v>
      </c>
    </row>
    <row r="73" spans="1:5" ht="14.5" hidden="1" customHeight="1" x14ac:dyDescent="0.35">
      <c r="A73" s="43">
        <v>2000808</v>
      </c>
      <c r="B73" s="44" t="s">
        <v>132</v>
      </c>
    </row>
    <row r="74" spans="1:5" ht="14.5" hidden="1" customHeight="1" x14ac:dyDescent="0.35">
      <c r="A74">
        <v>2000808</v>
      </c>
      <c r="B74" t="s">
        <v>132</v>
      </c>
    </row>
    <row r="75" spans="1:5" ht="14.5" hidden="1" customHeight="1" x14ac:dyDescent="0.35">
      <c r="A75">
        <v>2000104</v>
      </c>
      <c r="B75" s="53" t="s">
        <v>115</v>
      </c>
    </row>
    <row r="76" spans="1:5" ht="14.5" hidden="1" customHeight="1" x14ac:dyDescent="0.35">
      <c r="A76">
        <v>2000104</v>
      </c>
      <c r="B76" t="s">
        <v>115</v>
      </c>
    </row>
    <row r="77" spans="1:5" ht="15" hidden="1" customHeight="1" x14ac:dyDescent="0.35">
      <c r="A77" s="55">
        <v>2000105</v>
      </c>
      <c r="B77" s="57" t="s">
        <v>116</v>
      </c>
      <c r="C77" s="46"/>
      <c r="D77" s="47"/>
      <c r="E77" s="45"/>
    </row>
    <row r="78" spans="1:5" ht="15" hidden="1" customHeight="1" x14ac:dyDescent="0.35">
      <c r="A78" s="83">
        <v>2000105</v>
      </c>
      <c r="B78" s="83" t="s">
        <v>116</v>
      </c>
      <c r="C78" s="46"/>
      <c r="D78" s="47"/>
      <c r="E78" s="45"/>
    </row>
    <row r="79" spans="1:5" ht="15" hidden="1" customHeight="1" x14ac:dyDescent="0.35">
      <c r="A79" s="55">
        <v>2000028</v>
      </c>
      <c r="B79" s="57" t="s">
        <v>88</v>
      </c>
      <c r="C79" s="46"/>
      <c r="D79" s="47"/>
      <c r="E79" s="45"/>
    </row>
    <row r="80" spans="1:5" ht="14.5" hidden="1" customHeight="1" x14ac:dyDescent="0.35">
      <c r="A80" s="83">
        <v>2000028</v>
      </c>
      <c r="B80" s="83" t="s">
        <v>88</v>
      </c>
      <c r="C80" s="46"/>
      <c r="D80" s="47"/>
    </row>
    <row r="81" spans="1:2" ht="14.5" hidden="1" customHeight="1" x14ac:dyDescent="0.35">
      <c r="A81" s="54">
        <v>2000029</v>
      </c>
      <c r="B81" s="58" t="s">
        <v>89</v>
      </c>
    </row>
    <row r="82" spans="1:2" ht="14.5" hidden="1" customHeight="1" x14ac:dyDescent="0.35">
      <c r="A82" s="82">
        <v>2000029</v>
      </c>
      <c r="B82" s="82" t="s">
        <v>89</v>
      </c>
    </row>
    <row r="83" spans="1:2" ht="14.5" hidden="1" customHeight="1" x14ac:dyDescent="0.35">
      <c r="A83" s="54">
        <v>2000030</v>
      </c>
      <c r="B83" s="58" t="s">
        <v>90</v>
      </c>
    </row>
    <row r="84" spans="1:2" ht="14.5" hidden="1" customHeight="1" x14ac:dyDescent="0.35">
      <c r="A84" s="82">
        <v>2000030</v>
      </c>
      <c r="B84" s="70" t="s">
        <v>90</v>
      </c>
    </row>
    <row r="85" spans="1:2" ht="14.5" hidden="1" customHeight="1" x14ac:dyDescent="0.35">
      <c r="A85" s="54">
        <v>2000031</v>
      </c>
      <c r="B85" s="56" t="s">
        <v>91</v>
      </c>
    </row>
    <row r="86" spans="1:2" ht="14.5" hidden="1" customHeight="1" x14ac:dyDescent="0.35">
      <c r="A86" s="82">
        <v>2000031</v>
      </c>
      <c r="B86" s="70" t="s">
        <v>91</v>
      </c>
    </row>
    <row r="87" spans="1:2" ht="14.5" hidden="1" customHeight="1" x14ac:dyDescent="0.35">
      <c r="A87" s="54">
        <v>2000033</v>
      </c>
      <c r="B87" s="56" t="s">
        <v>28</v>
      </c>
    </row>
    <row r="88" spans="1:2" ht="14.5" hidden="1" customHeight="1" x14ac:dyDescent="0.35">
      <c r="A88" s="82">
        <v>2000033</v>
      </c>
      <c r="B88" s="70" t="s">
        <v>28</v>
      </c>
    </row>
    <row r="89" spans="1:2" ht="14.5" hidden="1" customHeight="1" x14ac:dyDescent="0.35">
      <c r="A89" s="48">
        <v>2000035</v>
      </c>
      <c r="B89" s="49" t="s">
        <v>92</v>
      </c>
    </row>
    <row r="90" spans="1:2" ht="14.5" hidden="1" customHeight="1" x14ac:dyDescent="0.35">
      <c r="A90" s="82">
        <v>2000035</v>
      </c>
      <c r="B90" s="70" t="s">
        <v>92</v>
      </c>
    </row>
    <row r="91" spans="1:2" ht="14.5" hidden="1" customHeight="1" x14ac:dyDescent="0.35">
      <c r="A91" s="48">
        <v>2000036</v>
      </c>
      <c r="B91" s="49" t="s">
        <v>93</v>
      </c>
    </row>
    <row r="92" spans="1:2" ht="14.5" hidden="1" customHeight="1" x14ac:dyDescent="0.35">
      <c r="A92" s="82">
        <v>2000036</v>
      </c>
      <c r="B92" s="70" t="s">
        <v>93</v>
      </c>
    </row>
    <row r="93" spans="1:2" ht="14.5" hidden="1" customHeight="1" x14ac:dyDescent="0.35">
      <c r="A93" s="54">
        <v>2000852</v>
      </c>
      <c r="B93" s="44" t="s">
        <v>141</v>
      </c>
    </row>
    <row r="94" spans="1:2" ht="14.5" hidden="1" customHeight="1" x14ac:dyDescent="0.35">
      <c r="A94" s="82">
        <v>2000852</v>
      </c>
      <c r="B94" s="70" t="s">
        <v>141</v>
      </c>
    </row>
    <row r="95" spans="1:2" ht="14.5" hidden="1" customHeight="1" x14ac:dyDescent="0.35">
      <c r="A95" s="54">
        <v>2000853</v>
      </c>
      <c r="B95" s="56" t="s">
        <v>142</v>
      </c>
    </row>
    <row r="96" spans="1:2" ht="14.5" hidden="1" customHeight="1" x14ac:dyDescent="0.35">
      <c r="A96" s="82">
        <v>2000853</v>
      </c>
      <c r="B96" s="70" t="s">
        <v>142</v>
      </c>
    </row>
    <row r="97" spans="1:2" ht="14.5" hidden="1" customHeight="1" x14ac:dyDescent="0.35">
      <c r="A97" s="54">
        <v>2000041</v>
      </c>
      <c r="B97" s="56" t="s">
        <v>94</v>
      </c>
    </row>
    <row r="98" spans="1:2" ht="14.5" hidden="1" customHeight="1" x14ac:dyDescent="0.35">
      <c r="A98" s="82">
        <v>2000041</v>
      </c>
      <c r="B98" s="70" t="s">
        <v>94</v>
      </c>
    </row>
    <row r="99" spans="1:2" ht="14.5" hidden="1" customHeight="1" x14ac:dyDescent="0.35">
      <c r="A99" s="54">
        <v>2000851</v>
      </c>
      <c r="B99" s="56" t="s">
        <v>140</v>
      </c>
    </row>
    <row r="100" spans="1:2" ht="14.5" hidden="1" customHeight="1" x14ac:dyDescent="0.35">
      <c r="A100" s="82">
        <v>2000851</v>
      </c>
      <c r="B100" s="70" t="s">
        <v>140</v>
      </c>
    </row>
    <row r="101" spans="1:2" ht="14.5" hidden="1" customHeight="1" x14ac:dyDescent="0.35">
      <c r="A101" s="54">
        <v>2000043</v>
      </c>
      <c r="B101" s="56" t="s">
        <v>95</v>
      </c>
    </row>
    <row r="102" spans="1:2" ht="14.5" hidden="1" customHeight="1" x14ac:dyDescent="0.35">
      <c r="A102" s="82">
        <v>2000043</v>
      </c>
      <c r="B102" s="70" t="s">
        <v>95</v>
      </c>
    </row>
    <row r="103" spans="1:2" ht="14.5" hidden="1" customHeight="1" x14ac:dyDescent="0.35">
      <c r="A103" s="54">
        <v>2000044</v>
      </c>
      <c r="B103" s="56" t="s">
        <v>96</v>
      </c>
    </row>
    <row r="104" spans="1:2" ht="14.5" hidden="1" customHeight="1" x14ac:dyDescent="0.35">
      <c r="A104" s="82">
        <v>2000044</v>
      </c>
      <c r="B104" s="70" t="s">
        <v>96</v>
      </c>
    </row>
    <row r="105" spans="1:2" ht="14.5" hidden="1" customHeight="1" x14ac:dyDescent="0.35">
      <c r="A105" s="54">
        <v>2000046</v>
      </c>
      <c r="B105" s="56" t="s">
        <v>57</v>
      </c>
    </row>
    <row r="106" spans="1:2" ht="14.5" hidden="1" customHeight="1" x14ac:dyDescent="0.35">
      <c r="A106" s="82">
        <v>2000046</v>
      </c>
      <c r="B106" s="70" t="s">
        <v>57</v>
      </c>
    </row>
    <row r="107" spans="1:2" ht="14.5" hidden="1" customHeight="1" x14ac:dyDescent="0.35">
      <c r="A107" s="54">
        <v>2000047</v>
      </c>
      <c r="B107" s="56" t="s">
        <v>97</v>
      </c>
    </row>
    <row r="108" spans="1:2" ht="14.5" hidden="1" customHeight="1" x14ac:dyDescent="0.35">
      <c r="A108" s="82">
        <v>2000047</v>
      </c>
      <c r="B108" s="70" t="s">
        <v>97</v>
      </c>
    </row>
    <row r="109" spans="1:2" ht="14.5" hidden="1" customHeight="1" x14ac:dyDescent="0.35">
      <c r="A109" s="54">
        <v>2000048</v>
      </c>
      <c r="B109" s="56" t="s">
        <v>98</v>
      </c>
    </row>
    <row r="110" spans="1:2" ht="14.5" hidden="1" customHeight="1" x14ac:dyDescent="0.35">
      <c r="A110" s="82">
        <v>2000048</v>
      </c>
      <c r="B110" s="70" t="s">
        <v>98</v>
      </c>
    </row>
    <row r="111" spans="1:2" ht="14.5" hidden="1" customHeight="1" x14ac:dyDescent="0.35">
      <c r="A111" s="54">
        <v>2000049</v>
      </c>
      <c r="B111" s="56" t="s">
        <v>32</v>
      </c>
    </row>
    <row r="112" spans="1:2" ht="14.5" hidden="1" customHeight="1" x14ac:dyDescent="0.35">
      <c r="A112">
        <v>2000049</v>
      </c>
      <c r="B112" t="s">
        <v>32</v>
      </c>
    </row>
    <row r="113" spans="1:2" ht="14.5" hidden="1" customHeight="1" x14ac:dyDescent="0.35">
      <c r="A113" s="43">
        <v>2000050</v>
      </c>
      <c r="B113" s="44" t="s">
        <v>99</v>
      </c>
    </row>
    <row r="114" spans="1:2" ht="14.5" hidden="1" customHeight="1" x14ac:dyDescent="0.35">
      <c r="A114">
        <v>2000050</v>
      </c>
      <c r="B114" t="s">
        <v>99</v>
      </c>
    </row>
    <row r="115" spans="1:2" ht="14.5" hidden="1" customHeight="1" x14ac:dyDescent="0.35">
      <c r="A115">
        <v>2000854</v>
      </c>
      <c r="B115" t="s">
        <v>186</v>
      </c>
    </row>
    <row r="116" spans="1:2" ht="14.5" hidden="1" customHeight="1" x14ac:dyDescent="0.35">
      <c r="A116" s="69">
        <v>2000052</v>
      </c>
      <c r="B116" s="69" t="s">
        <v>29</v>
      </c>
    </row>
    <row r="117" spans="1:2" ht="14.5" hidden="1" customHeight="1" x14ac:dyDescent="0.35">
      <c r="A117">
        <v>2000052</v>
      </c>
      <c r="B117" t="s">
        <v>29</v>
      </c>
    </row>
    <row r="118" spans="1:2" ht="14.5" hidden="1" customHeight="1" x14ac:dyDescent="0.35">
      <c r="A118" s="43">
        <v>2000054</v>
      </c>
      <c r="B118" s="44" t="s">
        <v>30</v>
      </c>
    </row>
    <row r="119" spans="1:2" ht="14.5" hidden="1" customHeight="1" x14ac:dyDescent="0.35">
      <c r="A119">
        <v>2000054</v>
      </c>
      <c r="B119" t="s">
        <v>30</v>
      </c>
    </row>
    <row r="120" spans="1:2" ht="14.5" hidden="1" customHeight="1" x14ac:dyDescent="0.35">
      <c r="A120" s="43">
        <v>2000056</v>
      </c>
      <c r="B120" s="44" t="s">
        <v>100</v>
      </c>
    </row>
    <row r="121" spans="1:2" ht="14.5" hidden="1" customHeight="1" x14ac:dyDescent="0.35">
      <c r="A121">
        <v>2000056</v>
      </c>
      <c r="B121" t="s">
        <v>100</v>
      </c>
    </row>
    <row r="122" spans="1:2" ht="14.5" hidden="1" customHeight="1" x14ac:dyDescent="0.35">
      <c r="A122" s="43">
        <v>2000832</v>
      </c>
      <c r="B122" s="44" t="s">
        <v>138</v>
      </c>
    </row>
    <row r="123" spans="1:2" ht="14.5" hidden="1" customHeight="1" x14ac:dyDescent="0.35">
      <c r="A123">
        <v>2000832</v>
      </c>
      <c r="B123" t="s">
        <v>138</v>
      </c>
    </row>
    <row r="124" spans="1:2" ht="14.5" hidden="1" customHeight="1" x14ac:dyDescent="0.35">
      <c r="A124" s="43">
        <v>2000855</v>
      </c>
      <c r="B124" s="44" t="s">
        <v>143</v>
      </c>
    </row>
    <row r="125" spans="1:2" ht="14.5" hidden="1" customHeight="1" x14ac:dyDescent="0.35">
      <c r="A125">
        <v>2000855</v>
      </c>
      <c r="B125" t="s">
        <v>143</v>
      </c>
    </row>
    <row r="126" spans="1:2" ht="14.5" hidden="1" customHeight="1" x14ac:dyDescent="0.35">
      <c r="A126" s="43">
        <v>2000818</v>
      </c>
      <c r="B126" s="44" t="s">
        <v>77</v>
      </c>
    </row>
    <row r="127" spans="1:2" ht="14.5" hidden="1" customHeight="1" x14ac:dyDescent="0.35">
      <c r="A127" s="69" t="s">
        <v>76</v>
      </c>
      <c r="B127" s="69" t="s">
        <v>77</v>
      </c>
    </row>
    <row r="128" spans="1:2" hidden="1" x14ac:dyDescent="0.35">
      <c r="A128">
        <v>2000818</v>
      </c>
      <c r="B128" t="s">
        <v>77</v>
      </c>
    </row>
    <row r="129" spans="1:2" ht="14.5" hidden="1" customHeight="1" x14ac:dyDescent="0.35">
      <c r="A129" s="53">
        <v>2000819</v>
      </c>
      <c r="B129" s="53" t="s">
        <v>136</v>
      </c>
    </row>
    <row r="130" spans="1:2" hidden="1" x14ac:dyDescent="0.35">
      <c r="A130">
        <v>2000819</v>
      </c>
      <c r="B130" t="s">
        <v>136</v>
      </c>
    </row>
    <row r="131" spans="1:2" hidden="1" x14ac:dyDescent="0.35">
      <c r="A131" s="43">
        <v>2000836</v>
      </c>
      <c r="B131" s="44" t="s">
        <v>139</v>
      </c>
    </row>
    <row r="132" spans="1:2" hidden="1" x14ac:dyDescent="0.35">
      <c r="A132">
        <v>2000836</v>
      </c>
      <c r="B132" t="s">
        <v>139</v>
      </c>
    </row>
    <row r="133" spans="1:2" hidden="1" x14ac:dyDescent="0.35">
      <c r="A133" s="43">
        <v>2000831</v>
      </c>
      <c r="B133" s="44" t="s">
        <v>137</v>
      </c>
    </row>
    <row r="134" spans="1:2" hidden="1" x14ac:dyDescent="0.35">
      <c r="A134">
        <v>2000831</v>
      </c>
      <c r="B134" t="s">
        <v>137</v>
      </c>
    </row>
    <row r="135" spans="1:2" hidden="1" x14ac:dyDescent="0.35">
      <c r="A135" s="43">
        <v>2000817</v>
      </c>
      <c r="B135" s="44" t="s">
        <v>135</v>
      </c>
    </row>
    <row r="136" spans="1:2" hidden="1" x14ac:dyDescent="0.35">
      <c r="A136">
        <v>2000817</v>
      </c>
      <c r="B136" t="s">
        <v>135</v>
      </c>
    </row>
    <row r="137" spans="1:2" hidden="1" x14ac:dyDescent="0.35">
      <c r="A137" s="43">
        <v>2000059</v>
      </c>
      <c r="B137" s="44" t="s">
        <v>101</v>
      </c>
    </row>
    <row r="138" spans="1:2" hidden="1" x14ac:dyDescent="0.35">
      <c r="A138">
        <v>2000059</v>
      </c>
      <c r="B138" t="s">
        <v>101</v>
      </c>
    </row>
    <row r="139" spans="1:2" hidden="1" x14ac:dyDescent="0.35">
      <c r="A139" s="43">
        <v>2001430</v>
      </c>
      <c r="B139" s="44" t="s">
        <v>175</v>
      </c>
    </row>
    <row r="140" spans="1:2" hidden="1" x14ac:dyDescent="0.35">
      <c r="A140">
        <v>2001430</v>
      </c>
      <c r="B140" t="s">
        <v>175</v>
      </c>
    </row>
    <row r="141" spans="1:2" hidden="1" x14ac:dyDescent="0.35">
      <c r="A141" s="43">
        <v>2000064</v>
      </c>
      <c r="B141" s="44" t="s">
        <v>102</v>
      </c>
    </row>
    <row r="142" spans="1:2" hidden="1" x14ac:dyDescent="0.35">
      <c r="A142">
        <v>2000064</v>
      </c>
      <c r="B142" t="s">
        <v>102</v>
      </c>
    </row>
    <row r="143" spans="1:2" hidden="1" x14ac:dyDescent="0.35">
      <c r="A143" s="43">
        <v>2000065</v>
      </c>
      <c r="B143" s="44" t="s">
        <v>103</v>
      </c>
    </row>
    <row r="144" spans="1:2" hidden="1" x14ac:dyDescent="0.35">
      <c r="A144">
        <v>2000065</v>
      </c>
      <c r="B144" t="s">
        <v>103</v>
      </c>
    </row>
    <row r="145" spans="1:2" hidden="1" x14ac:dyDescent="0.35">
      <c r="A145" s="43">
        <v>2000066</v>
      </c>
      <c r="B145" s="44" t="s">
        <v>104</v>
      </c>
    </row>
    <row r="146" spans="1:2" hidden="1" x14ac:dyDescent="0.35">
      <c r="A146">
        <v>2000066</v>
      </c>
      <c r="B146" t="s">
        <v>104</v>
      </c>
    </row>
    <row r="147" spans="1:2" hidden="1" x14ac:dyDescent="0.35">
      <c r="A147" s="43">
        <v>2000067</v>
      </c>
      <c r="B147" s="44" t="s">
        <v>105</v>
      </c>
    </row>
    <row r="148" spans="1:2" hidden="1" x14ac:dyDescent="0.35">
      <c r="A148">
        <v>2000067</v>
      </c>
      <c r="B148" t="s">
        <v>105</v>
      </c>
    </row>
    <row r="149" spans="1:2" hidden="1" x14ac:dyDescent="0.35">
      <c r="A149" s="43">
        <v>2000068</v>
      </c>
      <c r="B149" s="44" t="s">
        <v>106</v>
      </c>
    </row>
    <row r="150" spans="1:2" hidden="1" x14ac:dyDescent="0.35">
      <c r="A150">
        <v>2000068</v>
      </c>
      <c r="B150" t="s">
        <v>106</v>
      </c>
    </row>
    <row r="151" spans="1:2" hidden="1" x14ac:dyDescent="0.35">
      <c r="A151" s="43">
        <v>2000070</v>
      </c>
      <c r="B151" s="44" t="s">
        <v>176</v>
      </c>
    </row>
    <row r="152" spans="1:2" hidden="1" x14ac:dyDescent="0.35">
      <c r="A152" s="53">
        <v>2000075</v>
      </c>
      <c r="B152" s="53" t="s">
        <v>108</v>
      </c>
    </row>
    <row r="153" spans="1:2" hidden="1" x14ac:dyDescent="0.35">
      <c r="A153">
        <v>2000075</v>
      </c>
      <c r="B153" t="s">
        <v>108</v>
      </c>
    </row>
    <row r="154" spans="1:2" hidden="1" x14ac:dyDescent="0.35">
      <c r="A154" s="53">
        <v>2001300</v>
      </c>
      <c r="B154" s="53" t="s">
        <v>167</v>
      </c>
    </row>
    <row r="155" spans="1:2" hidden="1" x14ac:dyDescent="0.35">
      <c r="A155">
        <v>2001300</v>
      </c>
      <c r="B155" t="s">
        <v>167</v>
      </c>
    </row>
    <row r="156" spans="1:2" hidden="1" x14ac:dyDescent="0.35">
      <c r="A156" s="53">
        <v>2000205</v>
      </c>
      <c r="B156" s="53" t="s">
        <v>121</v>
      </c>
    </row>
    <row r="157" spans="1:2" hidden="1" x14ac:dyDescent="0.35">
      <c r="A157">
        <v>2000205</v>
      </c>
      <c r="B157" t="s">
        <v>121</v>
      </c>
    </row>
    <row r="158" spans="1:2" hidden="1" x14ac:dyDescent="0.35">
      <c r="A158" s="53">
        <v>2000802</v>
      </c>
      <c r="B158" s="53" t="s">
        <v>130</v>
      </c>
    </row>
    <row r="159" spans="1:2" hidden="1" x14ac:dyDescent="0.35">
      <c r="A159">
        <v>2000802</v>
      </c>
      <c r="B159" t="s">
        <v>130</v>
      </c>
    </row>
    <row r="160" spans="1:2" hidden="1" x14ac:dyDescent="0.35">
      <c r="A160" s="53">
        <v>2000204</v>
      </c>
      <c r="B160" s="53" t="s">
        <v>120</v>
      </c>
    </row>
    <row r="161" spans="1:2" hidden="1" x14ac:dyDescent="0.35">
      <c r="A161">
        <v>2000204</v>
      </c>
      <c r="B161" t="s">
        <v>120</v>
      </c>
    </row>
    <row r="162" spans="1:2" hidden="1" x14ac:dyDescent="0.35">
      <c r="A162" s="53">
        <v>2000076</v>
      </c>
      <c r="B162" s="53" t="s">
        <v>109</v>
      </c>
    </row>
    <row r="163" spans="1:2" hidden="1" x14ac:dyDescent="0.35">
      <c r="A163">
        <v>2000076</v>
      </c>
      <c r="B163" t="s">
        <v>109</v>
      </c>
    </row>
    <row r="164" spans="1:2" hidden="1" x14ac:dyDescent="0.35">
      <c r="A164" s="67">
        <v>2000856</v>
      </c>
      <c r="B164" s="68" t="s">
        <v>144</v>
      </c>
    </row>
    <row r="165" spans="1:2" hidden="1" x14ac:dyDescent="0.35">
      <c r="A165">
        <v>2000856</v>
      </c>
      <c r="B165" t="s">
        <v>144</v>
      </c>
    </row>
    <row r="166" spans="1:2" hidden="1" x14ac:dyDescent="0.35">
      <c r="A166" s="53">
        <v>2000078</v>
      </c>
      <c r="B166" s="53" t="s">
        <v>110</v>
      </c>
    </row>
    <row r="167" spans="1:2" hidden="1" x14ac:dyDescent="0.35">
      <c r="A167">
        <v>2000078</v>
      </c>
      <c r="B167" t="s">
        <v>110</v>
      </c>
    </row>
    <row r="168" spans="1:2" hidden="1" x14ac:dyDescent="0.35">
      <c r="A168" s="67">
        <v>2000080</v>
      </c>
      <c r="B168" s="68" t="s">
        <v>111</v>
      </c>
    </row>
    <row r="169" spans="1:2" hidden="1" x14ac:dyDescent="0.35">
      <c r="A169">
        <v>2000080</v>
      </c>
      <c r="B169" t="s">
        <v>111</v>
      </c>
    </row>
    <row r="170" spans="1:2" hidden="1" x14ac:dyDescent="0.35">
      <c r="A170" s="53">
        <v>2000206</v>
      </c>
      <c r="B170" s="53" t="s">
        <v>122</v>
      </c>
    </row>
    <row r="171" spans="1:2" hidden="1" x14ac:dyDescent="0.35">
      <c r="A171">
        <v>2000206</v>
      </c>
      <c r="B171" t="s">
        <v>122</v>
      </c>
    </row>
    <row r="172" spans="1:2" hidden="1" x14ac:dyDescent="0.35">
      <c r="A172" s="53">
        <v>2000857</v>
      </c>
      <c r="B172" s="2" t="s">
        <v>145</v>
      </c>
    </row>
    <row r="173" spans="1:2" hidden="1" x14ac:dyDescent="0.35">
      <c r="A173">
        <v>2000857</v>
      </c>
      <c r="B173" t="s">
        <v>145</v>
      </c>
    </row>
    <row r="174" spans="1:2" hidden="1" x14ac:dyDescent="0.35">
      <c r="A174" s="53">
        <v>2000074</v>
      </c>
      <c r="B174" s="53" t="s">
        <v>107</v>
      </c>
    </row>
    <row r="175" spans="1:2" hidden="1" x14ac:dyDescent="0.35">
      <c r="A175">
        <v>2000074</v>
      </c>
      <c r="B175" t="s">
        <v>107</v>
      </c>
    </row>
    <row r="176" spans="1:2" hidden="1" x14ac:dyDescent="0.35">
      <c r="A176" s="53">
        <v>2000082</v>
      </c>
      <c r="B176" s="53" t="s">
        <v>177</v>
      </c>
    </row>
    <row r="177" spans="1:2" hidden="1" x14ac:dyDescent="0.35">
      <c r="A177" s="53">
        <v>2000084</v>
      </c>
      <c r="B177" s="53" t="s">
        <v>112</v>
      </c>
    </row>
    <row r="178" spans="1:2" hidden="1" x14ac:dyDescent="0.35">
      <c r="A178">
        <v>2000084</v>
      </c>
      <c r="B178" t="s">
        <v>112</v>
      </c>
    </row>
    <row r="179" spans="1:2" hidden="1" x14ac:dyDescent="0.35">
      <c r="A179" s="67">
        <v>2000086</v>
      </c>
      <c r="B179" s="68" t="s">
        <v>113</v>
      </c>
    </row>
    <row r="180" spans="1:2" hidden="1" x14ac:dyDescent="0.35">
      <c r="A180">
        <v>2000086</v>
      </c>
      <c r="B180" t="s">
        <v>113</v>
      </c>
    </row>
    <row r="181" spans="1:2" hidden="1" x14ac:dyDescent="0.35">
      <c r="A181">
        <v>2001643</v>
      </c>
      <c r="B181" t="s">
        <v>196</v>
      </c>
    </row>
    <row r="182" spans="1:2" hidden="1" x14ac:dyDescent="0.35">
      <c r="A182">
        <v>2001720</v>
      </c>
      <c r="B182" t="s">
        <v>195</v>
      </c>
    </row>
    <row r="183" spans="1:2" hidden="1" x14ac:dyDescent="0.35">
      <c r="A183" s="53">
        <v>2000090</v>
      </c>
      <c r="B183" s="66" t="s">
        <v>114</v>
      </c>
    </row>
    <row r="184" spans="1:2" hidden="1" x14ac:dyDescent="0.35">
      <c r="A184">
        <v>2000090</v>
      </c>
      <c r="B184" t="s">
        <v>114</v>
      </c>
    </row>
    <row r="185" spans="1:2" hidden="1" x14ac:dyDescent="0.35">
      <c r="A185" s="53">
        <v>2000861</v>
      </c>
      <c r="B185" s="53" t="s">
        <v>146</v>
      </c>
    </row>
    <row r="186" spans="1:2" hidden="1" x14ac:dyDescent="0.35">
      <c r="A186">
        <v>2000861</v>
      </c>
      <c r="B186" t="s">
        <v>146</v>
      </c>
    </row>
    <row r="187" spans="1:2" hidden="1" x14ac:dyDescent="0.35">
      <c r="A187" s="53">
        <v>2001333</v>
      </c>
      <c r="B187" s="66" t="s">
        <v>168</v>
      </c>
    </row>
    <row r="188" spans="1:2" hidden="1" x14ac:dyDescent="0.35">
      <c r="A188">
        <v>2001333</v>
      </c>
      <c r="B188" t="s">
        <v>168</v>
      </c>
    </row>
    <row r="189" spans="1:2" hidden="1" x14ac:dyDescent="0.35">
      <c r="A189" s="53">
        <v>2001334</v>
      </c>
      <c r="B189" s="53" t="s">
        <v>169</v>
      </c>
    </row>
    <row r="190" spans="1:2" hidden="1" x14ac:dyDescent="0.35">
      <c r="A190">
        <v>2001334</v>
      </c>
      <c r="B190" t="s">
        <v>169</v>
      </c>
    </row>
    <row r="191" spans="1:2" hidden="1" x14ac:dyDescent="0.35">
      <c r="A191" s="67">
        <v>2001335</v>
      </c>
      <c r="B191" s="68" t="s">
        <v>71</v>
      </c>
    </row>
    <row r="192" spans="1:2" hidden="1" x14ac:dyDescent="0.35">
      <c r="A192">
        <v>2001335</v>
      </c>
      <c r="B192" t="s">
        <v>71</v>
      </c>
    </row>
    <row r="193" spans="1:2" x14ac:dyDescent="0.35">
      <c r="A193" s="67">
        <v>2000154</v>
      </c>
      <c r="B193" s="68" t="s">
        <v>178</v>
      </c>
    </row>
    <row r="194" spans="1:2" x14ac:dyDescent="0.35">
      <c r="A194">
        <v>2001272</v>
      </c>
      <c r="B194" t="s">
        <v>188</v>
      </c>
    </row>
    <row r="195" spans="1:2" x14ac:dyDescent="0.35">
      <c r="A195" s="53">
        <v>2000721</v>
      </c>
      <c r="B195" s="66" t="s">
        <v>126</v>
      </c>
    </row>
    <row r="196" spans="1:2" x14ac:dyDescent="0.35">
      <c r="A196">
        <v>2000721</v>
      </c>
      <c r="B196" t="s">
        <v>126</v>
      </c>
    </row>
    <row r="197" spans="1:2" hidden="1" x14ac:dyDescent="0.35">
      <c r="A197" s="84">
        <v>2001120</v>
      </c>
      <c r="B197" s="85" t="s">
        <v>75</v>
      </c>
    </row>
    <row r="198" spans="1:2" hidden="1" x14ac:dyDescent="0.35">
      <c r="A198" s="53">
        <v>2001121</v>
      </c>
      <c r="B198" s="53" t="s">
        <v>74</v>
      </c>
    </row>
    <row r="199" spans="1:2" hidden="1" x14ac:dyDescent="0.35">
      <c r="A199">
        <v>2001121</v>
      </c>
      <c r="B199" t="s">
        <v>74</v>
      </c>
    </row>
    <row r="200" spans="1:2" hidden="1" x14ac:dyDescent="0.35">
      <c r="A200">
        <v>2001535</v>
      </c>
      <c r="B200" t="s">
        <v>194</v>
      </c>
    </row>
    <row r="201" spans="1:2" hidden="1" x14ac:dyDescent="0.35">
      <c r="A201" s="67">
        <v>2000813</v>
      </c>
      <c r="B201" s="68" t="s">
        <v>61</v>
      </c>
    </row>
    <row r="202" spans="1:2" hidden="1" x14ac:dyDescent="0.35">
      <c r="A202">
        <v>2000813</v>
      </c>
      <c r="B202" t="s">
        <v>61</v>
      </c>
    </row>
    <row r="203" spans="1:2" hidden="1" x14ac:dyDescent="0.35">
      <c r="A203" s="67">
        <v>2001031</v>
      </c>
      <c r="B203" s="68" t="s">
        <v>156</v>
      </c>
    </row>
    <row r="204" spans="1:2" hidden="1" x14ac:dyDescent="0.35">
      <c r="A204" s="67">
        <v>2001030</v>
      </c>
      <c r="B204" s="68" t="s">
        <v>155</v>
      </c>
    </row>
    <row r="205" spans="1:2" hidden="1" x14ac:dyDescent="0.35">
      <c r="A205">
        <v>2001030</v>
      </c>
      <c r="B205" t="s">
        <v>155</v>
      </c>
    </row>
    <row r="206" spans="1:2" hidden="1" x14ac:dyDescent="0.35">
      <c r="A206">
        <v>2001537</v>
      </c>
      <c r="B206" t="s">
        <v>184</v>
      </c>
    </row>
    <row r="207" spans="1:2" hidden="1" x14ac:dyDescent="0.35">
      <c r="A207" s="67">
        <v>2000156</v>
      </c>
      <c r="B207" s="68" t="s">
        <v>117</v>
      </c>
    </row>
    <row r="208" spans="1:2" hidden="1" x14ac:dyDescent="0.35">
      <c r="A208" s="53">
        <v>2000157</v>
      </c>
      <c r="B208" s="53" t="s">
        <v>118</v>
      </c>
    </row>
    <row r="209" spans="1:2" hidden="1" x14ac:dyDescent="0.35">
      <c r="A209" s="53">
        <v>2000158</v>
      </c>
      <c r="B209" s="53" t="s">
        <v>73</v>
      </c>
    </row>
    <row r="210" spans="1:2" hidden="1" x14ac:dyDescent="0.35">
      <c r="A210">
        <v>2000158</v>
      </c>
      <c r="B210" t="s">
        <v>73</v>
      </c>
    </row>
    <row r="211" spans="1:2" hidden="1" x14ac:dyDescent="0.35">
      <c r="A211" s="67">
        <v>2000722</v>
      </c>
      <c r="B211" s="68" t="s">
        <v>127</v>
      </c>
    </row>
    <row r="212" spans="1:2" hidden="1" x14ac:dyDescent="0.35">
      <c r="A212">
        <v>2000722</v>
      </c>
      <c r="B212" t="s">
        <v>127</v>
      </c>
    </row>
    <row r="213" spans="1:2" hidden="1" x14ac:dyDescent="0.35">
      <c r="A213" s="53">
        <v>2001501</v>
      </c>
      <c r="B213" s="53" t="s">
        <v>70</v>
      </c>
    </row>
    <row r="214" spans="1:2" hidden="1" x14ac:dyDescent="0.35">
      <c r="A214">
        <v>2001501</v>
      </c>
      <c r="B214" t="s">
        <v>70</v>
      </c>
    </row>
    <row r="215" spans="1:2" hidden="1" x14ac:dyDescent="0.35">
      <c r="A215">
        <v>2001502</v>
      </c>
      <c r="B215" t="s">
        <v>183</v>
      </c>
    </row>
    <row r="216" spans="1:2" hidden="1" x14ac:dyDescent="0.35">
      <c r="A216">
        <v>2000161</v>
      </c>
      <c r="B216" t="s">
        <v>193</v>
      </c>
    </row>
    <row r="217" spans="1:2" hidden="1" x14ac:dyDescent="0.35">
      <c r="A217">
        <v>2001261</v>
      </c>
      <c r="B217" t="s">
        <v>187</v>
      </c>
    </row>
    <row r="218" spans="1:2" hidden="1" x14ac:dyDescent="0.35">
      <c r="A218" s="67">
        <v>2000160</v>
      </c>
      <c r="B218" s="68" t="s">
        <v>119</v>
      </c>
    </row>
    <row r="219" spans="1:2" hidden="1" x14ac:dyDescent="0.35">
      <c r="A219">
        <v>2001275</v>
      </c>
      <c r="B219" t="s">
        <v>200</v>
      </c>
    </row>
    <row r="220" spans="1:2" hidden="1" x14ac:dyDescent="0.35">
      <c r="A220" s="67">
        <v>2000723</v>
      </c>
      <c r="B220" s="68" t="s">
        <v>72</v>
      </c>
    </row>
    <row r="221" spans="1:2" hidden="1" x14ac:dyDescent="0.35">
      <c r="A221">
        <v>2001554</v>
      </c>
      <c r="B221" t="s">
        <v>191</v>
      </c>
    </row>
    <row r="222" spans="1:2" hidden="1" x14ac:dyDescent="0.35">
      <c r="A222" s="53">
        <v>2000161</v>
      </c>
      <c r="B222" s="53" t="s">
        <v>68</v>
      </c>
    </row>
    <row r="223" spans="1:2" hidden="1" x14ac:dyDescent="0.35">
      <c r="A223">
        <v>2001570</v>
      </c>
      <c r="B223" t="s">
        <v>199</v>
      </c>
    </row>
    <row r="224" spans="1:2" hidden="1" x14ac:dyDescent="0.35">
      <c r="A224" s="53">
        <v>2001261</v>
      </c>
      <c r="B224" s="53" t="s">
        <v>179</v>
      </c>
    </row>
    <row r="225" spans="1:2" hidden="1" x14ac:dyDescent="0.35">
      <c r="A225" s="53">
        <v>2001160</v>
      </c>
      <c r="B225" s="53" t="s">
        <v>161</v>
      </c>
    </row>
    <row r="226" spans="1:2" hidden="1" x14ac:dyDescent="0.35">
      <c r="A226">
        <v>2001160</v>
      </c>
      <c r="B226" t="s">
        <v>161</v>
      </c>
    </row>
    <row r="227" spans="1:2" hidden="1" x14ac:dyDescent="0.35">
      <c r="A227" s="67">
        <v>2001162</v>
      </c>
      <c r="B227" s="68" t="s">
        <v>163</v>
      </c>
    </row>
    <row r="228" spans="1:2" hidden="1" x14ac:dyDescent="0.35">
      <c r="A228">
        <v>2001162</v>
      </c>
      <c r="B228" t="s">
        <v>163</v>
      </c>
    </row>
    <row r="229" spans="1:2" hidden="1" x14ac:dyDescent="0.35">
      <c r="A229" s="53">
        <v>2001161</v>
      </c>
      <c r="B229" s="53" t="s">
        <v>162</v>
      </c>
    </row>
    <row r="230" spans="1:2" hidden="1" x14ac:dyDescent="0.35">
      <c r="A230">
        <v>2001161</v>
      </c>
      <c r="B230" t="s">
        <v>162</v>
      </c>
    </row>
    <row r="231" spans="1:2" hidden="1" x14ac:dyDescent="0.35">
      <c r="A231" s="67">
        <v>2001152</v>
      </c>
      <c r="B231" s="68" t="s">
        <v>157</v>
      </c>
    </row>
    <row r="232" spans="1:2" hidden="1" x14ac:dyDescent="0.35">
      <c r="A232">
        <v>2001152</v>
      </c>
      <c r="B232" t="s">
        <v>157</v>
      </c>
    </row>
    <row r="233" spans="1:2" hidden="1" x14ac:dyDescent="0.35">
      <c r="A233" s="67">
        <v>2000172</v>
      </c>
      <c r="B233" s="68" t="s">
        <v>63</v>
      </c>
    </row>
    <row r="234" spans="1:2" hidden="1" x14ac:dyDescent="0.35">
      <c r="A234">
        <v>2000172</v>
      </c>
      <c r="B234" t="s">
        <v>63</v>
      </c>
    </row>
    <row r="235" spans="1:2" hidden="1" x14ac:dyDescent="0.35">
      <c r="A235" s="53">
        <v>2000173</v>
      </c>
      <c r="B235" s="53" t="s">
        <v>65</v>
      </c>
    </row>
    <row r="236" spans="1:2" hidden="1" x14ac:dyDescent="0.35">
      <c r="A236">
        <v>2000173</v>
      </c>
      <c r="B236" t="s">
        <v>65</v>
      </c>
    </row>
    <row r="237" spans="1:2" hidden="1" x14ac:dyDescent="0.35">
      <c r="A237" s="67">
        <v>2001170</v>
      </c>
      <c r="B237" s="68" t="s">
        <v>164</v>
      </c>
    </row>
    <row r="238" spans="1:2" hidden="1" x14ac:dyDescent="0.35">
      <c r="A238">
        <v>2001170</v>
      </c>
      <c r="B238" t="s">
        <v>164</v>
      </c>
    </row>
    <row r="239" spans="1:2" hidden="1" x14ac:dyDescent="0.35">
      <c r="A239" s="53">
        <v>2001156</v>
      </c>
      <c r="B239" s="53" t="s">
        <v>160</v>
      </c>
    </row>
    <row r="240" spans="1:2" hidden="1" x14ac:dyDescent="0.35">
      <c r="A240">
        <v>2001156</v>
      </c>
      <c r="B240" t="s">
        <v>160</v>
      </c>
    </row>
    <row r="241" spans="1:2" hidden="1" x14ac:dyDescent="0.35">
      <c r="A241" s="67">
        <v>2001171</v>
      </c>
      <c r="B241" s="68" t="s">
        <v>165</v>
      </c>
    </row>
    <row r="242" spans="1:2" hidden="1" x14ac:dyDescent="0.35">
      <c r="A242">
        <v>2001171</v>
      </c>
      <c r="B242" t="s">
        <v>165</v>
      </c>
    </row>
    <row r="243" spans="1:2" hidden="1" x14ac:dyDescent="0.35">
      <c r="A243" s="53">
        <v>2001155</v>
      </c>
      <c r="B243" s="53" t="s">
        <v>159</v>
      </c>
    </row>
    <row r="244" spans="1:2" hidden="1" x14ac:dyDescent="0.35">
      <c r="A244">
        <v>2001155</v>
      </c>
      <c r="B244" t="s">
        <v>159</v>
      </c>
    </row>
    <row r="245" spans="1:2" hidden="1" x14ac:dyDescent="0.35">
      <c r="A245" s="53">
        <v>2001172</v>
      </c>
      <c r="B245" s="53" t="s">
        <v>166</v>
      </c>
    </row>
    <row r="246" spans="1:2" hidden="1" x14ac:dyDescent="0.35">
      <c r="A246">
        <v>2001172</v>
      </c>
      <c r="B246" t="s">
        <v>166</v>
      </c>
    </row>
    <row r="247" spans="1:2" hidden="1" x14ac:dyDescent="0.35">
      <c r="A247" s="53">
        <v>2001154</v>
      </c>
      <c r="B247" s="53" t="s">
        <v>158</v>
      </c>
    </row>
    <row r="248" spans="1:2" hidden="1" x14ac:dyDescent="0.35">
      <c r="A248">
        <v>2001154</v>
      </c>
      <c r="B248" t="s">
        <v>158</v>
      </c>
    </row>
    <row r="249" spans="1:2" hidden="1" x14ac:dyDescent="0.35">
      <c r="A249" s="53">
        <v>2001364</v>
      </c>
      <c r="B249" s="53" t="s">
        <v>172</v>
      </c>
    </row>
    <row r="250" spans="1:2" hidden="1" x14ac:dyDescent="0.35">
      <c r="A250">
        <v>2001364</v>
      </c>
      <c r="B250" t="s">
        <v>172</v>
      </c>
    </row>
    <row r="251" spans="1:2" hidden="1" x14ac:dyDescent="0.35">
      <c r="A251" s="53">
        <v>2001365</v>
      </c>
      <c r="B251" s="53" t="s">
        <v>173</v>
      </c>
    </row>
    <row r="252" spans="1:2" hidden="1" x14ac:dyDescent="0.35">
      <c r="A252">
        <v>2001365</v>
      </c>
      <c r="B252" t="s">
        <v>173</v>
      </c>
    </row>
    <row r="253" spans="1:2" hidden="1" x14ac:dyDescent="0.35">
      <c r="A253" s="53">
        <v>2001366</v>
      </c>
      <c r="B253" s="53" t="s">
        <v>190</v>
      </c>
    </row>
    <row r="254" spans="1:2" hidden="1" x14ac:dyDescent="0.35">
      <c r="A254">
        <v>2001366</v>
      </c>
      <c r="B254" t="s">
        <v>190</v>
      </c>
    </row>
    <row r="255" spans="1:2" hidden="1" x14ac:dyDescent="0.35">
      <c r="A255" s="53">
        <v>2001371</v>
      </c>
      <c r="B255" s="53" t="s">
        <v>174</v>
      </c>
    </row>
    <row r="256" spans="1:2" hidden="1" x14ac:dyDescent="0.35">
      <c r="A256">
        <v>2001371</v>
      </c>
      <c r="B256" t="s">
        <v>174</v>
      </c>
    </row>
    <row r="257" spans="1:2" hidden="1" x14ac:dyDescent="0.35">
      <c r="A257" s="53">
        <v>2001339</v>
      </c>
      <c r="B257" s="53" t="s">
        <v>171</v>
      </c>
    </row>
    <row r="258" spans="1:2" hidden="1" x14ac:dyDescent="0.35">
      <c r="A258">
        <v>2001339</v>
      </c>
      <c r="B258" t="s">
        <v>171</v>
      </c>
    </row>
    <row r="259" spans="1:2" hidden="1" x14ac:dyDescent="0.35">
      <c r="A259" s="53">
        <v>2001338</v>
      </c>
      <c r="B259" s="53" t="s">
        <v>170</v>
      </c>
    </row>
    <row r="260" spans="1:2" hidden="1" x14ac:dyDescent="0.35">
      <c r="A260">
        <v>2001338</v>
      </c>
      <c r="B260" t="s">
        <v>170</v>
      </c>
    </row>
    <row r="261" spans="1:2" hidden="1" x14ac:dyDescent="0.35">
      <c r="A261">
        <v>2001336</v>
      </c>
      <c r="B261" t="s">
        <v>189</v>
      </c>
    </row>
    <row r="262" spans="1:2" hidden="1" x14ac:dyDescent="0.35">
      <c r="A262" s="43">
        <v>1096581</v>
      </c>
      <c r="B262" s="44" t="s">
        <v>31</v>
      </c>
    </row>
    <row r="263" spans="1:2" hidden="1" x14ac:dyDescent="0.35">
      <c r="A263" s="53">
        <v>2000930</v>
      </c>
      <c r="B263" s="53" t="s">
        <v>151</v>
      </c>
    </row>
    <row r="264" spans="1:2" hidden="1" x14ac:dyDescent="0.35">
      <c r="A264">
        <v>2000930</v>
      </c>
      <c r="B264" t="s">
        <v>151</v>
      </c>
    </row>
    <row r="265" spans="1:2" hidden="1" x14ac:dyDescent="0.35">
      <c r="A265">
        <v>2000630</v>
      </c>
      <c r="B265" t="s">
        <v>60</v>
      </c>
    </row>
    <row r="266" spans="1:2" hidden="1" x14ac:dyDescent="0.35">
      <c r="A266">
        <v>2000950</v>
      </c>
      <c r="B266" t="s">
        <v>69</v>
      </c>
    </row>
    <row r="267" spans="1:2" ht="14.5" hidden="1" customHeight="1" x14ac:dyDescent="0.35">
      <c r="A267" s="53">
        <v>2000944</v>
      </c>
      <c r="B267" s="53" t="s">
        <v>153</v>
      </c>
    </row>
    <row r="268" spans="1:2" hidden="1" x14ac:dyDescent="0.35">
      <c r="A268" s="53">
        <v>2000815</v>
      </c>
      <c r="B268" s="66" t="s">
        <v>134</v>
      </c>
    </row>
    <row r="269" spans="1:2" hidden="1" x14ac:dyDescent="0.35">
      <c r="A269">
        <v>2001702</v>
      </c>
      <c r="B269" t="s">
        <v>202</v>
      </c>
    </row>
    <row r="270" spans="1:2" hidden="1" x14ac:dyDescent="0.35">
      <c r="A270" s="43">
        <v>1125166</v>
      </c>
      <c r="B270" s="44" t="s">
        <v>35</v>
      </c>
    </row>
    <row r="271" spans="1:2" hidden="1" x14ac:dyDescent="0.35">
      <c r="A271">
        <v>1125166</v>
      </c>
      <c r="B271" t="s">
        <v>35</v>
      </c>
    </row>
    <row r="272" spans="1:2" hidden="1" x14ac:dyDescent="0.35">
      <c r="A272" s="43">
        <v>1125162</v>
      </c>
      <c r="B272" s="44" t="s">
        <v>33</v>
      </c>
    </row>
    <row r="273" spans="1:2" hidden="1" x14ac:dyDescent="0.35">
      <c r="A273">
        <v>1125162</v>
      </c>
      <c r="B273" t="s">
        <v>33</v>
      </c>
    </row>
    <row r="274" spans="1:2" hidden="1" x14ac:dyDescent="0.35">
      <c r="A274" s="43">
        <v>1125165</v>
      </c>
      <c r="B274" s="44" t="s">
        <v>34</v>
      </c>
    </row>
    <row r="275" spans="1:2" hidden="1" x14ac:dyDescent="0.35">
      <c r="A275">
        <v>1125165</v>
      </c>
      <c r="B275" t="s">
        <v>34</v>
      </c>
    </row>
    <row r="276" spans="1:2" hidden="1" x14ac:dyDescent="0.35">
      <c r="A276">
        <v>2000814</v>
      </c>
      <c r="B276" t="s">
        <v>133</v>
      </c>
    </row>
    <row r="277" spans="1:2" hidden="1" x14ac:dyDescent="0.35">
      <c r="A277">
        <v>2001681</v>
      </c>
      <c r="B277" t="s">
        <v>185</v>
      </c>
    </row>
    <row r="278" spans="1:2" x14ac:dyDescent="0.35">
      <c r="A278" s="87" t="s">
        <v>204</v>
      </c>
      <c r="B278" s="87" t="s">
        <v>188</v>
      </c>
    </row>
    <row r="279" spans="1:2" ht="14.5" hidden="1" customHeight="1" x14ac:dyDescent="0.35">
      <c r="A279" s="53">
        <v>2000952</v>
      </c>
      <c r="B279" s="52" t="s">
        <v>64</v>
      </c>
    </row>
    <row r="280" spans="1:2" hidden="1" x14ac:dyDescent="0.35">
      <c r="A280">
        <v>2001554</v>
      </c>
      <c r="B280" t="s">
        <v>205</v>
      </c>
    </row>
  </sheetData>
  <autoFilter ref="A1:B280">
    <filterColumn colId="1">
      <filters>
        <filter val="ENERG TNT ACAI+GUAR LT 269ML"/>
        <filter val="ENERG TNT ACAI+GUAR Z AC LT 269ML PACK 6"/>
        <filter val="ENERG TNT ACAI+GUAR ZAC LT 473ML"/>
      </filters>
    </filterColumn>
    <sortState ref="A2:B264">
      <sortCondition ref="B1:B262"/>
    </sortState>
  </autoFilter>
  <sortState ref="A2:B128">
    <sortCondition ref="B10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5" sqref="A25"/>
    </sheetView>
  </sheetViews>
  <sheetFormatPr defaultRowHeight="14.5" x14ac:dyDescent="0.35"/>
  <cols>
    <col min="1" max="1" width="52.26953125" customWidth="1"/>
    <col min="2" max="2" width="19.26953125" bestFit="1" customWidth="1"/>
  </cols>
  <sheetData>
    <row r="1" spans="1:2" x14ac:dyDescent="0.35">
      <c r="A1" t="s">
        <v>55</v>
      </c>
      <c r="B1" t="s">
        <v>56</v>
      </c>
    </row>
    <row r="2" spans="1:2" x14ac:dyDescent="0.35">
      <c r="A2" t="s">
        <v>44</v>
      </c>
      <c r="B2" s="42">
        <v>32330013</v>
      </c>
    </row>
    <row r="3" spans="1:2" x14ac:dyDescent="0.35">
      <c r="A3" t="s">
        <v>54</v>
      </c>
      <c r="B3" s="42">
        <v>32330009</v>
      </c>
    </row>
    <row r="4" spans="1:2" x14ac:dyDescent="0.35">
      <c r="A4" t="s">
        <v>37</v>
      </c>
      <c r="B4" s="42">
        <v>31440001</v>
      </c>
    </row>
    <row r="5" spans="1:2" x14ac:dyDescent="0.35">
      <c r="A5" t="s">
        <v>38</v>
      </c>
      <c r="B5" s="42">
        <v>31440007</v>
      </c>
    </row>
    <row r="6" spans="1:2" x14ac:dyDescent="0.35">
      <c r="A6" t="s">
        <v>39</v>
      </c>
    </row>
    <row r="7" spans="1:2" x14ac:dyDescent="0.35">
      <c r="A7" t="s">
        <v>40</v>
      </c>
    </row>
    <row r="8" spans="1:2" x14ac:dyDescent="0.35">
      <c r="A8" t="s">
        <v>42</v>
      </c>
    </row>
    <row r="9" spans="1:2" x14ac:dyDescent="0.35">
      <c r="A9" t="s">
        <v>41</v>
      </c>
    </row>
    <row r="10" spans="1:2" x14ac:dyDescent="0.35">
      <c r="A10" t="s">
        <v>43</v>
      </c>
    </row>
    <row r="11" spans="1:2" x14ac:dyDescent="0.35">
      <c r="A11" t="s">
        <v>45</v>
      </c>
    </row>
    <row r="12" spans="1:2" x14ac:dyDescent="0.35">
      <c r="A12" t="s">
        <v>46</v>
      </c>
    </row>
    <row r="13" spans="1:2" x14ac:dyDescent="0.35">
      <c r="A13" t="s">
        <v>47</v>
      </c>
    </row>
    <row r="14" spans="1:2" x14ac:dyDescent="0.35">
      <c r="A14" t="s">
        <v>48</v>
      </c>
    </row>
    <row r="15" spans="1:2" x14ac:dyDescent="0.35">
      <c r="A15" t="s">
        <v>49</v>
      </c>
    </row>
    <row r="16" spans="1:2" x14ac:dyDescent="0.35">
      <c r="A16" t="s">
        <v>58</v>
      </c>
    </row>
    <row r="17" spans="1:1" x14ac:dyDescent="0.35">
      <c r="A17" t="s">
        <v>50</v>
      </c>
    </row>
    <row r="18" spans="1:1" x14ac:dyDescent="0.35">
      <c r="A18" t="s">
        <v>51</v>
      </c>
    </row>
    <row r="19" spans="1:1" x14ac:dyDescent="0.35">
      <c r="A19" t="s">
        <v>52</v>
      </c>
    </row>
    <row r="20" spans="1:1" x14ac:dyDescent="0.35">
      <c r="A20" t="s">
        <v>53</v>
      </c>
    </row>
  </sheetData>
  <sortState ref="A1:A18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showGridLines="0" topLeftCell="A67" zoomScaleNormal="100" workbookViewId="0">
      <selection activeCell="A45" sqref="A45:XFD45"/>
    </sheetView>
  </sheetViews>
  <sheetFormatPr defaultRowHeight="14.5" x14ac:dyDescent="0.35"/>
  <cols>
    <col min="1" max="1" width="20.1796875" customWidth="1"/>
    <col min="2" max="2" width="43.453125" bestFit="1" customWidth="1"/>
    <col min="3" max="3" width="12.81640625" customWidth="1"/>
    <col min="4" max="4" width="15.453125" customWidth="1"/>
    <col min="5" max="5" width="15.1796875" customWidth="1"/>
    <col min="6" max="6" width="28.453125" bestFit="1" customWidth="1"/>
  </cols>
  <sheetData>
    <row r="1" spans="1:6" ht="26" x14ac:dyDescent="0.6">
      <c r="A1" s="98" t="s">
        <v>25</v>
      </c>
      <c r="B1" s="99"/>
      <c r="C1" s="99"/>
      <c r="D1" s="99"/>
      <c r="E1" s="99"/>
      <c r="F1" s="100"/>
    </row>
    <row r="2" spans="1:6" x14ac:dyDescent="0.35">
      <c r="A2" s="10"/>
      <c r="B2" s="2"/>
      <c r="C2" s="2"/>
      <c r="D2" s="22" t="s">
        <v>4</v>
      </c>
      <c r="E2" s="25" t="s">
        <v>24</v>
      </c>
      <c r="F2" s="11"/>
    </row>
    <row r="3" spans="1:6" ht="15" thickBot="1" x14ac:dyDescent="0.4">
      <c r="A3" s="10"/>
      <c r="B3" s="2"/>
      <c r="C3" s="2"/>
      <c r="D3" s="2"/>
      <c r="E3" s="2"/>
      <c r="F3" s="11"/>
    </row>
    <row r="4" spans="1:6" ht="15" thickBot="1" x14ac:dyDescent="0.4">
      <c r="A4" s="21" t="s">
        <v>5</v>
      </c>
      <c r="B4" s="8"/>
      <c r="C4" s="96" t="s">
        <v>6</v>
      </c>
      <c r="D4" s="96"/>
      <c r="E4" s="8"/>
      <c r="F4" s="11"/>
    </row>
    <row r="5" spans="1:6" x14ac:dyDescent="0.35">
      <c r="A5" s="10"/>
      <c r="B5" s="2"/>
      <c r="C5" s="2"/>
      <c r="D5" s="2"/>
      <c r="E5" s="2"/>
      <c r="F5" s="11"/>
    </row>
    <row r="6" spans="1:6" ht="23.5" x14ac:dyDescent="0.35">
      <c r="A6" s="12" t="s">
        <v>19</v>
      </c>
      <c r="B6" s="1" t="s">
        <v>20</v>
      </c>
      <c r="C6" s="1" t="s">
        <v>3</v>
      </c>
      <c r="D6" s="1" t="s">
        <v>21</v>
      </c>
      <c r="E6" s="1" t="s">
        <v>13</v>
      </c>
      <c r="F6" s="26" t="s">
        <v>22</v>
      </c>
    </row>
    <row r="7" spans="1:6" x14ac:dyDescent="0.35">
      <c r="A7" s="13"/>
      <c r="B7" s="6"/>
      <c r="C7" s="9"/>
      <c r="D7" s="5"/>
      <c r="E7" s="4"/>
      <c r="F7" s="27"/>
    </row>
    <row r="8" spans="1:6" x14ac:dyDescent="0.35">
      <c r="A8" s="13"/>
      <c r="B8" s="6"/>
      <c r="C8" s="9"/>
      <c r="D8" s="5"/>
      <c r="E8" s="4"/>
      <c r="F8" s="27"/>
    </row>
    <row r="9" spans="1:6" x14ac:dyDescent="0.35">
      <c r="A9" s="13"/>
      <c r="B9" s="6"/>
      <c r="C9" s="9"/>
      <c r="D9" s="5"/>
      <c r="E9" s="4"/>
      <c r="F9" s="27"/>
    </row>
    <row r="10" spans="1:6" x14ac:dyDescent="0.35">
      <c r="A10" s="13"/>
      <c r="B10" s="3"/>
      <c r="C10" s="9"/>
      <c r="D10" s="5"/>
      <c r="E10" s="4"/>
      <c r="F10" s="27"/>
    </row>
    <row r="11" spans="1:6" x14ac:dyDescent="0.35">
      <c r="A11" s="13"/>
      <c r="B11" s="6"/>
      <c r="C11" s="4"/>
      <c r="D11" s="5"/>
      <c r="E11" s="4"/>
      <c r="F11" s="27"/>
    </row>
    <row r="12" spans="1:6" x14ac:dyDescent="0.35">
      <c r="A12" s="13"/>
      <c r="B12" s="6"/>
      <c r="C12" s="4"/>
      <c r="D12" s="5"/>
      <c r="E12" s="4"/>
      <c r="F12" s="27"/>
    </row>
    <row r="13" spans="1:6" x14ac:dyDescent="0.35">
      <c r="A13" s="13"/>
      <c r="B13" s="6"/>
      <c r="C13" s="4"/>
      <c r="D13" s="5"/>
      <c r="E13" s="4"/>
      <c r="F13" s="27"/>
    </row>
    <row r="14" spans="1:6" x14ac:dyDescent="0.35">
      <c r="A14" s="13"/>
      <c r="B14" s="6"/>
      <c r="C14" s="4"/>
      <c r="D14" s="5"/>
      <c r="E14" s="4"/>
      <c r="F14" s="27"/>
    </row>
    <row r="15" spans="1:6" x14ac:dyDescent="0.35">
      <c r="A15" s="13"/>
      <c r="B15" s="6"/>
      <c r="C15" s="4"/>
      <c r="D15" s="5"/>
      <c r="E15" s="4"/>
      <c r="F15" s="27"/>
    </row>
    <row r="16" spans="1:6" x14ac:dyDescent="0.35">
      <c r="A16" s="13"/>
      <c r="B16" s="3"/>
      <c r="C16" s="3"/>
      <c r="D16" s="7"/>
      <c r="E16" s="4"/>
      <c r="F16" s="27"/>
    </row>
    <row r="17" spans="1:6" x14ac:dyDescent="0.35">
      <c r="A17" s="13"/>
      <c r="B17" s="3"/>
      <c r="C17" s="3"/>
      <c r="D17" s="7"/>
      <c r="E17" s="4"/>
      <c r="F17" s="27"/>
    </row>
    <row r="18" spans="1:6" x14ac:dyDescent="0.35">
      <c r="A18" s="13"/>
      <c r="B18" s="3"/>
      <c r="C18" s="3"/>
      <c r="D18" s="7"/>
      <c r="E18" s="4"/>
      <c r="F18" s="27"/>
    </row>
    <row r="19" spans="1:6" x14ac:dyDescent="0.35">
      <c r="A19" s="13"/>
      <c r="B19" s="3"/>
      <c r="C19" s="3"/>
      <c r="D19" s="7"/>
      <c r="E19" s="4"/>
      <c r="F19" s="27"/>
    </row>
    <row r="20" spans="1:6" x14ac:dyDescent="0.35">
      <c r="A20" s="13"/>
      <c r="B20" s="3"/>
      <c r="C20" s="3"/>
      <c r="D20" s="7"/>
      <c r="E20" s="4"/>
      <c r="F20" s="27"/>
    </row>
    <row r="21" spans="1:6" x14ac:dyDescent="0.35">
      <c r="A21" s="13"/>
      <c r="B21" s="3"/>
      <c r="C21" s="3"/>
      <c r="D21" s="7"/>
      <c r="E21" s="4"/>
      <c r="F21" s="27"/>
    </row>
    <row r="22" spans="1:6" x14ac:dyDescent="0.35">
      <c r="A22" s="10"/>
      <c r="B22" s="2"/>
      <c r="C22" s="2"/>
      <c r="D22" s="2"/>
      <c r="E22" s="2"/>
      <c r="F22" s="11"/>
    </row>
    <row r="23" spans="1:6" x14ac:dyDescent="0.35">
      <c r="A23" s="10"/>
      <c r="B23" s="2"/>
      <c r="C23" s="2"/>
      <c r="D23" s="2"/>
      <c r="E23" s="2"/>
      <c r="F23" s="11"/>
    </row>
    <row r="24" spans="1:6" x14ac:dyDescent="0.35">
      <c r="A24" s="23" t="s">
        <v>0</v>
      </c>
      <c r="B24" s="24"/>
      <c r="C24" s="17"/>
      <c r="D24" s="17"/>
      <c r="E24" s="17"/>
      <c r="F24" s="28"/>
    </row>
    <row r="25" spans="1:6" x14ac:dyDescent="0.35">
      <c r="A25" s="23"/>
      <c r="B25" s="17"/>
      <c r="C25" s="17"/>
      <c r="D25" s="17"/>
      <c r="E25" s="17"/>
      <c r="F25" s="28"/>
    </row>
    <row r="26" spans="1:6" x14ac:dyDescent="0.35">
      <c r="A26" s="23"/>
      <c r="B26" s="17"/>
      <c r="C26" s="17"/>
      <c r="D26" s="17"/>
      <c r="E26" s="17"/>
      <c r="F26" s="28"/>
    </row>
    <row r="27" spans="1:6" x14ac:dyDescent="0.35">
      <c r="A27" s="23"/>
      <c r="B27" s="17"/>
      <c r="C27" s="17"/>
      <c r="D27" s="17"/>
      <c r="E27" s="17"/>
      <c r="F27" s="28"/>
    </row>
    <row r="28" spans="1:6" ht="15.5" x14ac:dyDescent="0.35">
      <c r="A28" s="29"/>
      <c r="B28" s="34"/>
      <c r="C28" s="34"/>
      <c r="D28" s="34"/>
      <c r="E28" s="34"/>
      <c r="F28" s="35"/>
    </row>
    <row r="29" spans="1:6" ht="15.5" x14ac:dyDescent="0.35">
      <c r="A29" s="29" t="s">
        <v>8</v>
      </c>
      <c r="B29" s="30" t="s">
        <v>2</v>
      </c>
      <c r="C29" s="97" t="s">
        <v>9</v>
      </c>
      <c r="D29" s="97"/>
      <c r="E29" s="31"/>
      <c r="F29" s="32" t="s">
        <v>1</v>
      </c>
    </row>
    <row r="30" spans="1:6" ht="15.5" x14ac:dyDescent="0.35">
      <c r="A30" s="33" t="s">
        <v>5</v>
      </c>
      <c r="B30" s="30" t="s">
        <v>7</v>
      </c>
      <c r="C30" s="97" t="s">
        <v>18</v>
      </c>
      <c r="D30" s="97"/>
      <c r="E30" s="31"/>
      <c r="F30" s="32" t="s">
        <v>23</v>
      </c>
    </row>
    <row r="31" spans="1:6" ht="15.5" x14ac:dyDescent="0.35">
      <c r="A31" s="36"/>
      <c r="B31" s="37"/>
      <c r="C31" s="37"/>
      <c r="D31" s="37"/>
      <c r="E31" s="37"/>
      <c r="F31" s="38"/>
    </row>
    <row r="32" spans="1:6" x14ac:dyDescent="0.35">
      <c r="A32" s="10"/>
      <c r="B32" s="2"/>
      <c r="C32" s="2"/>
      <c r="D32" s="2"/>
      <c r="E32" s="2"/>
      <c r="F32" s="11"/>
    </row>
    <row r="33" spans="1:6" ht="15" thickBot="1" x14ac:dyDescent="0.4">
      <c r="A33" s="14"/>
      <c r="B33" s="15"/>
      <c r="C33" s="15"/>
      <c r="D33" s="15"/>
      <c r="E33" s="15"/>
      <c r="F33" s="16"/>
    </row>
    <row r="34" spans="1:6" ht="15" thickBot="1" x14ac:dyDescent="0.4">
      <c r="A34" s="2"/>
      <c r="B34" s="2"/>
      <c r="C34" s="2"/>
      <c r="D34" s="2"/>
      <c r="E34" s="2"/>
      <c r="F34" s="2"/>
    </row>
    <row r="35" spans="1:6" ht="26" x14ac:dyDescent="0.6">
      <c r="A35" s="98" t="s">
        <v>25</v>
      </c>
      <c r="B35" s="99"/>
      <c r="C35" s="99"/>
      <c r="D35" s="99"/>
      <c r="E35" s="99"/>
      <c r="F35" s="100"/>
    </row>
    <row r="36" spans="1:6" x14ac:dyDescent="0.35">
      <c r="A36" s="10"/>
      <c r="B36" s="2"/>
      <c r="C36" s="2"/>
      <c r="D36" s="22" t="s">
        <v>4</v>
      </c>
      <c r="E36" s="25" t="s">
        <v>24</v>
      </c>
      <c r="F36" s="11"/>
    </row>
    <row r="37" spans="1:6" ht="15" thickBot="1" x14ac:dyDescent="0.4">
      <c r="A37" s="10"/>
      <c r="B37" s="2"/>
      <c r="C37" s="2"/>
      <c r="D37" s="2"/>
      <c r="E37" s="2"/>
      <c r="F37" s="11"/>
    </row>
    <row r="38" spans="1:6" ht="15" thickBot="1" x14ac:dyDescent="0.4">
      <c r="A38" s="21" t="s">
        <v>5</v>
      </c>
      <c r="B38" s="8"/>
      <c r="C38" s="96" t="s">
        <v>6</v>
      </c>
      <c r="D38" s="96"/>
      <c r="E38" s="8"/>
      <c r="F38" s="11"/>
    </row>
    <row r="39" spans="1:6" x14ac:dyDescent="0.35">
      <c r="A39" s="10"/>
      <c r="B39" s="2"/>
      <c r="C39" s="2"/>
      <c r="D39" s="2"/>
      <c r="E39" s="2"/>
      <c r="F39" s="11"/>
    </row>
    <row r="40" spans="1:6" ht="23.5" x14ac:dyDescent="0.35">
      <c r="A40" s="12" t="s">
        <v>19</v>
      </c>
      <c r="B40" s="1" t="s">
        <v>20</v>
      </c>
      <c r="C40" s="1" t="s">
        <v>3</v>
      </c>
      <c r="D40" s="1" t="s">
        <v>21</v>
      </c>
      <c r="E40" s="1" t="s">
        <v>13</v>
      </c>
      <c r="F40" s="26" t="s">
        <v>22</v>
      </c>
    </row>
    <row r="41" spans="1:6" x14ac:dyDescent="0.35">
      <c r="A41" s="13"/>
      <c r="B41" s="6"/>
      <c r="C41" s="9"/>
      <c r="D41" s="5"/>
      <c r="E41" s="4"/>
      <c r="F41" s="27"/>
    </row>
    <row r="42" spans="1:6" x14ac:dyDescent="0.35">
      <c r="A42" s="13"/>
      <c r="B42" s="6"/>
      <c r="C42" s="9"/>
      <c r="D42" s="5"/>
      <c r="E42" s="4"/>
      <c r="F42" s="27"/>
    </row>
    <row r="43" spans="1:6" x14ac:dyDescent="0.35">
      <c r="A43" s="13"/>
      <c r="B43" s="6"/>
      <c r="C43" s="9"/>
      <c r="D43" s="5"/>
      <c r="E43" s="4"/>
      <c r="F43" s="27"/>
    </row>
    <row r="44" spans="1:6" x14ac:dyDescent="0.35">
      <c r="A44" s="13"/>
      <c r="B44" s="6"/>
      <c r="C44" s="9"/>
      <c r="D44" s="5"/>
      <c r="E44" s="4"/>
      <c r="F44" s="27"/>
    </row>
    <row r="45" spans="1:6" x14ac:dyDescent="0.35">
      <c r="A45" s="13"/>
      <c r="B45" s="6"/>
      <c r="C45" s="9"/>
      <c r="D45" s="5"/>
      <c r="E45" s="4"/>
      <c r="F45" s="27"/>
    </row>
    <row r="46" spans="1:6" x14ac:dyDescent="0.35">
      <c r="A46" s="13"/>
      <c r="B46" s="6"/>
      <c r="C46" s="9"/>
      <c r="D46" s="5"/>
      <c r="E46" s="4"/>
      <c r="F46" s="27"/>
    </row>
    <row r="47" spans="1:6" x14ac:dyDescent="0.35">
      <c r="A47" s="13"/>
      <c r="B47" s="6"/>
      <c r="C47" s="9"/>
      <c r="D47" s="5"/>
      <c r="E47" s="4"/>
      <c r="F47" s="27"/>
    </row>
    <row r="48" spans="1:6" x14ac:dyDescent="0.35">
      <c r="A48" s="13"/>
      <c r="B48" s="6"/>
      <c r="C48" s="9"/>
      <c r="D48" s="5"/>
      <c r="E48" s="4"/>
      <c r="F48" s="27"/>
    </row>
    <row r="49" spans="1:6" x14ac:dyDescent="0.35">
      <c r="A49" s="13"/>
      <c r="B49" s="3"/>
      <c r="C49" s="9"/>
      <c r="D49" s="5"/>
      <c r="E49" s="4"/>
      <c r="F49" s="27"/>
    </row>
    <row r="50" spans="1:6" x14ac:dyDescent="0.35">
      <c r="A50" s="13"/>
      <c r="B50" s="6"/>
      <c r="C50" s="4"/>
      <c r="D50" s="5"/>
      <c r="E50" s="4"/>
      <c r="F50" s="27"/>
    </row>
    <row r="51" spans="1:6" x14ac:dyDescent="0.35">
      <c r="A51" s="13"/>
      <c r="B51" s="3"/>
      <c r="C51" s="3"/>
      <c r="D51" s="7"/>
      <c r="E51" s="4"/>
      <c r="F51" s="27"/>
    </row>
    <row r="52" spans="1:6" x14ac:dyDescent="0.35">
      <c r="A52" s="13"/>
      <c r="B52" s="3"/>
      <c r="C52" s="3"/>
      <c r="D52" s="7"/>
      <c r="E52" s="4"/>
      <c r="F52" s="27"/>
    </row>
    <row r="53" spans="1:6" x14ac:dyDescent="0.35">
      <c r="A53" s="13"/>
      <c r="B53" s="3"/>
      <c r="C53" s="3"/>
      <c r="D53" s="7"/>
      <c r="E53" s="4"/>
      <c r="F53" s="27"/>
    </row>
    <row r="54" spans="1:6" x14ac:dyDescent="0.35">
      <c r="A54" s="13"/>
      <c r="B54" s="3"/>
      <c r="C54" s="3"/>
      <c r="D54" s="7"/>
      <c r="E54" s="4"/>
      <c r="F54" s="27"/>
    </row>
    <row r="55" spans="1:6" x14ac:dyDescent="0.35">
      <c r="A55" s="13"/>
      <c r="B55" s="3"/>
      <c r="C55" s="3"/>
      <c r="D55" s="7"/>
      <c r="E55" s="4"/>
      <c r="F55" s="27"/>
    </row>
    <row r="56" spans="1:6" x14ac:dyDescent="0.35">
      <c r="A56" s="10"/>
      <c r="B56" s="2"/>
      <c r="C56" s="2"/>
      <c r="D56" s="2"/>
      <c r="E56" s="2"/>
      <c r="F56" s="11"/>
    </row>
    <row r="57" spans="1:6" x14ac:dyDescent="0.35">
      <c r="A57" s="10"/>
      <c r="B57" s="2"/>
      <c r="C57" s="2"/>
      <c r="D57" s="2"/>
      <c r="E57" s="2"/>
      <c r="F57" s="11"/>
    </row>
    <row r="58" spans="1:6" x14ac:dyDescent="0.35">
      <c r="A58" s="23" t="s">
        <v>0</v>
      </c>
      <c r="B58" s="24"/>
      <c r="C58" s="17"/>
      <c r="D58" s="17"/>
      <c r="E58" s="17"/>
      <c r="F58" s="28"/>
    </row>
    <row r="59" spans="1:6" x14ac:dyDescent="0.35">
      <c r="A59" s="23"/>
      <c r="B59" s="17"/>
      <c r="C59" s="17"/>
      <c r="D59" s="17"/>
      <c r="E59" s="17"/>
      <c r="F59" s="28"/>
    </row>
    <row r="60" spans="1:6" x14ac:dyDescent="0.35">
      <c r="A60" s="23"/>
      <c r="B60" s="17"/>
      <c r="C60" s="17"/>
      <c r="D60" s="17"/>
      <c r="E60" s="17"/>
      <c r="F60" s="28"/>
    </row>
    <row r="61" spans="1:6" x14ac:dyDescent="0.35">
      <c r="A61" s="23"/>
      <c r="B61" s="17"/>
      <c r="C61" s="17"/>
      <c r="D61" s="17"/>
      <c r="E61" s="17"/>
      <c r="F61" s="28"/>
    </row>
    <row r="62" spans="1:6" x14ac:dyDescent="0.35">
      <c r="A62" s="23"/>
      <c r="B62" s="17"/>
      <c r="C62" s="17"/>
      <c r="D62" s="17"/>
      <c r="E62" s="17"/>
      <c r="F62" s="28"/>
    </row>
    <row r="63" spans="1:6" ht="15.5" x14ac:dyDescent="0.35">
      <c r="A63" s="29" t="s">
        <v>8</v>
      </c>
      <c r="B63" s="30" t="s">
        <v>2</v>
      </c>
      <c r="C63" s="97" t="s">
        <v>9</v>
      </c>
      <c r="D63" s="97"/>
      <c r="E63" s="31"/>
      <c r="F63" s="32" t="s">
        <v>1</v>
      </c>
    </row>
    <row r="64" spans="1:6" ht="15.5" x14ac:dyDescent="0.35">
      <c r="A64" s="33" t="s">
        <v>5</v>
      </c>
      <c r="B64" s="30" t="s">
        <v>7</v>
      </c>
      <c r="C64" s="97" t="s">
        <v>18</v>
      </c>
      <c r="D64" s="97"/>
      <c r="E64" s="31"/>
      <c r="F64" s="32" t="s">
        <v>23</v>
      </c>
    </row>
    <row r="65" spans="1:6" ht="15.5" x14ac:dyDescent="0.35">
      <c r="A65" s="29"/>
      <c r="B65" s="34"/>
      <c r="C65" s="34"/>
      <c r="D65" s="34"/>
      <c r="E65" s="34"/>
      <c r="F65" s="35"/>
    </row>
    <row r="66" spans="1:6" x14ac:dyDescent="0.35">
      <c r="A66" s="10"/>
      <c r="B66" s="2"/>
      <c r="C66" s="2"/>
      <c r="D66" s="2"/>
      <c r="E66" s="2"/>
      <c r="F66" s="11"/>
    </row>
    <row r="67" spans="1:6" ht="15" thickBot="1" x14ac:dyDescent="0.4">
      <c r="A67" s="14"/>
      <c r="B67" s="15"/>
      <c r="C67" s="15"/>
      <c r="D67" s="15"/>
      <c r="E67" s="15"/>
      <c r="F67" s="16"/>
    </row>
  </sheetData>
  <mergeCells count="8">
    <mergeCell ref="C38:D38"/>
    <mergeCell ref="C63:D63"/>
    <mergeCell ref="C64:D64"/>
    <mergeCell ref="A1:F1"/>
    <mergeCell ref="C4:D4"/>
    <mergeCell ref="C30:D30"/>
    <mergeCell ref="C29:D29"/>
    <mergeCell ref="A35:F35"/>
  </mergeCells>
  <pageMargins left="0.35" right="0.17" top="0.78740157480314965" bottom="0.78740157480314965" header="0.31496062992125984" footer="0.31496062992125984"/>
  <pageSetup paperSize="9" scale="71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Estoque</vt:lpstr>
      <vt:lpstr>Base Produtos</vt:lpstr>
      <vt:lpstr>Base Motivos_Centro de Custo</vt:lpstr>
      <vt:lpstr>Vendas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Augusto Gomes  Borges</dc:creator>
  <cp:lastModifiedBy>Alvaro Silva Rodrigues (PAT - IRECE 054)</cp:lastModifiedBy>
  <cp:lastPrinted>2025-04-01T17:29:59Z</cp:lastPrinted>
  <dcterms:created xsi:type="dcterms:W3CDTF">2016-04-18T18:32:59Z</dcterms:created>
  <dcterms:modified xsi:type="dcterms:W3CDTF">2025-04-01T18:39:31Z</dcterms:modified>
</cp:coreProperties>
</file>