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al\Downloads\M1S2E5\"/>
    </mc:Choice>
  </mc:AlternateContent>
  <xr:revisionPtr revIDLastSave="0" documentId="8_{356D5B1C-5362-4687-81D7-9386DFCAE8E9}" xr6:coauthVersionLast="47" xr6:coauthVersionMax="47" xr10:uidLastSave="{00000000-0000-0000-0000-000000000000}"/>
  <bookViews>
    <workbookView xWindow="-108" yWindow="-108" windowWidth="23256" windowHeight="12456" xr2:uid="{38F78BB9-5178-4071-B6F0-95DF8E1FB158}"/>
  </bookViews>
  <sheets>
    <sheet name="Table 0" sheetId="3" r:id="rId1"/>
    <sheet name="Ripartizione-geografica" sheetId="2" r:id="rId2"/>
    <sheet name="Comuni1" sheetId="5" r:id="rId3"/>
    <sheet name="Sheet1" sheetId="1" r:id="rId4"/>
  </sheets>
  <definedNames>
    <definedName name="ExternalData_1" localSheetId="2" hidden="1">'Comuni1'!$A$1:$F$22</definedName>
    <definedName name="ExternalData_1" localSheetId="1" hidden="1">'Ripartizione-geografica'!$A$1:$C$21</definedName>
    <definedName name="ExternalData_2" localSheetId="0" hidden="1">'Table 0'!$A$1:$D$21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3" l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DA47E3-2B8C-441B-992C-7A0280230E34}" keepAlive="1" name="Query - COMUNI Vidalle xlsx" description="Connection to the 'COMUNI Vidalle xlsx' query in the workbook." type="5" refreshedVersion="0" background="1">
    <dbPr connection="Provider=Microsoft.Mashup.OleDb.1;Data Source=$Workbook$;Location=&quot;COMUNI Vidalle xlsx&quot;;Extended Properties=&quot;&quot;" command="SELECT * FROM [COMUNI Vidalle xlsx]"/>
  </connection>
  <connection id="2" xr16:uid="{7758254F-920A-4824-ADD7-B3FD123906FC}" keepAlive="1" name="Query - Comuni1" description="Connection to the 'Comuni1' query in the workbook." type="5" refreshedVersion="7" background="1" saveData="1">
    <dbPr connection="Provider=Microsoft.Mashup.OleDb.1;Data Source=$Workbook$;Location=Comuni1;Extended Properties=&quot;&quot;" command="SELECT * FROM [Comuni1]"/>
  </connection>
  <connection id="3" xr16:uid="{2F5E372E-2F85-4255-93C3-395BCA042B63}" keepAlive="1" name="Query - Ripartizione-geografica" description="Connection to the 'Ripartizione-geografica' query in the workbook." type="5" refreshedVersion="7" background="1" saveData="1">
    <dbPr connection="Provider=Microsoft.Mashup.OleDb.1;Data Source=$Workbook$;Location=Ripartizione-geografica;Extended Properties=&quot;&quot;" command="SELECT * FROM [Ripartizione-geografica]"/>
  </connection>
  <connection id="4" xr16:uid="{8061368A-A066-4CC1-A9D8-60FC8A70F055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<sst xmlns="http://schemas.openxmlformats.org/spreadsheetml/2006/main" count="117" uniqueCount="63">
  <si>
    <t>Codice Regione</t>
  </si>
  <si>
    <t>Ripartizione geografica</t>
  </si>
  <si>
    <t>Regione</t>
  </si>
  <si>
    <t>Nord-ovest</t>
  </si>
  <si>
    <t>Piemonte</t>
  </si>
  <si>
    <t>Valle d'Aosta/Vallée d'Aoste</t>
  </si>
  <si>
    <t>Lombardia</t>
  </si>
  <si>
    <t>Nord-est</t>
  </si>
  <si>
    <t>Trentino-Alto Adige/Südtirol</t>
  </si>
  <si>
    <t>Veneto</t>
  </si>
  <si>
    <t>Friuli-Venezia Giulia</t>
  </si>
  <si>
    <t>Liguria</t>
  </si>
  <si>
    <t>Emilia-Romagna</t>
  </si>
  <si>
    <t>Centro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</si>
  <si>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</si>
  <si>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</si>
  <si>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</si>
  <si>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</si>
  <si>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</si>
  <si>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</si>
  <si>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</si>
  <si>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</si>
  <si>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</si>
  <si>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</si>
  <si>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</si>
  <si>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</si>
  <si>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</si>
  <si>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</si>
  <si>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Totale</t>
  </si>
  <si>
    <t>Guariti</t>
  </si>
  <si>
    <t>Deceduti</t>
  </si>
  <si>
    <t>Valle d'Aosta</t>
  </si>
  <si>
    <t>Trentino-Alto Adige</t>
  </si>
  <si>
    <t>Friuli Venezia Giulia</t>
  </si>
  <si>
    <t>Denominazione</t>
  </si>
  <si>
    <t>Popolazione2011</t>
  </si>
  <si>
    <t>Percentuale</t>
  </si>
  <si>
    <t>Percentuale Popolazione</t>
  </si>
  <si>
    <t>Maggiore</t>
  </si>
  <si>
    <t>Agliè</t>
  </si>
  <si>
    <t>Allein</t>
  </si>
  <si>
    <t>Valle D'Aosta/Vallée D'Aoste</t>
  </si>
  <si>
    <t>Agra</t>
  </si>
  <si>
    <t>Aldino/Aldein</t>
  </si>
  <si>
    <t>Affi</t>
  </si>
  <si>
    <t>Aiello del Friuli</t>
  </si>
  <si>
    <t>Airole</t>
  </si>
  <si>
    <t>Agazzano</t>
  </si>
  <si>
    <t>Aulla</t>
  </si>
  <si>
    <t>Assisi</t>
  </si>
  <si>
    <t>Acqualagna</t>
  </si>
  <si>
    <t>Acquapendente</t>
  </si>
  <si>
    <t>Acciano</t>
  </si>
  <si>
    <t>Acquaviva Collecroce</t>
  </si>
  <si>
    <t>Ailano</t>
  </si>
  <si>
    <t>Accadia</t>
  </si>
  <si>
    <t>Abriola</t>
  </si>
  <si>
    <t>Acquaformosa</t>
  </si>
  <si>
    <t>Alcamo</t>
  </si>
  <si>
    <t>Aggius</t>
  </si>
  <si>
    <t>Totale deceduti</t>
  </si>
  <si>
    <t>Totale Guariti</t>
  </si>
  <si>
    <t>Rapporto con la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</si>
</sst>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DD3956A-5467-4A2A-9570-813DD79EFABD}" autoFormatId="16" applyNumberFormats="0" applyBorderFormats="0" applyFontFormats="0" applyPatternFormats="0" applyAlignmentFormats="0" applyWidthHeightFormats="0">
  <queryTableRefresh nextId="14" unboundColumnsRight="3">
    <queryTableFields count="7">
      <queryTableField id="1" name="Regione" tableColumnId="1"/>
      <queryTableField id="2" name="Totale" tableColumnId="2"/>
      <queryTableField id="4" name="Guariti" tableColumnId="4"/>
      <queryTableField id="5" name="Deceduti" tableColumnId="5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09B205-0FE8-4F38-86D6-6C79B43C51B7}" autoFormatId="16" applyNumberFormats="0" applyBorderFormats="0" applyFontFormats="0" applyPatternFormats="0" applyAlignmentFormats="0" applyWidthHeightFormats="0">
  <queryTableRefresh nextId="4">
    <queryTableFields count="3">
      <queryTableField id="1" name="Codice Regione" tableColumnId="1"/>
      <queryTableField id="2" name="Ripartizione geografica" tableColumnId="2"/>
      <queryTableField id="3" name="Region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946CE5-4EFF-4A1C-8359-472E5575040D}" autoFormatId="16" applyNumberFormats="0" applyBorderFormats="0" applyFontFormats="0" applyPatternFormats="0" applyAlignmentFormats="0" applyWidthHeightFormats="0">
  <queryTableRefresh nextId="7">
    <queryTableFields count="6">
      <queryTableField id="1" name="Denominazione" tableColumnId="1"/>
      <queryTableField id="2" name="Regione" tableColumnId="2"/>
      <queryTableField id="3" name="Popolazione2011" tableColumnId="3"/>
      <queryTableField id="4" name="Percentuale" tableColumnId="4"/>
      <queryTableField id="5" name="Percentuale Popolazione" tableColumnId="5"/>
      <queryTableField id="6" name="Maggi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ED5C7-89D9-4858-A30D-EFBD5AB9E56B}" name="Table_0" displayName="Table_0" ref="A1:G22" tableType="queryTable" totalsRowCount="1">
  <autoFilter ref="A1:G21" xr:uid="{3ADED5C7-89D9-4858-A30D-EFBD5AB9E56B}"/>
  <tableColumns count="7">
    <tableColumn id="1" xr3:uid="{E820D589-A2C9-4EF0-9393-84E35A186DD2}" uniqueName="1" name="Regione" queryTableFieldId="1" dataDxfId="4" totalsRowDxfId="0"/>
    <tableColumn id="2" xr3:uid="{945CAEB9-B0CB-4453-A903-A930E8230712}" uniqueName="2" name="Totale" queryTableFieldId="2"/>
    <tableColumn id="4" xr3:uid="{ED207A98-716E-40D1-8767-48825FA3E282}" uniqueName="4" name="Guariti" queryTableFieldId="4"/>
    <tableColumn id="5" xr3:uid="{4B80E919-86C3-4983-9E5A-3EF1DBB5B81C}" uniqueName="5" name="Deceduti" queryTableFieldId="5"/>
    <tableColumn id="11" xr3:uid="{5BBC2EC9-1183-464C-AB49-5FF21C1166C6}" uniqueName="11" name="Totale deceduti" totalsRowFunction="custom" queryTableFieldId="11" dataDxfId="1">
      <calculatedColumnFormula>SUM(D:D)</calculatedColumnFormula>
      <totalsRowFormula>SUM(D2:D21)</totalsRowFormula>
    </tableColumn>
    <tableColumn id="12" xr3:uid="{06A0D011-E219-4B90-A293-C76346C7F535}" uniqueName="12" name="Totale Guariti" totalsRowFunction="custom" queryTableFieldId="12">
      <totalsRowFormula>SUM(C:C)</totalsRowFormula>
    </tableColumn>
    <tableColumn id="13" xr3:uid="{F9E6C7BD-27B6-4AA5-A6F1-6BD4A9CB9B68}" uniqueName="13" name="Rapporto con la Popolazione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6A80C-108D-4B7E-9228-7DA893DAABA5}" name="Ripartizione_geografica" displayName="Ripartizione_geografica" ref="A1:C21" tableType="queryTable" totalsRowShown="0">
  <autoFilter ref="A1:C21" xr:uid="{02B6A80C-108D-4B7E-9228-7DA893DAABA5}"/>
  <tableColumns count="3">
    <tableColumn id="1" xr3:uid="{B2D071C9-64CD-41C0-AC64-765ABF07F8F6}" uniqueName="1" name="Codice Regione" queryTableFieldId="1"/>
    <tableColumn id="2" xr3:uid="{07826368-8A59-44BD-97F3-07ABBFC452D3}" uniqueName="2" name="Ripartizione geografica" queryTableFieldId="2" dataDxfId="6"/>
    <tableColumn id="3" xr3:uid="{BC5D23E9-6C9C-4AB7-BA0E-EF44DAD306F4}" uniqueName="3" name="Regione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1252CD-46EF-4389-B12A-B7163E944024}" name="Comuni1" displayName="Comuni1" ref="A1:F22" tableType="queryTable" totalsRowShown="0">
  <autoFilter ref="A1:F22" xr:uid="{BD1252CD-46EF-4389-B12A-B7163E944024}"/>
  <tableColumns count="6">
    <tableColumn id="1" xr3:uid="{7EE7A359-DE90-4653-9F2C-D37C61758708}" uniqueName="1" name="Denominazione" queryTableFieldId="1" dataDxfId="3"/>
    <tableColumn id="2" xr3:uid="{B79F74A0-2AFE-4DA6-87D9-723DA75B75DB}" uniqueName="2" name="Regione" queryTableFieldId="2" dataDxfId="2"/>
    <tableColumn id="3" xr3:uid="{FBE894B6-D6A0-40CA-8607-7B55FDB8FAF6}" uniqueName="3" name="Popolazione2011" queryTableFieldId="3"/>
    <tableColumn id="4" xr3:uid="{E8B832DC-A289-4393-9EEC-CC7965334C6D}" uniqueName="4" name="Percentuale" queryTableFieldId="4"/>
    <tableColumn id="5" xr3:uid="{6C113AED-0A21-4EC2-BFC3-033745115E1A}" uniqueName="5" name="Percentuale Popolazione" queryTableFieldId="5"/>
    <tableColumn id="6" xr3:uid="{93E3A32B-85C3-4408-96A9-ACCCCBBAB310}" uniqueName="6" name="Maggi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B496-1FB0-40FD-8054-149F965FC1FA}">
  <dimension ref="A1:G22"/>
  <sheetViews>
    <sheetView tabSelected="1" workbookViewId="0">
      <selection activeCell="G2" sqref="G2"/>
    </sheetView>
  </sheetViews>
  <sheetFormatPr defaultRowHeight="14.4" x14ac:dyDescent="0.3"/>
  <cols>
    <col min="1" max="1" width="16.88671875" bestFit="1" customWidth="1"/>
    <col min="2" max="2" width="8.44140625" bestFit="1" customWidth="1"/>
    <col min="3" max="3" width="8.77734375" bestFit="1" customWidth="1"/>
    <col min="4" max="4" width="10.6640625" bestFit="1" customWidth="1"/>
    <col min="5" max="5" width="18.21875" customWidth="1"/>
    <col min="6" max="6" width="16.109375" bestFit="1" customWidth="1"/>
    <col min="7" max="7" width="34.5546875" customWidth="1"/>
    <col min="8" max="8" width="20.21875" bestFit="1" customWidth="1"/>
    <col min="9" max="9" width="23" bestFit="1" customWidth="1"/>
    <col min="10" max="10" width="28.21875" bestFit="1" customWidth="1"/>
  </cols>
  <sheetData>
    <row r="1" spans="1:7" x14ac:dyDescent="0.3">
      <c r="A1" t="s">
        <v>2</v>
      </c>
      <c r="B1" t="s">
        <v>28</v>
      </c>
      <c r="C1" t="s">
        <v>29</v>
      </c>
      <c r="D1" t="s">
        <v>30</v>
      </c>
      <c r="E1" t="s">
        <v>60</v>
      </c>
      <c r="F1" t="s">
        <v>61</v>
      </c>
      <c r="G1" t="s">
        <v>62</v>
      </c>
    </row>
    <row r="2" spans="1:7" x14ac:dyDescent="0.3">
      <c r="A2" s="1" t="s">
        <v>4</v>
      </c>
      <c r="B2">
        <v>1792955</v>
      </c>
      <c r="C2">
        <v>1725727</v>
      </c>
      <c r="D2">
        <v>13899</v>
      </c>
      <c r="E2">
        <f t="shared" ref="E2:E21" si="0">SUM(D:D)</f>
        <v>194064</v>
      </c>
    </row>
    <row r="3" spans="1:7" x14ac:dyDescent="0.3">
      <c r="A3" s="1" t="s">
        <v>31</v>
      </c>
      <c r="B3">
        <v>52226</v>
      </c>
      <c r="C3">
        <v>51554</v>
      </c>
      <c r="D3">
        <v>579</v>
      </c>
      <c r="E3">
        <f t="shared" si="0"/>
        <v>194064</v>
      </c>
    </row>
    <row r="4" spans="1:7" x14ac:dyDescent="0.3">
      <c r="A4" s="1" t="s">
        <v>6</v>
      </c>
      <c r="B4">
        <v>4308126</v>
      </c>
      <c r="C4">
        <v>4242764</v>
      </c>
      <c r="D4">
        <v>47031</v>
      </c>
      <c r="E4">
        <f t="shared" si="0"/>
        <v>194064</v>
      </c>
    </row>
    <row r="5" spans="1:7" x14ac:dyDescent="0.3">
      <c r="A5" s="1" t="s">
        <v>32</v>
      </c>
      <c r="B5">
        <v>552594</v>
      </c>
      <c r="C5">
        <v>548473</v>
      </c>
      <c r="D5">
        <v>3318</v>
      </c>
      <c r="E5">
        <f t="shared" si="0"/>
        <v>194064</v>
      </c>
    </row>
    <row r="6" spans="1:7" x14ac:dyDescent="0.3">
      <c r="A6" s="1" t="s">
        <v>9</v>
      </c>
      <c r="B6">
        <v>2821154</v>
      </c>
      <c r="C6">
        <v>2790105</v>
      </c>
      <c r="D6">
        <v>17224</v>
      </c>
      <c r="E6">
        <f t="shared" si="0"/>
        <v>194064</v>
      </c>
    </row>
    <row r="7" spans="1:7" x14ac:dyDescent="0.3">
      <c r="A7" s="1" t="s">
        <v>33</v>
      </c>
      <c r="B7">
        <v>595007</v>
      </c>
      <c r="C7">
        <v>587125</v>
      </c>
      <c r="D7">
        <v>6347</v>
      </c>
      <c r="E7">
        <f t="shared" si="0"/>
        <v>194064</v>
      </c>
    </row>
    <row r="8" spans="1:7" x14ac:dyDescent="0.3">
      <c r="A8" s="1" t="s">
        <v>11</v>
      </c>
      <c r="B8">
        <v>685198</v>
      </c>
      <c r="C8">
        <v>678840</v>
      </c>
      <c r="D8">
        <v>6000</v>
      </c>
      <c r="E8">
        <f t="shared" si="0"/>
        <v>194064</v>
      </c>
    </row>
    <row r="9" spans="1:7" x14ac:dyDescent="0.3">
      <c r="A9" s="1" t="s">
        <v>12</v>
      </c>
      <c r="B9">
        <v>2199848</v>
      </c>
      <c r="C9">
        <v>2170571</v>
      </c>
      <c r="D9">
        <v>19859</v>
      </c>
      <c r="E9">
        <f t="shared" si="0"/>
        <v>194064</v>
      </c>
    </row>
    <row r="10" spans="1:7" x14ac:dyDescent="0.3">
      <c r="A10" s="1" t="s">
        <v>14</v>
      </c>
      <c r="B10">
        <v>1642975</v>
      </c>
      <c r="C10">
        <v>1625600</v>
      </c>
      <c r="D10">
        <v>12293</v>
      </c>
      <c r="E10">
        <f t="shared" si="0"/>
        <v>194064</v>
      </c>
    </row>
    <row r="11" spans="1:7" x14ac:dyDescent="0.3">
      <c r="A11" s="1" t="s">
        <v>15</v>
      </c>
      <c r="B11">
        <v>455875</v>
      </c>
      <c r="C11">
        <v>450837</v>
      </c>
      <c r="D11">
        <v>2519</v>
      </c>
      <c r="E11">
        <f t="shared" si="0"/>
        <v>194064</v>
      </c>
    </row>
    <row r="12" spans="1:7" x14ac:dyDescent="0.3">
      <c r="A12" s="1" t="s">
        <v>16</v>
      </c>
      <c r="B12">
        <v>732570</v>
      </c>
      <c r="C12">
        <v>727781</v>
      </c>
      <c r="D12">
        <v>4504</v>
      </c>
      <c r="E12">
        <f t="shared" si="0"/>
        <v>194064</v>
      </c>
    </row>
    <row r="13" spans="1:7" x14ac:dyDescent="0.3">
      <c r="A13" s="1" t="s">
        <v>17</v>
      </c>
      <c r="B13">
        <v>2498960</v>
      </c>
      <c r="C13">
        <v>2438883</v>
      </c>
      <c r="D13">
        <v>13122</v>
      </c>
      <c r="E13">
        <f t="shared" si="0"/>
        <v>194064</v>
      </c>
    </row>
    <row r="14" spans="1:7" x14ac:dyDescent="0.3">
      <c r="A14" s="1" t="s">
        <v>19</v>
      </c>
      <c r="B14">
        <v>681425</v>
      </c>
      <c r="C14">
        <v>668758</v>
      </c>
      <c r="D14">
        <v>4041</v>
      </c>
      <c r="E14">
        <f t="shared" si="0"/>
        <v>194064</v>
      </c>
    </row>
    <row r="15" spans="1:7" x14ac:dyDescent="0.3">
      <c r="A15" s="1" t="s">
        <v>20</v>
      </c>
      <c r="B15">
        <v>104688</v>
      </c>
      <c r="C15">
        <v>102635</v>
      </c>
      <c r="D15">
        <v>778</v>
      </c>
      <c r="E15">
        <f t="shared" si="0"/>
        <v>194064</v>
      </c>
    </row>
    <row r="16" spans="1:7" x14ac:dyDescent="0.3">
      <c r="A16" s="1" t="s">
        <v>21</v>
      </c>
      <c r="B16">
        <v>2524670</v>
      </c>
      <c r="C16">
        <v>2482123</v>
      </c>
      <c r="D16">
        <v>12061</v>
      </c>
      <c r="E16">
        <f t="shared" si="0"/>
        <v>194064</v>
      </c>
    </row>
    <row r="17" spans="1:6" x14ac:dyDescent="0.3">
      <c r="A17" s="1" t="s">
        <v>22</v>
      </c>
      <c r="B17">
        <v>1671467</v>
      </c>
      <c r="C17">
        <v>1653592</v>
      </c>
      <c r="D17">
        <v>9926</v>
      </c>
      <c r="E17">
        <f t="shared" si="0"/>
        <v>194064</v>
      </c>
    </row>
    <row r="18" spans="1:6" x14ac:dyDescent="0.3">
      <c r="A18" s="1" t="s">
        <v>23</v>
      </c>
      <c r="B18">
        <v>201997</v>
      </c>
      <c r="C18">
        <v>191479</v>
      </c>
      <c r="D18">
        <v>1048</v>
      </c>
      <c r="E18">
        <f t="shared" si="0"/>
        <v>194064</v>
      </c>
    </row>
    <row r="19" spans="1:6" x14ac:dyDescent="0.3">
      <c r="A19" s="1" t="s">
        <v>24</v>
      </c>
      <c r="B19">
        <v>650481</v>
      </c>
      <c r="C19">
        <v>643757</v>
      </c>
      <c r="D19">
        <v>3596</v>
      </c>
      <c r="E19">
        <f t="shared" si="0"/>
        <v>194064</v>
      </c>
    </row>
    <row r="20" spans="1:6" x14ac:dyDescent="0.3">
      <c r="A20" s="1" t="s">
        <v>26</v>
      </c>
      <c r="B20">
        <v>1833392</v>
      </c>
      <c r="C20">
        <v>1818423</v>
      </c>
      <c r="D20">
        <v>12944</v>
      </c>
      <c r="E20">
        <f t="shared" si="0"/>
        <v>194064</v>
      </c>
    </row>
    <row r="21" spans="1:6" x14ac:dyDescent="0.3">
      <c r="A21" s="1" t="s">
        <v>27</v>
      </c>
      <c r="B21">
        <v>525277</v>
      </c>
      <c r="C21">
        <v>513189</v>
      </c>
      <c r="D21">
        <v>2975</v>
      </c>
      <c r="E21">
        <f t="shared" si="0"/>
        <v>194064</v>
      </c>
    </row>
    <row r="22" spans="1:6" x14ac:dyDescent="0.3">
      <c r="A22" s="1"/>
      <c r="E22">
        <f>SUM(D2:D21)</f>
        <v>194064</v>
      </c>
      <c r="F22">
        <f>SUM(C:C)</f>
        <v>26112216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8088-2786-43F0-9A48-39458A5491FA}">
  <dimension ref="A1:C21"/>
  <sheetViews>
    <sheetView workbookViewId="0"/>
  </sheetViews>
  <sheetFormatPr defaultRowHeight="14.4" x14ac:dyDescent="0.3"/>
  <cols>
    <col min="1" max="1" width="16.21875" bestFit="1" customWidth="1"/>
    <col min="2" max="2" width="22.5546875" bestFit="1" customWidth="1"/>
    <col min="3" max="3" width="2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3</v>
      </c>
      <c r="C3" s="1" t="s">
        <v>5</v>
      </c>
    </row>
    <row r="4" spans="1:3" x14ac:dyDescent="0.3">
      <c r="A4">
        <v>3</v>
      </c>
      <c r="B4" s="1" t="s">
        <v>3</v>
      </c>
      <c r="C4" s="1" t="s">
        <v>6</v>
      </c>
    </row>
    <row r="5" spans="1:3" x14ac:dyDescent="0.3">
      <c r="A5">
        <v>4</v>
      </c>
      <c r="B5" s="1" t="s">
        <v>7</v>
      </c>
      <c r="C5" s="1" t="s">
        <v>8</v>
      </c>
    </row>
    <row r="6" spans="1:3" x14ac:dyDescent="0.3">
      <c r="A6">
        <v>5</v>
      </c>
      <c r="B6" s="1" t="s">
        <v>7</v>
      </c>
      <c r="C6" s="1" t="s">
        <v>9</v>
      </c>
    </row>
    <row r="7" spans="1:3" x14ac:dyDescent="0.3">
      <c r="A7">
        <v>6</v>
      </c>
      <c r="B7" s="1" t="s">
        <v>7</v>
      </c>
      <c r="C7" s="1" t="s">
        <v>10</v>
      </c>
    </row>
    <row r="8" spans="1:3" x14ac:dyDescent="0.3">
      <c r="A8">
        <v>7</v>
      </c>
      <c r="B8" s="1" t="s">
        <v>3</v>
      </c>
      <c r="C8" s="1" t="s">
        <v>11</v>
      </c>
    </row>
    <row r="9" spans="1:3" x14ac:dyDescent="0.3">
      <c r="A9">
        <v>8</v>
      </c>
      <c r="B9" s="1" t="s">
        <v>7</v>
      </c>
      <c r="C9" s="1" t="s">
        <v>12</v>
      </c>
    </row>
    <row r="10" spans="1:3" x14ac:dyDescent="0.3">
      <c r="A10">
        <v>9</v>
      </c>
      <c r="B10" s="1" t="s">
        <v>13</v>
      </c>
      <c r="C10" s="1" t="s">
        <v>14</v>
      </c>
    </row>
    <row r="11" spans="1:3" x14ac:dyDescent="0.3">
      <c r="A11">
        <v>10</v>
      </c>
      <c r="B11" s="1" t="s">
        <v>13</v>
      </c>
      <c r="C11" s="1" t="s">
        <v>15</v>
      </c>
    </row>
    <row r="12" spans="1:3" x14ac:dyDescent="0.3">
      <c r="A12">
        <v>11</v>
      </c>
      <c r="B12" s="1" t="s">
        <v>13</v>
      </c>
      <c r="C12" s="1" t="s">
        <v>16</v>
      </c>
    </row>
    <row r="13" spans="1:3" x14ac:dyDescent="0.3">
      <c r="A13">
        <v>12</v>
      </c>
      <c r="B13" s="1" t="s">
        <v>13</v>
      </c>
      <c r="C13" s="1" t="s">
        <v>17</v>
      </c>
    </row>
    <row r="14" spans="1:3" x14ac:dyDescent="0.3">
      <c r="A14">
        <v>13</v>
      </c>
      <c r="B14" s="1" t="s">
        <v>18</v>
      </c>
      <c r="C14" s="1" t="s">
        <v>19</v>
      </c>
    </row>
    <row r="15" spans="1:3" x14ac:dyDescent="0.3">
      <c r="A15">
        <v>14</v>
      </c>
      <c r="B15" s="1" t="s">
        <v>18</v>
      </c>
      <c r="C15" s="1" t="s">
        <v>20</v>
      </c>
    </row>
    <row r="16" spans="1:3" x14ac:dyDescent="0.3">
      <c r="A16">
        <v>15</v>
      </c>
      <c r="B16" s="1" t="s">
        <v>18</v>
      </c>
      <c r="C16" s="1" t="s">
        <v>21</v>
      </c>
    </row>
    <row r="17" spans="1:3" x14ac:dyDescent="0.3">
      <c r="A17">
        <v>16</v>
      </c>
      <c r="B17" s="1" t="s">
        <v>18</v>
      </c>
      <c r="C17" s="1" t="s">
        <v>22</v>
      </c>
    </row>
    <row r="18" spans="1:3" x14ac:dyDescent="0.3">
      <c r="A18">
        <v>17</v>
      </c>
      <c r="B18" s="1" t="s">
        <v>18</v>
      </c>
      <c r="C18" s="1" t="s">
        <v>23</v>
      </c>
    </row>
    <row r="19" spans="1:3" x14ac:dyDescent="0.3">
      <c r="A19">
        <v>18</v>
      </c>
      <c r="B19" s="1" t="s">
        <v>18</v>
      </c>
      <c r="C19" s="1" t="s">
        <v>24</v>
      </c>
    </row>
    <row r="20" spans="1:3" x14ac:dyDescent="0.3">
      <c r="A20">
        <v>19</v>
      </c>
      <c r="B20" s="1" t="s">
        <v>25</v>
      </c>
      <c r="C20" s="1" t="s">
        <v>26</v>
      </c>
    </row>
    <row r="21" spans="1:3" x14ac:dyDescent="0.3">
      <c r="A21">
        <v>20</v>
      </c>
      <c r="B21" s="1" t="s">
        <v>25</v>
      </c>
      <c r="C2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E69-885B-43BC-891F-04CC64E2A296}">
  <dimension ref="A1:F22"/>
  <sheetViews>
    <sheetView workbookViewId="0">
      <selection activeCell="G1" sqref="G1"/>
    </sheetView>
  </sheetViews>
  <sheetFormatPr defaultRowHeight="14.4" x14ac:dyDescent="0.3"/>
  <cols>
    <col min="1" max="1" width="18.5546875" bestFit="1" customWidth="1"/>
    <col min="2" max="2" width="24.6640625" bestFit="1" customWidth="1"/>
    <col min="3" max="3" width="17.6640625" bestFit="1" customWidth="1"/>
    <col min="4" max="4" width="13.21875" bestFit="1" customWidth="1"/>
    <col min="5" max="5" width="24.33203125" bestFit="1" customWidth="1"/>
    <col min="6" max="6" width="11.21875" bestFit="1" customWidth="1"/>
  </cols>
  <sheetData>
    <row r="1" spans="1:6" x14ac:dyDescent="0.3">
      <c r="A1" t="s">
        <v>34</v>
      </c>
      <c r="B1" t="s">
        <v>2</v>
      </c>
      <c r="C1" t="s">
        <v>35</v>
      </c>
      <c r="D1" t="s">
        <v>36</v>
      </c>
      <c r="E1" t="s">
        <v>37</v>
      </c>
      <c r="F1" t="s">
        <v>38</v>
      </c>
    </row>
    <row r="2" spans="1:6" x14ac:dyDescent="0.3">
      <c r="A2" s="1" t="s">
        <v>39</v>
      </c>
      <c r="B2" s="1" t="s">
        <v>4</v>
      </c>
      <c r="C2">
        <v>2644</v>
      </c>
      <c r="D2">
        <v>2.2930488703872336</v>
      </c>
      <c r="E2">
        <v>2.2930488703872336</v>
      </c>
      <c r="F2" t="b">
        <v>0</v>
      </c>
    </row>
    <row r="3" spans="1:6" x14ac:dyDescent="0.3">
      <c r="A3" s="1" t="s">
        <v>40</v>
      </c>
      <c r="B3" s="1" t="s">
        <v>41</v>
      </c>
      <c r="C3">
        <v>248</v>
      </c>
      <c r="D3">
        <v>0.21508173973374964</v>
      </c>
      <c r="E3">
        <v>0.21508173973374964</v>
      </c>
      <c r="F3" t="b">
        <v>0</v>
      </c>
    </row>
    <row r="4" spans="1:6" x14ac:dyDescent="0.3">
      <c r="A4" s="1" t="s">
        <v>42</v>
      </c>
      <c r="B4" s="1" t="s">
        <v>6</v>
      </c>
      <c r="C4">
        <v>379</v>
      </c>
      <c r="D4">
        <v>0.32869346515762543</v>
      </c>
      <c r="E4">
        <v>0.32869346515762543</v>
      </c>
      <c r="F4" t="b">
        <v>0</v>
      </c>
    </row>
    <row r="5" spans="1:6" x14ac:dyDescent="0.3">
      <c r="A5" s="1" t="s">
        <v>43</v>
      </c>
      <c r="B5" s="1" t="s">
        <v>8</v>
      </c>
      <c r="C5">
        <v>1651</v>
      </c>
      <c r="D5">
        <v>1.4318546463726638</v>
      </c>
      <c r="E5">
        <v>1.4318546463726638</v>
      </c>
      <c r="F5" t="b">
        <v>0</v>
      </c>
    </row>
    <row r="6" spans="1:6" x14ac:dyDescent="0.3">
      <c r="A6" s="1" t="s">
        <v>44</v>
      </c>
      <c r="B6" s="1" t="s">
        <v>9</v>
      </c>
      <c r="C6">
        <v>2297</v>
      </c>
      <c r="D6">
        <v>1.9921078877758984</v>
      </c>
      <c r="E6">
        <v>1.9921078877758984</v>
      </c>
      <c r="F6" t="b">
        <v>0</v>
      </c>
    </row>
    <row r="7" spans="1:6" x14ac:dyDescent="0.3">
      <c r="A7" s="1" t="s">
        <v>45</v>
      </c>
      <c r="B7" s="1" t="s">
        <v>10</v>
      </c>
      <c r="C7">
        <v>2272</v>
      </c>
      <c r="D7">
        <v>1.9704262607866094</v>
      </c>
      <c r="E7">
        <v>1.9704262607866094</v>
      </c>
      <c r="F7" t="b">
        <v>0</v>
      </c>
    </row>
    <row r="8" spans="1:6" x14ac:dyDescent="0.3">
      <c r="A8" s="1" t="s">
        <v>46</v>
      </c>
      <c r="B8" s="1" t="s">
        <v>11</v>
      </c>
      <c r="C8">
        <v>461</v>
      </c>
      <c r="D8">
        <v>0.39980920168249423</v>
      </c>
      <c r="E8">
        <v>0.39980920168249423</v>
      </c>
      <c r="F8" t="b">
        <v>0</v>
      </c>
    </row>
    <row r="9" spans="1:6" x14ac:dyDescent="0.3">
      <c r="A9" s="1" t="s">
        <v>47</v>
      </c>
      <c r="B9" s="1" t="s">
        <v>12</v>
      </c>
      <c r="C9">
        <v>2070</v>
      </c>
      <c r="D9">
        <v>1.7952387147131523</v>
      </c>
      <c r="E9">
        <v>1.7952387147131523</v>
      </c>
      <c r="F9" t="b">
        <v>0</v>
      </c>
    </row>
    <row r="10" spans="1:6" x14ac:dyDescent="0.3">
      <c r="A10" s="1" t="s">
        <v>48</v>
      </c>
      <c r="B10" s="1" t="s">
        <v>14</v>
      </c>
      <c r="C10">
        <v>11284</v>
      </c>
      <c r="D10">
        <v>9.7862191578856077</v>
      </c>
      <c r="E10">
        <v>9.7862191578856077</v>
      </c>
      <c r="F10" t="b">
        <v>0</v>
      </c>
    </row>
    <row r="11" spans="1:6" x14ac:dyDescent="0.3">
      <c r="A11" s="1" t="s">
        <v>49</v>
      </c>
      <c r="B11" s="1" t="s">
        <v>15</v>
      </c>
      <c r="C11">
        <v>27377</v>
      </c>
      <c r="D11">
        <v>23.743116083430902</v>
      </c>
      <c r="E11">
        <v>23.743116083430902</v>
      </c>
      <c r="F11" t="b">
        <v>0</v>
      </c>
    </row>
    <row r="12" spans="1:6" x14ac:dyDescent="0.3">
      <c r="A12" s="1" t="s">
        <v>50</v>
      </c>
      <c r="B12" s="1" t="s">
        <v>16</v>
      </c>
      <c r="C12">
        <v>4496</v>
      </c>
      <c r="D12">
        <v>3.8992237977537836</v>
      </c>
      <c r="E12">
        <v>3.8992237977537836</v>
      </c>
      <c r="F12" t="b">
        <v>0</v>
      </c>
    </row>
    <row r="13" spans="1:6" x14ac:dyDescent="0.3">
      <c r="A13" s="1" t="s">
        <v>51</v>
      </c>
      <c r="B13" s="1" t="s">
        <v>17</v>
      </c>
      <c r="C13">
        <v>5655</v>
      </c>
      <c r="D13">
        <v>4.9043840249772339</v>
      </c>
      <c r="E13">
        <v>4.9043840249772339</v>
      </c>
      <c r="F13" t="b">
        <v>0</v>
      </c>
    </row>
    <row r="14" spans="1:6" x14ac:dyDescent="0.3">
      <c r="A14" s="1" t="s">
        <v>52</v>
      </c>
      <c r="B14" s="1" t="s">
        <v>19</v>
      </c>
      <c r="C14">
        <v>351</v>
      </c>
      <c r="D14">
        <v>0.30441004292962148</v>
      </c>
      <c r="E14">
        <v>0.30441004292962148</v>
      </c>
      <c r="F14" t="b">
        <v>0</v>
      </c>
    </row>
    <row r="15" spans="1:6" x14ac:dyDescent="0.3">
      <c r="A15" s="1" t="s">
        <v>53</v>
      </c>
      <c r="B15" s="1" t="s">
        <v>20</v>
      </c>
      <c r="C15">
        <v>674</v>
      </c>
      <c r="D15">
        <v>0.5845366636312388</v>
      </c>
      <c r="E15">
        <v>0.5845366636312388</v>
      </c>
      <c r="F15" t="b">
        <v>0</v>
      </c>
    </row>
    <row r="16" spans="1:6" x14ac:dyDescent="0.3">
      <c r="A16" s="1" t="s">
        <v>54</v>
      </c>
      <c r="B16" s="1" t="s">
        <v>21</v>
      </c>
      <c r="C16">
        <v>1380</v>
      </c>
      <c r="D16">
        <v>1.1968258098087681</v>
      </c>
      <c r="E16">
        <v>1.1968258098087681</v>
      </c>
      <c r="F16" t="b">
        <v>0</v>
      </c>
    </row>
    <row r="17" spans="1:6" x14ac:dyDescent="0.3">
      <c r="A17" s="1" t="s">
        <v>55</v>
      </c>
      <c r="B17" s="1" t="s">
        <v>22</v>
      </c>
      <c r="C17">
        <v>2418</v>
      </c>
      <c r="D17">
        <v>2.0970469624040589</v>
      </c>
      <c r="E17">
        <v>2.0970469624040589</v>
      </c>
      <c r="F17" t="b">
        <v>0</v>
      </c>
    </row>
    <row r="18" spans="1:6" x14ac:dyDescent="0.3">
      <c r="A18" s="1" t="s">
        <v>56</v>
      </c>
      <c r="B18" s="1" t="s">
        <v>23</v>
      </c>
      <c r="C18">
        <v>1571</v>
      </c>
      <c r="D18">
        <v>1.3624734400069383</v>
      </c>
      <c r="E18">
        <v>1.3624734400069383</v>
      </c>
      <c r="F18" t="b">
        <v>0</v>
      </c>
    </row>
    <row r="19" spans="1:6" x14ac:dyDescent="0.3">
      <c r="A19" s="1" t="s">
        <v>57</v>
      </c>
      <c r="B19" s="1" t="s">
        <v>24</v>
      </c>
      <c r="C19">
        <v>1161</v>
      </c>
      <c r="D19">
        <v>1.0068947573825939</v>
      </c>
      <c r="E19">
        <v>1.0068947573825939</v>
      </c>
      <c r="F19" t="b">
        <v>0</v>
      </c>
    </row>
    <row r="20" spans="1:6" x14ac:dyDescent="0.3">
      <c r="A20" s="1" t="s">
        <v>58</v>
      </c>
      <c r="B20" s="1" t="s">
        <v>26</v>
      </c>
      <c r="C20">
        <v>45314</v>
      </c>
      <c r="D20">
        <v>39.299249815706169</v>
      </c>
      <c r="E20">
        <v>39.299249815706169</v>
      </c>
      <c r="F20" t="b">
        <v>0</v>
      </c>
    </row>
    <row r="21" spans="1:6" x14ac:dyDescent="0.3">
      <c r="A21" s="1" t="s">
        <v>59</v>
      </c>
      <c r="B21" s="1" t="s">
        <v>27</v>
      </c>
      <c r="C21">
        <v>1602</v>
      </c>
      <c r="D21">
        <v>1.3893586574736569</v>
      </c>
      <c r="E21">
        <v>1.3893586574736569</v>
      </c>
      <c r="F21" t="b">
        <v>0</v>
      </c>
    </row>
    <row r="22" spans="1:6" x14ac:dyDescent="0.3">
      <c r="A22" s="1" t="s">
        <v>28</v>
      </c>
      <c r="B22" s="1"/>
      <c r="C22">
        <v>115305</v>
      </c>
      <c r="D22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3224-C60A-4435-8DDC-BF7DE3E843B9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C4CB0-958D-4B89-984D-8612DC2A88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0</vt:lpstr>
      <vt:lpstr>Ripartizione-geografica</vt:lpstr>
      <vt:lpstr>Comuni1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vidalle NEWGEP TCHONANG</dc:creator>
  <cp:lastModifiedBy>vidalle NEWGEP TCHONANG</cp:lastModifiedBy>
  <dcterms:created xsi:type="dcterms:W3CDTF">2023-12-18T15:50:46Z</dcterms:created>
  <dcterms:modified xsi:type="dcterms:W3CDTF">2023-12-18T16:34:06Z</dcterms:modified>
</cp:coreProperties>
</file>