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Личные папки сотрудников\Решетников\Сайт\mosohrana\Текст\Видеотек\Парковка\"/>
    </mc:Choice>
  </mc:AlternateContent>
  <bookViews>
    <workbookView xWindow="0" yWindow="0" windowWidth="28800" windowHeight="14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8" i="1"/>
  <c r="G23" i="1" l="1"/>
  <c r="G24" i="1"/>
  <c r="G18" i="1"/>
  <c r="G29" i="1" l="1"/>
  <c r="G28" i="1"/>
  <c r="G27" i="1"/>
  <c r="G26" i="1"/>
  <c r="G19" i="1"/>
  <c r="G17" i="1"/>
  <c r="G16" i="1"/>
  <c r="G15" i="1"/>
  <c r="G12" i="1"/>
  <c r="G11" i="1"/>
  <c r="G10" i="1"/>
  <c r="G9" i="1"/>
  <c r="G7" i="1"/>
  <c r="G31" i="1" l="1"/>
  <c r="G20" i="1"/>
  <c r="G13" i="1"/>
  <c r="G32" i="1" l="1"/>
</calcChain>
</file>

<file path=xl/sharedStrings.xml><?xml version="1.0" encoding="utf-8"?>
<sst xmlns="http://schemas.openxmlformats.org/spreadsheetml/2006/main" count="79" uniqueCount="35">
  <si>
    <t xml:space="preserve">ОБОРУДОВАНИЕ </t>
  </si>
  <si>
    <t>1.</t>
  </si>
  <si>
    <t>шт</t>
  </si>
  <si>
    <t>х</t>
  </si>
  <si>
    <t>2.</t>
  </si>
  <si>
    <t>3.</t>
  </si>
  <si>
    <t>4.</t>
  </si>
  <si>
    <t>x</t>
  </si>
  <si>
    <t>5.</t>
  </si>
  <si>
    <t>6.</t>
  </si>
  <si>
    <t>7.</t>
  </si>
  <si>
    <t>Жесткий диск 3.0Tb Seagate NAS HDD ST3000VN000 SATA 6 Gb/s, 64 MB Cache, 5900 RP</t>
  </si>
  <si>
    <t xml:space="preserve"> Итого:</t>
  </si>
  <si>
    <t>МАТЕРИАЛЫ</t>
  </si>
  <si>
    <t>м</t>
  </si>
  <si>
    <t>Гофротруба  25</t>
  </si>
  <si>
    <t>Крепёжные материалы</t>
  </si>
  <si>
    <t>к-кт</t>
  </si>
  <si>
    <t>ТРУДОЗАТРАТЫ</t>
  </si>
  <si>
    <t xml:space="preserve"> Всего:</t>
  </si>
  <si>
    <t>Маршрутизатор ZyXEL Keenetic Extra 300 Мбит/с</t>
  </si>
  <si>
    <t>Патч-корд 1м</t>
  </si>
  <si>
    <t>UTP для внешней прокладки</t>
  </si>
  <si>
    <t>Короб электромонтажный 20х12 мм</t>
  </si>
  <si>
    <t>Монтаж и подключение POE</t>
  </si>
  <si>
    <t>Подключение и настройка маршрутизатора</t>
  </si>
  <si>
    <t>Установка видеокамеры уличной</t>
  </si>
  <si>
    <t>Пуско - наладочные работы</t>
  </si>
  <si>
    <t>Подключение и настройка  видеорегистратора</t>
  </si>
  <si>
    <t>Купольная камера Модель 01141.3MP-DOM-2.8</t>
  </si>
  <si>
    <t>Коммутатор POE Модель 0072 BSP-POE-0504N-03</t>
  </si>
  <si>
    <t>Установка видеокамеры внутри помещения</t>
  </si>
  <si>
    <t>Уличная камера Модель 0031BSP-BO13-FL-03</t>
  </si>
  <si>
    <t>Прокладка проводов</t>
  </si>
  <si>
    <t xml:space="preserve">Видеорегистратор Модель 0123BSP-NVR-0801-03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</si>
</sst>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i/>
      <u/>
      <sz val="12"/>
      <name val="Times New Roman Cyr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2"/>
      <name val="Times New Roman"/>
      <family val="1"/>
      <charset val="204"/>
    </font>
    <font>
      <b/>
      <sz val="11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/>
    <xf numFmtId="0" fontId="8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2"/>
  <sheetViews>
    <sheetView tabSelected="1" workbookViewId="0">
      <selection activeCell="F34" sqref="F34"/>
    </sheetView>
  </sheetViews>
  <sheetFormatPr defaultRowHeight="15" x14ac:dyDescent="0.25"/>
  <cols>
    <col min="1" max="1" width="3.5703125" customWidth="1"/>
    <col min="2" max="2" width="60" customWidth="1"/>
    <col min="3" max="3" width="5.5703125" customWidth="1"/>
    <col min="4" max="4" width="4.42578125" customWidth="1"/>
    <col min="5" max="5" width="2" customWidth="1"/>
    <col min="6" max="6" width="13.140625" customWidth="1"/>
    <col min="7" max="7" width="17.28515625" customWidth="1"/>
  </cols>
  <sheetData>
    <row r="5" spans="1:7" ht="15.75" x14ac:dyDescent="0.25">
      <c r="A5" s="30"/>
      <c r="B5" s="30"/>
      <c r="C5" s="30"/>
      <c r="D5" s="30"/>
      <c r="E5" s="30"/>
      <c r="F5" s="30"/>
      <c r="G5" s="30"/>
    </row>
    <row r="6" spans="1:7" ht="15.75" x14ac:dyDescent="0.25">
      <c r="A6" s="1" t="s">
        <v>0</v>
      </c>
      <c r="B6" s="2"/>
      <c r="C6" s="3"/>
      <c r="D6" s="3"/>
      <c r="E6" s="3"/>
      <c r="F6" s="4"/>
      <c r="G6" s="4"/>
    </row>
    <row r="7" spans="1:7" ht="15.75" x14ac:dyDescent="0.25">
      <c r="A7" s="21" t="s">
        <v>1</v>
      </c>
      <c r="B7" s="25" t="s">
        <v>29</v>
      </c>
      <c r="C7" s="20">
        <v>4</v>
      </c>
      <c r="D7" s="21" t="s">
        <v>2</v>
      </c>
      <c r="E7" s="21" t="s">
        <v>3</v>
      </c>
      <c r="F7" s="26">
        <v>10000</v>
      </c>
      <c r="G7" s="24">
        <f t="shared" ref="G7:G12" si="0">F7*C7</f>
        <v>40000</v>
      </c>
    </row>
    <row r="8" spans="1:7" ht="15.75" x14ac:dyDescent="0.25">
      <c r="A8" s="27" t="s">
        <v>4</v>
      </c>
      <c r="B8" s="25" t="s">
        <v>32</v>
      </c>
      <c r="C8" s="20">
        <v>4</v>
      </c>
      <c r="D8" s="21" t="s">
        <v>2</v>
      </c>
      <c r="E8" s="21" t="s">
        <v>3</v>
      </c>
      <c r="F8" s="26">
        <v>8010</v>
      </c>
      <c r="G8" s="24">
        <f t="shared" ref="G8" si="1">F8*C8</f>
        <v>32040</v>
      </c>
    </row>
    <row r="9" spans="1:7" ht="15.75" x14ac:dyDescent="0.25">
      <c r="A9" s="27" t="s">
        <v>5</v>
      </c>
      <c r="B9" s="28" t="s">
        <v>34</v>
      </c>
      <c r="C9" s="20">
        <v>1</v>
      </c>
      <c r="D9" s="21" t="s">
        <v>2</v>
      </c>
      <c r="E9" s="21" t="s">
        <v>3</v>
      </c>
      <c r="F9" s="26">
        <v>12510</v>
      </c>
      <c r="G9" s="24">
        <f t="shared" si="0"/>
        <v>12510</v>
      </c>
    </row>
    <row r="10" spans="1:7" ht="15.75" x14ac:dyDescent="0.25">
      <c r="A10" s="27" t="s">
        <v>6</v>
      </c>
      <c r="B10" s="28" t="s">
        <v>30</v>
      </c>
      <c r="C10" s="20">
        <v>2</v>
      </c>
      <c r="D10" s="21" t="s">
        <v>2</v>
      </c>
      <c r="E10" s="21" t="s">
        <v>3</v>
      </c>
      <c r="F10" s="26">
        <v>9270</v>
      </c>
      <c r="G10" s="24">
        <f>F10*C10</f>
        <v>18540</v>
      </c>
    </row>
    <row r="11" spans="1:7" ht="15.75" x14ac:dyDescent="0.25">
      <c r="A11" s="27" t="s">
        <v>8</v>
      </c>
      <c r="B11" s="28" t="s">
        <v>11</v>
      </c>
      <c r="C11" s="20">
        <v>1</v>
      </c>
      <c r="D11" s="21" t="s">
        <v>2</v>
      </c>
      <c r="E11" s="21" t="s">
        <v>3</v>
      </c>
      <c r="F11" s="26">
        <v>8890</v>
      </c>
      <c r="G11" s="24">
        <f>F11*C11</f>
        <v>8890</v>
      </c>
    </row>
    <row r="12" spans="1:7" ht="15.75" x14ac:dyDescent="0.25">
      <c r="A12" s="27" t="s">
        <v>9</v>
      </c>
      <c r="B12" s="28" t="s">
        <v>20</v>
      </c>
      <c r="C12" s="20">
        <v>1</v>
      </c>
      <c r="D12" s="21" t="s">
        <v>2</v>
      </c>
      <c r="E12" s="21" t="s">
        <v>3</v>
      </c>
      <c r="F12" s="26">
        <v>4040</v>
      </c>
      <c r="G12" s="24">
        <f t="shared" si="0"/>
        <v>4040</v>
      </c>
    </row>
    <row r="13" spans="1:7" ht="15.75" x14ac:dyDescent="0.25">
      <c r="A13" s="9"/>
      <c r="B13" s="10"/>
      <c r="C13" s="11"/>
      <c r="D13" s="12"/>
      <c r="E13" s="12"/>
      <c r="F13" s="13" t="s">
        <v>12</v>
      </c>
      <c r="G13" s="14">
        <f>SUM(G7:G12)</f>
        <v>116020</v>
      </c>
    </row>
    <row r="14" spans="1:7" ht="15.75" x14ac:dyDescent="0.25">
      <c r="A14" s="13" t="s">
        <v>13</v>
      </c>
      <c r="B14" s="18"/>
      <c r="C14" s="5"/>
      <c r="D14" s="5"/>
      <c r="E14" s="5"/>
      <c r="F14" s="7"/>
      <c r="G14" s="7"/>
    </row>
    <row r="15" spans="1:7" ht="15.75" x14ac:dyDescent="0.25">
      <c r="A15" s="21" t="s">
        <v>1</v>
      </c>
      <c r="B15" s="19" t="s">
        <v>21</v>
      </c>
      <c r="C15" s="20">
        <v>8</v>
      </c>
      <c r="D15" s="21" t="s">
        <v>2</v>
      </c>
      <c r="E15" s="21" t="s">
        <v>3</v>
      </c>
      <c r="F15" s="24">
        <v>50</v>
      </c>
      <c r="G15" s="24">
        <f>F15*C15</f>
        <v>400</v>
      </c>
    </row>
    <row r="16" spans="1:7" ht="15.75" x14ac:dyDescent="0.25">
      <c r="A16" s="21" t="s">
        <v>4</v>
      </c>
      <c r="B16" s="19" t="s">
        <v>22</v>
      </c>
      <c r="C16" s="20">
        <v>100</v>
      </c>
      <c r="D16" s="21" t="s">
        <v>14</v>
      </c>
      <c r="E16" s="21" t="s">
        <v>3</v>
      </c>
      <c r="F16" s="24">
        <v>35</v>
      </c>
      <c r="G16" s="24">
        <f>F16*C16</f>
        <v>3500</v>
      </c>
    </row>
    <row r="17" spans="1:7" ht="15.75" x14ac:dyDescent="0.25">
      <c r="A17" s="21" t="s">
        <v>5</v>
      </c>
      <c r="B17" s="19" t="s">
        <v>15</v>
      </c>
      <c r="C17" s="20">
        <v>100</v>
      </c>
      <c r="D17" s="21" t="s">
        <v>14</v>
      </c>
      <c r="E17" s="21" t="s">
        <v>3</v>
      </c>
      <c r="F17" s="24">
        <v>12</v>
      </c>
      <c r="G17" s="24">
        <f>F17*C17</f>
        <v>1200</v>
      </c>
    </row>
    <row r="18" spans="1:7" ht="15.75" x14ac:dyDescent="0.25">
      <c r="A18" s="21" t="s">
        <v>6</v>
      </c>
      <c r="B18" s="19" t="s">
        <v>23</v>
      </c>
      <c r="C18" s="20">
        <v>15</v>
      </c>
      <c r="D18" s="21" t="s">
        <v>14</v>
      </c>
      <c r="E18" s="22" t="s">
        <v>7</v>
      </c>
      <c r="F18" s="23">
        <v>15</v>
      </c>
      <c r="G18" s="24">
        <f t="shared" ref="G18" si="2">F18*C18</f>
        <v>225</v>
      </c>
    </row>
    <row r="19" spans="1:7" ht="15.75" x14ac:dyDescent="0.25">
      <c r="A19" s="21" t="s">
        <v>8</v>
      </c>
      <c r="B19" s="19" t="s">
        <v>16</v>
      </c>
      <c r="C19" s="20">
        <v>1</v>
      </c>
      <c r="D19" s="21" t="s">
        <v>17</v>
      </c>
      <c r="E19" s="21" t="s">
        <v>3</v>
      </c>
      <c r="F19" s="24">
        <v>3000</v>
      </c>
      <c r="G19" s="24">
        <f>F19*C19</f>
        <v>3000</v>
      </c>
    </row>
    <row r="20" spans="1:7" ht="15.75" x14ac:dyDescent="0.25">
      <c r="A20" s="16"/>
      <c r="B20" s="10"/>
      <c r="C20" s="11"/>
      <c r="D20" s="12"/>
      <c r="E20" s="12"/>
      <c r="F20" s="13" t="s">
        <v>12</v>
      </c>
      <c r="G20" s="14">
        <f>SUM(G15:G19)</f>
        <v>8325</v>
      </c>
    </row>
    <row r="21" spans="1:7" ht="15.75" x14ac:dyDescent="0.25">
      <c r="A21" s="17" t="s">
        <v>18</v>
      </c>
      <c r="B21" s="2"/>
      <c r="C21" s="3"/>
      <c r="D21" s="3"/>
      <c r="E21" s="3"/>
      <c r="F21" s="4"/>
      <c r="G21" s="4"/>
    </row>
    <row r="22" spans="1:7" ht="15.75" x14ac:dyDescent="0.25">
      <c r="A22" s="5"/>
      <c r="B22" s="15"/>
      <c r="C22" s="6"/>
      <c r="D22" s="5"/>
      <c r="E22" s="5"/>
      <c r="F22" s="7"/>
      <c r="G22" s="7"/>
    </row>
    <row r="23" spans="1:7" s="29" customFormat="1" ht="15.75" x14ac:dyDescent="0.25">
      <c r="A23" s="21" t="s">
        <v>1</v>
      </c>
      <c r="B23" s="19" t="s">
        <v>33</v>
      </c>
      <c r="C23" s="20">
        <v>100</v>
      </c>
      <c r="D23" s="21" t="s">
        <v>14</v>
      </c>
      <c r="E23" s="22" t="s">
        <v>3</v>
      </c>
      <c r="F23" s="26">
        <v>50</v>
      </c>
      <c r="G23" s="24">
        <f t="shared" ref="G23" si="3">F23*C23</f>
        <v>5000</v>
      </c>
    </row>
    <row r="24" spans="1:7" ht="15.75" x14ac:dyDescent="0.25">
      <c r="A24" s="21" t="s">
        <v>4</v>
      </c>
      <c r="B24" s="19" t="s">
        <v>31</v>
      </c>
      <c r="C24" s="20">
        <v>4</v>
      </c>
      <c r="D24" s="21" t="s">
        <v>2</v>
      </c>
      <c r="E24" s="21" t="s">
        <v>3</v>
      </c>
      <c r="F24" s="24">
        <v>2000</v>
      </c>
      <c r="G24" s="24">
        <f t="shared" ref="G24" si="4">F24*C24</f>
        <v>8000</v>
      </c>
    </row>
    <row r="25" spans="1:7" ht="15.75" x14ac:dyDescent="0.25">
      <c r="A25" s="27" t="s">
        <v>5</v>
      </c>
      <c r="B25" s="19" t="s">
        <v>26</v>
      </c>
      <c r="C25" s="20">
        <v>4</v>
      </c>
      <c r="D25" s="21" t="s">
        <v>2</v>
      </c>
      <c r="E25" s="21" t="s">
        <v>3</v>
      </c>
      <c r="F25" s="24">
        <v>2300</v>
      </c>
      <c r="G25" s="24">
        <f t="shared" ref="G25" si="5">F25*C25</f>
        <v>9200</v>
      </c>
    </row>
    <row r="26" spans="1:7" ht="15.75" x14ac:dyDescent="0.25">
      <c r="A26" s="27" t="s">
        <v>6</v>
      </c>
      <c r="B26" s="19" t="s">
        <v>24</v>
      </c>
      <c r="C26" s="20">
        <v>2</v>
      </c>
      <c r="D26" s="21" t="s">
        <v>2</v>
      </c>
      <c r="E26" s="21" t="s">
        <v>3</v>
      </c>
      <c r="F26" s="24">
        <v>800</v>
      </c>
      <c r="G26" s="24">
        <f t="shared" ref="G26:G29" si="6">F26*C26</f>
        <v>1600</v>
      </c>
    </row>
    <row r="27" spans="1:7" ht="15.75" x14ac:dyDescent="0.25">
      <c r="A27" s="27" t="s">
        <v>8</v>
      </c>
      <c r="B27" s="19" t="s">
        <v>25</v>
      </c>
      <c r="C27" s="20">
        <v>1</v>
      </c>
      <c r="D27" s="21" t="s">
        <v>2</v>
      </c>
      <c r="E27" s="21" t="s">
        <v>3</v>
      </c>
      <c r="F27" s="24">
        <v>2200</v>
      </c>
      <c r="G27" s="24">
        <f t="shared" si="6"/>
        <v>2200</v>
      </c>
    </row>
    <row r="28" spans="1:7" ht="15.75" x14ac:dyDescent="0.25">
      <c r="A28" s="27" t="s">
        <v>9</v>
      </c>
      <c r="B28" s="19" t="s">
        <v>28</v>
      </c>
      <c r="C28" s="20">
        <v>1</v>
      </c>
      <c r="D28" s="21" t="s">
        <v>2</v>
      </c>
      <c r="E28" s="21" t="s">
        <v>3</v>
      </c>
      <c r="F28" s="24">
        <v>3500</v>
      </c>
      <c r="G28" s="24">
        <f t="shared" si="6"/>
        <v>3500</v>
      </c>
    </row>
    <row r="29" spans="1:7" ht="15.75" x14ac:dyDescent="0.25">
      <c r="A29" s="27" t="s">
        <v>10</v>
      </c>
      <c r="B29" s="19" t="s">
        <v>27</v>
      </c>
      <c r="C29" s="20">
        <v>1</v>
      </c>
      <c r="D29" s="21" t="s">
        <v>2</v>
      </c>
      <c r="E29" s="21" t="s">
        <v>3</v>
      </c>
      <c r="F29" s="24">
        <v>3000</v>
      </c>
      <c r="G29" s="24">
        <f t="shared" si="6"/>
        <v>3000</v>
      </c>
    </row>
    <row r="30" spans="1:7" ht="15.75" x14ac:dyDescent="0.25">
      <c r="A30" s="8"/>
      <c r="B30" s="18"/>
      <c r="C30" s="6"/>
      <c r="D30" s="5"/>
      <c r="E30" s="5"/>
      <c r="F30" s="7"/>
      <c r="G30" s="7"/>
    </row>
    <row r="31" spans="1:7" ht="15.75" x14ac:dyDescent="0.25">
      <c r="A31" s="9"/>
      <c r="B31" s="10"/>
      <c r="C31" s="11"/>
      <c r="D31" s="12"/>
      <c r="E31" s="12"/>
      <c r="F31" s="13" t="s">
        <v>12</v>
      </c>
      <c r="G31" s="14">
        <f>SUM(G22:G30)</f>
        <v>32500</v>
      </c>
    </row>
    <row r="32" spans="1:7" ht="15.75" x14ac:dyDescent="0.25">
      <c r="A32" s="9"/>
      <c r="B32" s="10"/>
      <c r="C32" s="11"/>
      <c r="D32" s="12"/>
      <c r="E32" s="12"/>
      <c r="F32" s="13" t="s">
        <v>19</v>
      </c>
      <c r="G32" s="14">
        <f>G13+G31+G20</f>
        <v>156845</v>
      </c>
    </row>
  </sheetData>
  <mergeCells count="1"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2015-10-05T09:09:55Z</dcterms:created>
  <dcterms:modified xsi:type="dcterms:W3CDTF">2015-10-06T10:07:00Z</dcterms:modified>
</cp:coreProperties>
</file>