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Ресторан\"/>
    </mc:Choice>
  </mc:AlternateContent>
  <bookViews>
    <workbookView xWindow="0" yWindow="0" windowWidth="21570" windowHeight="9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7" i="1"/>
  <c r="G14" i="1"/>
  <c r="G15" i="1"/>
  <c r="G25" i="1" l="1"/>
  <c r="G24" i="1"/>
  <c r="G23" i="1"/>
  <c r="G22" i="1"/>
  <c r="G21" i="1"/>
  <c r="G19" i="1"/>
  <c r="G16" i="1"/>
  <c r="G13" i="1"/>
  <c r="G10" i="1"/>
  <c r="G9" i="1"/>
  <c r="G8" i="1"/>
  <c r="G6" i="1"/>
  <c r="G26" i="1" l="1"/>
  <c r="G11" i="1"/>
  <c r="G17" i="1"/>
  <c r="G27" i="1" l="1"/>
</calcChain>
</file>

<file path=xl/sharedStrings.xml><?xml version="1.0" encoding="utf-8"?>
<sst xmlns="http://schemas.openxmlformats.org/spreadsheetml/2006/main" count="71" uniqueCount="33">
  <si>
    <t>1.</t>
  </si>
  <si>
    <t>шт</t>
  </si>
  <si>
    <t>х</t>
  </si>
  <si>
    <t>2.</t>
  </si>
  <si>
    <t>3.</t>
  </si>
  <si>
    <t>4.</t>
  </si>
  <si>
    <t>5.</t>
  </si>
  <si>
    <t>6.</t>
  </si>
  <si>
    <t>Жесткий диск 2Tb SATA-III Seagate SV35 (для цифровых систем видеонаблюдения)</t>
  </si>
  <si>
    <t>ИТОГО:</t>
  </si>
  <si>
    <t>МАТЕРИАЛЫ</t>
  </si>
  <si>
    <t>м</t>
  </si>
  <si>
    <t>x</t>
  </si>
  <si>
    <t>Короб электромонтажный 20х12 мм</t>
  </si>
  <si>
    <t>Крепёжные материалы</t>
  </si>
  <si>
    <t>к-кт</t>
  </si>
  <si>
    <t>Кабель КВК-2В</t>
  </si>
  <si>
    <t>ТРУДОЗАТРАТЫ</t>
  </si>
  <si>
    <t>Установка блока питания</t>
  </si>
  <si>
    <t>Подключение разъема BNC</t>
  </si>
  <si>
    <t>Установка и настройка видеорегистратора</t>
  </si>
  <si>
    <t>ВСЕГО ВИДЕО:</t>
  </si>
  <si>
    <t>ОБОРУДОВАНИЕ</t>
  </si>
  <si>
    <t>Пуско-наладочные работы</t>
  </si>
  <si>
    <t>PVDR-04WDS2 REV.D ДО 4 AHD КАМЕР Мультигибрид - AHD+IP+SD; Пентаплекс; H.264; Аналог/AHD;  4xAHD-M@25 к/с; IP - до 8 камер(1080р)</t>
  </si>
  <si>
    <t>Блок питания БП-3А</t>
  </si>
  <si>
    <t xml:space="preserve">Прокладка проводов </t>
  </si>
  <si>
    <t>Установка камеры внутри помещения</t>
  </si>
  <si>
    <t>Купольная камера PD1-A1-B3.6 V.2.0.2 1/4" CMOS (H22).  АHD 720p ( 0.01 люкс). 3DNR, AWB, BLC, D-WDR, АРУ, объектив 3.6 мм.</t>
  </si>
  <si>
    <t>Гофротруба  25</t>
  </si>
  <si>
    <t>Уличная камера PN-A1-B3.6 V.2.2.4  AHD  процессор NextChip (NVP2431H), матрица 1/4’’ Aptina CMOS (AR0141). Разрешение HD 720p</t>
  </si>
  <si>
    <t>7.</t>
  </si>
  <si>
    <t>Установка камеры уличной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</si>
</sst>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\(&quot;$&quot;#,##0.00\)"/>
    <numFmt numFmtId="165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1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right" vertical="top"/>
    </xf>
    <xf numFmtId="165" fontId="2" fillId="0" borderId="2" xfId="0" applyNumberFormat="1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0" xfId="0" applyFont="1" applyBorder="1" applyAlignment="1">
      <alignment vertical="top"/>
    </xf>
    <xf numFmtId="165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5" fontId="3" fillId="0" borderId="0" xfId="0" applyNumberFormat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0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7"/>
  <sheetViews>
    <sheetView tabSelected="1" topLeftCell="A2" zoomScale="115" zoomScaleNormal="115" workbookViewId="0">
      <selection activeCell="F19" sqref="F19"/>
    </sheetView>
  </sheetViews>
  <sheetFormatPr defaultRowHeight="15" x14ac:dyDescent="0.25"/>
  <cols>
    <col min="1" max="1" width="4.140625" customWidth="1"/>
    <col min="2" max="2" width="61" customWidth="1"/>
    <col min="3" max="3" width="5.85546875" customWidth="1"/>
    <col min="4" max="4" width="8.28515625" customWidth="1"/>
    <col min="5" max="5" width="3.42578125" customWidth="1"/>
    <col min="6" max="6" width="13" customWidth="1"/>
    <col min="7" max="7" width="16.140625" bestFit="1" customWidth="1"/>
  </cols>
  <sheetData>
    <row r="5" spans="1:7" ht="15.75" x14ac:dyDescent="0.25">
      <c r="A5" s="29" t="s">
        <v>22</v>
      </c>
      <c r="B5" s="29"/>
      <c r="C5" s="1"/>
      <c r="D5" s="2"/>
      <c r="E5" s="3"/>
      <c r="F5" s="4"/>
      <c r="G5" s="4"/>
    </row>
    <row r="6" spans="1:7" ht="47.25" x14ac:dyDescent="0.25">
      <c r="A6" s="5" t="s">
        <v>0</v>
      </c>
      <c r="B6" s="6" t="s">
        <v>28</v>
      </c>
      <c r="C6" s="7">
        <v>3</v>
      </c>
      <c r="D6" s="8" t="s">
        <v>1</v>
      </c>
      <c r="E6" s="9" t="s">
        <v>2</v>
      </c>
      <c r="F6" s="11">
        <v>2210</v>
      </c>
      <c r="G6" s="11">
        <f t="shared" ref="G6:G10" si="0">C6*F6</f>
        <v>6630</v>
      </c>
    </row>
    <row r="7" spans="1:7" ht="47.25" x14ac:dyDescent="0.25">
      <c r="A7" s="5" t="s">
        <v>3</v>
      </c>
      <c r="B7" s="6" t="s">
        <v>30</v>
      </c>
      <c r="C7" s="7">
        <v>1</v>
      </c>
      <c r="D7" s="8" t="s">
        <v>1</v>
      </c>
      <c r="E7" s="9" t="s">
        <v>2</v>
      </c>
      <c r="F7" s="11">
        <v>3000</v>
      </c>
      <c r="G7" s="11">
        <f t="shared" ref="G7" si="1">C7*F7</f>
        <v>3000</v>
      </c>
    </row>
    <row r="8" spans="1:7" ht="15.75" x14ac:dyDescent="0.25">
      <c r="A8" s="5" t="s">
        <v>4</v>
      </c>
      <c r="B8" s="6" t="s">
        <v>25</v>
      </c>
      <c r="C8" s="7">
        <v>2</v>
      </c>
      <c r="D8" s="8" t="s">
        <v>1</v>
      </c>
      <c r="E8" s="9" t="s">
        <v>2</v>
      </c>
      <c r="F8" s="11">
        <v>800</v>
      </c>
      <c r="G8" s="11">
        <f t="shared" si="0"/>
        <v>1600</v>
      </c>
    </row>
    <row r="9" spans="1:7" ht="47.25" x14ac:dyDescent="0.25">
      <c r="A9" s="5" t="s">
        <v>5</v>
      </c>
      <c r="B9" s="6" t="s">
        <v>24</v>
      </c>
      <c r="C9" s="7">
        <v>1</v>
      </c>
      <c r="D9" s="8" t="s">
        <v>1</v>
      </c>
      <c r="E9" s="9" t="s">
        <v>2</v>
      </c>
      <c r="F9" s="10">
        <v>6864</v>
      </c>
      <c r="G9" s="11">
        <f t="shared" si="0"/>
        <v>6864</v>
      </c>
    </row>
    <row r="10" spans="1:7" ht="31.5" x14ac:dyDescent="0.25">
      <c r="A10" s="5" t="s">
        <v>6</v>
      </c>
      <c r="B10" s="6" t="s">
        <v>8</v>
      </c>
      <c r="C10" s="7">
        <v>1</v>
      </c>
      <c r="D10" s="8" t="s">
        <v>1</v>
      </c>
      <c r="E10" s="9" t="s">
        <v>2</v>
      </c>
      <c r="F10" s="11">
        <v>6500</v>
      </c>
      <c r="G10" s="11">
        <f t="shared" si="0"/>
        <v>6500</v>
      </c>
    </row>
    <row r="11" spans="1:7" ht="15.75" x14ac:dyDescent="0.25">
      <c r="A11" s="12"/>
      <c r="B11" s="2"/>
      <c r="C11" s="13"/>
      <c r="D11" s="2"/>
      <c r="E11" s="14"/>
      <c r="F11" s="15" t="s">
        <v>9</v>
      </c>
      <c r="G11" s="16">
        <f>SUM(G6:G10)</f>
        <v>24594</v>
      </c>
    </row>
    <row r="12" spans="1:7" ht="15.75" x14ac:dyDescent="0.25">
      <c r="A12" s="17" t="s">
        <v>10</v>
      </c>
      <c r="B12" s="18"/>
      <c r="C12" s="2"/>
      <c r="D12" s="2"/>
      <c r="E12" s="2"/>
      <c r="F12" s="15"/>
      <c r="G12" s="19"/>
    </row>
    <row r="13" spans="1:7" ht="15.75" x14ac:dyDescent="0.25">
      <c r="A13" s="27" t="s">
        <v>0</v>
      </c>
      <c r="B13" s="20" t="s">
        <v>13</v>
      </c>
      <c r="C13" s="7">
        <v>3</v>
      </c>
      <c r="D13" s="8" t="s">
        <v>11</v>
      </c>
      <c r="E13" s="9" t="s">
        <v>12</v>
      </c>
      <c r="F13" s="11">
        <v>15</v>
      </c>
      <c r="G13" s="10">
        <f t="shared" ref="G13:G16" si="2">F13*C13</f>
        <v>45</v>
      </c>
    </row>
    <row r="14" spans="1:7" ht="15.75" x14ac:dyDescent="0.25">
      <c r="A14" s="8" t="s">
        <v>4</v>
      </c>
      <c r="B14" s="20" t="s">
        <v>29</v>
      </c>
      <c r="C14" s="7">
        <v>80</v>
      </c>
      <c r="D14" s="8" t="s">
        <v>11</v>
      </c>
      <c r="E14" s="8" t="s">
        <v>2</v>
      </c>
      <c r="F14" s="10">
        <v>12</v>
      </c>
      <c r="G14" s="10">
        <f>F14*C14</f>
        <v>960</v>
      </c>
    </row>
    <row r="15" spans="1:7" ht="15.75" x14ac:dyDescent="0.25">
      <c r="A15" s="27" t="s">
        <v>3</v>
      </c>
      <c r="B15" s="20" t="s">
        <v>14</v>
      </c>
      <c r="C15" s="7">
        <v>1</v>
      </c>
      <c r="D15" s="8" t="s">
        <v>15</v>
      </c>
      <c r="E15" s="9" t="s">
        <v>12</v>
      </c>
      <c r="F15" s="11">
        <v>1000</v>
      </c>
      <c r="G15" s="10">
        <f t="shared" si="2"/>
        <v>1000</v>
      </c>
    </row>
    <row r="16" spans="1:7" ht="15.75" x14ac:dyDescent="0.25">
      <c r="A16" s="27" t="s">
        <v>4</v>
      </c>
      <c r="B16" s="20" t="s">
        <v>16</v>
      </c>
      <c r="C16" s="7">
        <v>80</v>
      </c>
      <c r="D16" s="8" t="s">
        <v>11</v>
      </c>
      <c r="E16" s="9" t="s">
        <v>2</v>
      </c>
      <c r="F16" s="11">
        <v>23</v>
      </c>
      <c r="G16" s="10">
        <f t="shared" si="2"/>
        <v>1840</v>
      </c>
    </row>
    <row r="17" spans="1:7" ht="15.75" x14ac:dyDescent="0.25">
      <c r="A17" s="28"/>
      <c r="B17" s="22"/>
      <c r="C17" s="23"/>
      <c r="D17" s="24"/>
      <c r="E17" s="24"/>
      <c r="F17" s="15" t="s">
        <v>9</v>
      </c>
      <c r="G17" s="25">
        <f>SUM(G13:H15)</f>
        <v>2005</v>
      </c>
    </row>
    <row r="18" spans="1:7" ht="15.75" x14ac:dyDescent="0.25">
      <c r="A18" s="17" t="s">
        <v>17</v>
      </c>
      <c r="B18" s="18"/>
      <c r="C18" s="2"/>
      <c r="D18" s="2"/>
      <c r="E18" s="2"/>
      <c r="F18" s="26"/>
      <c r="G18" s="26"/>
    </row>
    <row r="19" spans="1:7" ht="15.75" x14ac:dyDescent="0.25">
      <c r="A19" s="27" t="s">
        <v>0</v>
      </c>
      <c r="B19" s="20" t="s">
        <v>26</v>
      </c>
      <c r="C19" s="7">
        <v>80</v>
      </c>
      <c r="D19" s="8" t="s">
        <v>11</v>
      </c>
      <c r="E19" s="9" t="s">
        <v>2</v>
      </c>
      <c r="F19" s="11">
        <v>50</v>
      </c>
      <c r="G19" s="10">
        <f t="shared" ref="G19:G25" si="3">F19*C19</f>
        <v>4000</v>
      </c>
    </row>
    <row r="20" spans="1:7" ht="15.75" x14ac:dyDescent="0.25">
      <c r="A20" s="27" t="s">
        <v>3</v>
      </c>
      <c r="B20" s="20" t="s">
        <v>32</v>
      </c>
      <c r="C20" s="7">
        <v>1</v>
      </c>
      <c r="D20" s="8" t="s">
        <v>1</v>
      </c>
      <c r="E20" s="9" t="s">
        <v>2</v>
      </c>
      <c r="F20" s="11">
        <v>2300</v>
      </c>
      <c r="G20" s="10">
        <f t="shared" ref="G20" si="4">F20*C20</f>
        <v>2300</v>
      </c>
    </row>
    <row r="21" spans="1:7" ht="15.75" x14ac:dyDescent="0.25">
      <c r="A21" s="27" t="s">
        <v>4</v>
      </c>
      <c r="B21" s="20" t="s">
        <v>27</v>
      </c>
      <c r="C21" s="7">
        <v>3</v>
      </c>
      <c r="D21" s="8" t="s">
        <v>1</v>
      </c>
      <c r="E21" s="9" t="s">
        <v>2</v>
      </c>
      <c r="F21" s="11">
        <v>2000</v>
      </c>
      <c r="G21" s="10">
        <f t="shared" si="3"/>
        <v>6000</v>
      </c>
    </row>
    <row r="22" spans="1:7" ht="15.75" x14ac:dyDescent="0.25">
      <c r="A22" s="27" t="s">
        <v>5</v>
      </c>
      <c r="B22" s="20" t="s">
        <v>18</v>
      </c>
      <c r="C22" s="7">
        <v>2</v>
      </c>
      <c r="D22" s="8" t="s">
        <v>1</v>
      </c>
      <c r="E22" s="9" t="s">
        <v>2</v>
      </c>
      <c r="F22" s="11">
        <v>800</v>
      </c>
      <c r="G22" s="10">
        <f t="shared" si="3"/>
        <v>1600</v>
      </c>
    </row>
    <row r="23" spans="1:7" ht="15.75" x14ac:dyDescent="0.25">
      <c r="A23" s="27" t="s">
        <v>6</v>
      </c>
      <c r="B23" s="20" t="s">
        <v>19</v>
      </c>
      <c r="C23" s="7">
        <v>3</v>
      </c>
      <c r="D23" s="8" t="s">
        <v>1</v>
      </c>
      <c r="E23" s="9" t="s">
        <v>2</v>
      </c>
      <c r="F23" s="11">
        <v>80</v>
      </c>
      <c r="G23" s="10">
        <f t="shared" si="3"/>
        <v>240</v>
      </c>
    </row>
    <row r="24" spans="1:7" ht="15.75" x14ac:dyDescent="0.25">
      <c r="A24" s="27" t="s">
        <v>7</v>
      </c>
      <c r="B24" s="20" t="s">
        <v>20</v>
      </c>
      <c r="C24" s="7">
        <v>1</v>
      </c>
      <c r="D24" s="8" t="s">
        <v>1</v>
      </c>
      <c r="E24" s="9" t="s">
        <v>2</v>
      </c>
      <c r="F24" s="11">
        <v>3500</v>
      </c>
      <c r="G24" s="10">
        <f t="shared" si="3"/>
        <v>3500</v>
      </c>
    </row>
    <row r="25" spans="1:7" ht="15.75" x14ac:dyDescent="0.25">
      <c r="A25" s="27" t="s">
        <v>31</v>
      </c>
      <c r="B25" s="20" t="s">
        <v>23</v>
      </c>
      <c r="C25" s="7">
        <v>1</v>
      </c>
      <c r="D25" s="8" t="s">
        <v>1</v>
      </c>
      <c r="E25" s="9" t="s">
        <v>2</v>
      </c>
      <c r="F25" s="11">
        <v>1000</v>
      </c>
      <c r="G25" s="10">
        <f t="shared" si="3"/>
        <v>1000</v>
      </c>
    </row>
    <row r="26" spans="1:7" ht="15.75" x14ac:dyDescent="0.25">
      <c r="A26" s="21"/>
      <c r="B26" s="22"/>
      <c r="C26" s="23"/>
      <c r="D26" s="24"/>
      <c r="E26" s="24"/>
      <c r="F26" s="15" t="s">
        <v>9</v>
      </c>
      <c r="G26" s="25">
        <f>SUM(G19:G25)</f>
        <v>18640</v>
      </c>
    </row>
    <row r="27" spans="1:7" ht="15.75" x14ac:dyDescent="0.25">
      <c r="A27" s="21"/>
      <c r="B27" s="22"/>
      <c r="C27" s="23"/>
      <c r="D27" s="30" t="s">
        <v>21</v>
      </c>
      <c r="E27" s="31"/>
      <c r="F27" s="31"/>
      <c r="G27" s="25">
        <f>G26+G17++G11</f>
        <v>45239</v>
      </c>
    </row>
  </sheetData>
  <mergeCells count="2">
    <mergeCell ref="A5:B5"/>
    <mergeCell ref="D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2015-10-05T08:59:02Z</dcterms:created>
  <dcterms:modified xsi:type="dcterms:W3CDTF">2015-10-06T09:43:37Z</dcterms:modified>
</cp:coreProperties>
</file>