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ata-compression\"/>
    </mc:Choice>
  </mc:AlternateContent>
  <xr:revisionPtr revIDLastSave="0" documentId="13_ncr:1_{1AD068DE-F3B1-4C74-B414-4AE5996ECE0E}" xr6:coauthVersionLast="47" xr6:coauthVersionMax="47" xr10:uidLastSave="{00000000-0000-0000-0000-000000000000}"/>
  <bookViews>
    <workbookView xWindow="-108" yWindow="-108" windowWidth="23256" windowHeight="12576" firstSheet="2" activeTab="2" xr2:uid="{889BEF51-A078-411C-A48C-8A3EB9D66C1E}"/>
  </bookViews>
  <sheets>
    <sheet name="2decimal(stat)" sheetId="1" r:id="rId1"/>
    <sheet name="3decimal(stat)" sheetId="2" r:id="rId2"/>
    <sheet name="2decimal(stat_diff)" sheetId="3" r:id="rId3"/>
    <sheet name="3decimal(stat+diff)" sheetId="4" r:id="rId4"/>
    <sheet name="2decimal(diff)" sheetId="5" r:id="rId5"/>
    <sheet name="3decimal(diff)" sheetId="6" r:id="rId6"/>
    <sheet name="other metho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2" i="3" l="1"/>
  <c r="N33" i="3"/>
  <c r="N34" i="3"/>
  <c r="N35" i="3"/>
  <c r="N36" i="3"/>
  <c r="M32" i="3"/>
  <c r="M33" i="3"/>
  <c r="M34" i="3"/>
  <c r="M35" i="3"/>
  <c r="M36" i="3"/>
  <c r="N31" i="3"/>
  <c r="M31" i="3"/>
  <c r="N19" i="3"/>
  <c r="N20" i="3"/>
  <c r="N21" i="3"/>
  <c r="N22" i="3"/>
  <c r="N23" i="3"/>
  <c r="M19" i="3"/>
  <c r="M20" i="3"/>
  <c r="M21" i="3"/>
  <c r="M22" i="3"/>
  <c r="M23" i="3"/>
  <c r="N18" i="3"/>
  <c r="M18" i="3"/>
  <c r="N7" i="3"/>
  <c r="N8" i="3"/>
  <c r="N9" i="3"/>
  <c r="N10" i="3"/>
  <c r="N11" i="3"/>
  <c r="M7" i="3"/>
  <c r="M8" i="3"/>
  <c r="M9" i="3"/>
  <c r="M10" i="3"/>
  <c r="M11" i="3"/>
  <c r="N6" i="3"/>
  <c r="M6" i="3"/>
  <c r="D3" i="7"/>
  <c r="D4" i="7"/>
  <c r="D5" i="7"/>
  <c r="D6" i="7"/>
  <c r="D7" i="7"/>
  <c r="D8" i="7"/>
  <c r="D9" i="7"/>
  <c r="D2" i="7"/>
  <c r="J35" i="4"/>
  <c r="I35" i="4"/>
  <c r="F35" i="4"/>
  <c r="E35" i="4"/>
  <c r="F19" i="6"/>
  <c r="E19" i="6"/>
  <c r="E22" i="6"/>
  <c r="F22" i="6"/>
  <c r="F18" i="5"/>
  <c r="F19" i="5"/>
  <c r="F20" i="5"/>
  <c r="F21" i="5"/>
  <c r="F22" i="5"/>
  <c r="F17" i="5"/>
  <c r="E18" i="5"/>
  <c r="E19" i="5"/>
  <c r="E20" i="5"/>
  <c r="E21" i="5"/>
  <c r="E22" i="5"/>
  <c r="E17" i="5"/>
  <c r="F34" i="5"/>
  <c r="E34" i="5"/>
  <c r="F33" i="5"/>
  <c r="E33" i="5"/>
  <c r="F32" i="5"/>
  <c r="E32" i="5"/>
  <c r="F31" i="5"/>
  <c r="E31" i="5"/>
  <c r="F30" i="5"/>
  <c r="E30" i="5"/>
  <c r="F29" i="5"/>
  <c r="E29" i="5"/>
  <c r="F11" i="5"/>
  <c r="E11" i="5"/>
  <c r="F10" i="5"/>
  <c r="E10" i="5"/>
  <c r="F9" i="5"/>
  <c r="E9" i="5"/>
  <c r="F8" i="5"/>
  <c r="E8" i="5"/>
  <c r="F7" i="5"/>
  <c r="E7" i="5"/>
  <c r="F6" i="5"/>
  <c r="E6" i="5"/>
  <c r="F34" i="6"/>
  <c r="E34" i="6"/>
  <c r="F33" i="6"/>
  <c r="E33" i="6"/>
  <c r="F32" i="6"/>
  <c r="E32" i="6"/>
  <c r="F31" i="6"/>
  <c r="E31" i="6"/>
  <c r="F30" i="6"/>
  <c r="E30" i="6"/>
  <c r="F29" i="6"/>
  <c r="E29" i="6"/>
  <c r="F21" i="6"/>
  <c r="E21" i="6"/>
  <c r="F20" i="6"/>
  <c r="E20" i="6"/>
  <c r="F18" i="6"/>
  <c r="E18" i="6"/>
  <c r="F17" i="6"/>
  <c r="E17" i="6"/>
  <c r="F11" i="6"/>
  <c r="E11" i="6"/>
  <c r="F10" i="6"/>
  <c r="E10" i="6"/>
  <c r="F9" i="6"/>
  <c r="E9" i="6"/>
  <c r="F8" i="6"/>
  <c r="E8" i="6"/>
  <c r="F7" i="6"/>
  <c r="E7" i="6"/>
  <c r="F6" i="6"/>
  <c r="E6" i="6"/>
  <c r="J36" i="4"/>
  <c r="I36" i="4"/>
  <c r="F36" i="4"/>
  <c r="E36" i="4"/>
  <c r="J34" i="4"/>
  <c r="I34" i="4"/>
  <c r="F34" i="4"/>
  <c r="E34" i="4"/>
  <c r="J33" i="4"/>
  <c r="I33" i="4"/>
  <c r="F33" i="4"/>
  <c r="E33" i="4"/>
  <c r="J32" i="4"/>
  <c r="I32" i="4"/>
  <c r="F32" i="4"/>
  <c r="E32" i="4"/>
  <c r="J31" i="4"/>
  <c r="I31" i="4"/>
  <c r="F31" i="4"/>
  <c r="E31" i="4"/>
  <c r="J23" i="4"/>
  <c r="I23" i="4"/>
  <c r="F23" i="4"/>
  <c r="E23" i="4"/>
  <c r="J22" i="4"/>
  <c r="I22" i="4"/>
  <c r="F22" i="4"/>
  <c r="E22" i="4"/>
  <c r="J21" i="4"/>
  <c r="I21" i="4"/>
  <c r="F21" i="4"/>
  <c r="E21" i="4"/>
  <c r="J20" i="4"/>
  <c r="I20" i="4"/>
  <c r="F20" i="4"/>
  <c r="E20" i="4"/>
  <c r="J19" i="4"/>
  <c r="I19" i="4"/>
  <c r="F19" i="4"/>
  <c r="E19" i="4"/>
  <c r="J18" i="4"/>
  <c r="I18" i="4"/>
  <c r="F18" i="4"/>
  <c r="E18" i="4"/>
  <c r="J11" i="4"/>
  <c r="I11" i="4"/>
  <c r="F11" i="4"/>
  <c r="E11" i="4"/>
  <c r="J10" i="4"/>
  <c r="I10" i="4"/>
  <c r="F10" i="4"/>
  <c r="E10" i="4"/>
  <c r="J9" i="4"/>
  <c r="I9" i="4"/>
  <c r="F9" i="4"/>
  <c r="E9" i="4"/>
  <c r="J8" i="4"/>
  <c r="I8" i="4"/>
  <c r="F8" i="4"/>
  <c r="E8" i="4"/>
  <c r="J7" i="4"/>
  <c r="I7" i="4"/>
  <c r="F7" i="4"/>
  <c r="E7" i="4"/>
  <c r="J6" i="4"/>
  <c r="I6" i="4"/>
  <c r="F6" i="4"/>
  <c r="E6" i="4"/>
  <c r="J36" i="3"/>
  <c r="I36" i="3"/>
  <c r="F36" i="3"/>
  <c r="E36" i="3"/>
  <c r="J35" i="3"/>
  <c r="I35" i="3"/>
  <c r="F35" i="3"/>
  <c r="E35" i="3"/>
  <c r="J34" i="3"/>
  <c r="I34" i="3"/>
  <c r="F34" i="3"/>
  <c r="E34" i="3"/>
  <c r="J33" i="3"/>
  <c r="I33" i="3"/>
  <c r="F33" i="3"/>
  <c r="E33" i="3"/>
  <c r="J32" i="3"/>
  <c r="I32" i="3"/>
  <c r="F32" i="3"/>
  <c r="E32" i="3"/>
  <c r="J31" i="3"/>
  <c r="I31" i="3"/>
  <c r="F31" i="3"/>
  <c r="E31" i="3"/>
  <c r="J23" i="3"/>
  <c r="I23" i="3"/>
  <c r="F23" i="3"/>
  <c r="E23" i="3"/>
  <c r="J22" i="3"/>
  <c r="I22" i="3"/>
  <c r="F22" i="3"/>
  <c r="E22" i="3"/>
  <c r="J21" i="3"/>
  <c r="I21" i="3"/>
  <c r="F21" i="3"/>
  <c r="E21" i="3"/>
  <c r="J20" i="3"/>
  <c r="I20" i="3"/>
  <c r="F20" i="3"/>
  <c r="E20" i="3"/>
  <c r="J19" i="3"/>
  <c r="I19" i="3"/>
  <c r="F19" i="3"/>
  <c r="E19" i="3"/>
  <c r="J18" i="3"/>
  <c r="I18" i="3"/>
  <c r="F18" i="3"/>
  <c r="E18" i="3"/>
  <c r="J11" i="3"/>
  <c r="I11" i="3"/>
  <c r="F11" i="3"/>
  <c r="E11" i="3"/>
  <c r="J10" i="3"/>
  <c r="I10" i="3"/>
  <c r="F10" i="3"/>
  <c r="E10" i="3"/>
  <c r="J9" i="3"/>
  <c r="I9" i="3"/>
  <c r="F9" i="3"/>
  <c r="E9" i="3"/>
  <c r="J8" i="3"/>
  <c r="I8" i="3"/>
  <c r="F8" i="3"/>
  <c r="E8" i="3"/>
  <c r="J7" i="3"/>
  <c r="I7" i="3"/>
  <c r="F7" i="3"/>
  <c r="E7" i="3"/>
  <c r="J6" i="3"/>
  <c r="I6" i="3"/>
  <c r="F6" i="3"/>
  <c r="E6" i="3"/>
  <c r="J36" i="2"/>
  <c r="I36" i="2"/>
  <c r="F36" i="2"/>
  <c r="E36" i="2"/>
  <c r="J35" i="2"/>
  <c r="I35" i="2"/>
  <c r="F35" i="2"/>
  <c r="E35" i="2"/>
  <c r="J34" i="2"/>
  <c r="I34" i="2"/>
  <c r="F34" i="2"/>
  <c r="E34" i="2"/>
  <c r="J33" i="2"/>
  <c r="I33" i="2"/>
  <c r="F33" i="2"/>
  <c r="E33" i="2"/>
  <c r="J32" i="2"/>
  <c r="I32" i="2"/>
  <c r="F32" i="2"/>
  <c r="E32" i="2"/>
  <c r="J31" i="2"/>
  <c r="I31" i="2"/>
  <c r="F31" i="2"/>
  <c r="E31" i="2"/>
  <c r="J23" i="2"/>
  <c r="I23" i="2"/>
  <c r="F23" i="2"/>
  <c r="E23" i="2"/>
  <c r="J22" i="2"/>
  <c r="I22" i="2"/>
  <c r="F22" i="2"/>
  <c r="E22" i="2"/>
  <c r="J21" i="2"/>
  <c r="I21" i="2"/>
  <c r="F21" i="2"/>
  <c r="E21" i="2"/>
  <c r="J20" i="2"/>
  <c r="I20" i="2"/>
  <c r="F20" i="2"/>
  <c r="E20" i="2"/>
  <c r="J19" i="2"/>
  <c r="I19" i="2"/>
  <c r="F19" i="2"/>
  <c r="E19" i="2"/>
  <c r="J18" i="2"/>
  <c r="I18" i="2"/>
  <c r="F18" i="2"/>
  <c r="E18" i="2"/>
  <c r="J11" i="2"/>
  <c r="I11" i="2"/>
  <c r="F11" i="2"/>
  <c r="E11" i="2"/>
  <c r="J10" i="2"/>
  <c r="I10" i="2"/>
  <c r="F10" i="2"/>
  <c r="E10" i="2"/>
  <c r="J9" i="2"/>
  <c r="I9" i="2"/>
  <c r="F9" i="2"/>
  <c r="E9" i="2"/>
  <c r="J8" i="2"/>
  <c r="I8" i="2"/>
  <c r="F8" i="2"/>
  <c r="E8" i="2"/>
  <c r="J7" i="2"/>
  <c r="I7" i="2"/>
  <c r="F7" i="2"/>
  <c r="E7" i="2"/>
  <c r="J6" i="2"/>
  <c r="I6" i="2"/>
  <c r="F6" i="2"/>
  <c r="E6" i="2"/>
  <c r="J36" i="1"/>
  <c r="I36" i="1"/>
  <c r="F36" i="1"/>
  <c r="E36" i="1"/>
  <c r="J35" i="1"/>
  <c r="I35" i="1"/>
  <c r="F35" i="1"/>
  <c r="E35" i="1"/>
  <c r="J34" i="1"/>
  <c r="I34" i="1"/>
  <c r="F34" i="1"/>
  <c r="E34" i="1"/>
  <c r="J33" i="1"/>
  <c r="I33" i="1"/>
  <c r="F33" i="1"/>
  <c r="E33" i="1"/>
  <c r="J32" i="1"/>
  <c r="I32" i="1"/>
  <c r="F32" i="1"/>
  <c r="E32" i="1"/>
  <c r="J31" i="1"/>
  <c r="I31" i="1"/>
  <c r="F31" i="1"/>
  <c r="E31" i="1"/>
  <c r="J23" i="1"/>
  <c r="I23" i="1"/>
  <c r="F23" i="1"/>
  <c r="E23" i="1"/>
  <c r="J22" i="1"/>
  <c r="I22" i="1"/>
  <c r="F22" i="1"/>
  <c r="E22" i="1"/>
  <c r="J21" i="1"/>
  <c r="I21" i="1"/>
  <c r="F21" i="1"/>
  <c r="E21" i="1"/>
  <c r="J20" i="1"/>
  <c r="I20" i="1"/>
  <c r="F20" i="1"/>
  <c r="E20" i="1"/>
  <c r="J19" i="1"/>
  <c r="I19" i="1"/>
  <c r="F19" i="1"/>
  <c r="E19" i="1"/>
  <c r="J18" i="1"/>
  <c r="I18" i="1"/>
  <c r="F18" i="1"/>
  <c r="E18" i="1"/>
  <c r="J11" i="1"/>
  <c r="I11" i="1"/>
  <c r="F11" i="1"/>
  <c r="E11" i="1"/>
  <c r="J10" i="1"/>
  <c r="I10" i="1"/>
  <c r="F10" i="1"/>
  <c r="E10" i="1"/>
  <c r="J9" i="1"/>
  <c r="I9" i="1"/>
  <c r="F9" i="1"/>
  <c r="E9" i="1"/>
  <c r="J8" i="1"/>
  <c r="I8" i="1"/>
  <c r="F8" i="1"/>
  <c r="E8" i="1"/>
  <c r="J7" i="1"/>
  <c r="I7" i="1"/>
  <c r="F7" i="1"/>
  <c r="E7" i="1"/>
  <c r="J6" i="1"/>
  <c r="I6" i="1"/>
  <c r="F6" i="1"/>
  <c r="E6" i="1"/>
</calcChain>
</file>

<file path=xl/sharedStrings.xml><?xml version="1.0" encoding="utf-8"?>
<sst xmlns="http://schemas.openxmlformats.org/spreadsheetml/2006/main" count="372" uniqueCount="23">
  <si>
    <t>STATIC HUFFMAN</t>
  </si>
  <si>
    <t>datasets</t>
  </si>
  <si>
    <t>tau=5</t>
  </si>
  <si>
    <t>tau=7</t>
  </si>
  <si>
    <t>initial dataset size</t>
  </si>
  <si>
    <t>post transformation size</t>
  </si>
  <si>
    <t>post static huffman size</t>
  </si>
  <si>
    <t>from transformation to encoding ratio</t>
  </si>
  <si>
    <t>intial to post entropy encoding ratio</t>
  </si>
  <si>
    <t>ECG dataset</t>
  </si>
  <si>
    <t>ACM</t>
  </si>
  <si>
    <t>BVP</t>
  </si>
  <si>
    <t>EDA</t>
  </si>
  <si>
    <t>ACM(act.-recog)</t>
  </si>
  <si>
    <t>gyrocope</t>
  </si>
  <si>
    <t>gas_reading</t>
  </si>
  <si>
    <t>gactive</t>
  </si>
  <si>
    <t>ADAPTIVE HUFFMAN</t>
  </si>
  <si>
    <t>post adaptive huffman size</t>
  </si>
  <si>
    <t>ADAPTIVE ARITHEMATIC</t>
  </si>
  <si>
    <t>BVP(2decimal)</t>
  </si>
  <si>
    <t>zip</t>
  </si>
  <si>
    <t>tau=50(block size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</si>
</sst>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wrapText="1"/>
    </xf>
    <xf numFmtId="3" fontId="0" fillId="2" borderId="1" xfId="0" applyNumberFormat="1" applyFill="1" applyBorder="1"/>
    <xf numFmtId="3" fontId="0" fillId="2" borderId="0" xfId="0" applyNumberFormat="1" applyFill="1" applyBorder="1"/>
    <xf numFmtId="0" fontId="0" fillId="2" borderId="1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164" fontId="0" fillId="0" borderId="0" xfId="1" applyNumberFormat="1" applyFont="1"/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/>
    <xf numFmtId="3" fontId="0" fillId="0" borderId="2" xfId="0" applyNumberFormat="1" applyBorder="1"/>
    <xf numFmtId="3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DB3-7B20-4540-B5C1-F49F4A0C0701}">
  <dimension ref="A1:K37"/>
  <sheetViews>
    <sheetView topLeftCell="A17" workbookViewId="0">
      <selection activeCell="H33" sqref="H33"/>
    </sheetView>
  </sheetViews>
  <sheetFormatPr defaultRowHeight="14.4" x14ac:dyDescent="0.3"/>
  <cols>
    <col min="1" max="1" width="13.33203125" customWidth="1"/>
    <col min="2" max="2" width="13.6640625" customWidth="1"/>
    <col min="3" max="3" width="17.88671875" customWidth="1"/>
    <col min="4" max="6" width="13.44140625" customWidth="1"/>
    <col min="7" max="7" width="17.88671875" customWidth="1"/>
    <col min="8" max="8" width="14.6640625" customWidth="1"/>
    <col min="9" max="9" width="11.77734375" customWidth="1"/>
    <col min="10" max="10" width="11.44140625" customWidth="1"/>
  </cols>
  <sheetData>
    <row r="1" spans="1:1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3">
      <c r="A2" t="s">
        <v>1</v>
      </c>
      <c r="B2" s="19" t="s">
        <v>2</v>
      </c>
      <c r="C2" s="19"/>
      <c r="D2" s="19"/>
      <c r="E2" s="19"/>
      <c r="F2" s="19"/>
      <c r="G2" s="19" t="s">
        <v>3</v>
      </c>
      <c r="H2" s="19"/>
      <c r="I2" s="19"/>
      <c r="J2" s="19"/>
    </row>
    <row r="3" spans="1:11" s="1" customFormat="1" ht="72" x14ac:dyDescent="0.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1" x14ac:dyDescent="0.3">
      <c r="A4" s="1" t="s">
        <v>9</v>
      </c>
      <c r="B4" s="2">
        <v>2625586</v>
      </c>
      <c r="C4" s="2"/>
      <c r="D4" s="2"/>
      <c r="G4" s="2"/>
      <c r="H4" s="3"/>
    </row>
    <row r="5" spans="1:11" s="1" customFormat="1" x14ac:dyDescent="0.3">
      <c r="A5" s="1" t="s">
        <v>10</v>
      </c>
      <c r="B5" s="2">
        <v>2695938</v>
      </c>
      <c r="C5" s="2"/>
      <c r="D5" s="3"/>
      <c r="E5"/>
      <c r="F5"/>
      <c r="G5" s="2"/>
      <c r="H5" s="3"/>
      <c r="I5"/>
      <c r="J5"/>
      <c r="K5"/>
    </row>
    <row r="6" spans="1:11" s="1" customFormat="1" x14ac:dyDescent="0.3">
      <c r="A6" s="1" t="s">
        <v>11</v>
      </c>
      <c r="B6" s="2">
        <v>3084062</v>
      </c>
      <c r="C6" s="2">
        <v>2876459</v>
      </c>
      <c r="D6" s="3">
        <v>1315040</v>
      </c>
      <c r="E6">
        <f t="shared" ref="E6:E11" si="0">C6/D6</f>
        <v>2.1873547572697407</v>
      </c>
      <c r="F6">
        <f t="shared" ref="F6:F11" si="1">B6/D6</f>
        <v>2.3452229589974452</v>
      </c>
      <c r="G6" s="2">
        <v>2536692</v>
      </c>
      <c r="H6" s="3">
        <v>1315040</v>
      </c>
      <c r="I6">
        <f t="shared" ref="I6:I11" si="2">G6/H6</f>
        <v>1.9289846696678428</v>
      </c>
      <c r="J6">
        <f t="shared" ref="J6:J11" si="3">B6/H6</f>
        <v>2.3452229589974452</v>
      </c>
      <c r="K6"/>
    </row>
    <row r="7" spans="1:11" x14ac:dyDescent="0.3">
      <c r="A7" s="1" t="s">
        <v>12</v>
      </c>
      <c r="B7" s="2">
        <v>272888</v>
      </c>
      <c r="C7" s="2">
        <v>56525</v>
      </c>
      <c r="D7" s="2">
        <v>22366</v>
      </c>
      <c r="E7">
        <f t="shared" si="0"/>
        <v>2.5272735401949387</v>
      </c>
      <c r="F7">
        <f t="shared" si="1"/>
        <v>12.201019404453188</v>
      </c>
      <c r="G7" s="2">
        <v>57724</v>
      </c>
      <c r="H7" s="2">
        <v>22791</v>
      </c>
      <c r="I7">
        <f t="shared" si="2"/>
        <v>2.532754157342811</v>
      </c>
      <c r="J7">
        <f t="shared" si="3"/>
        <v>11.973498310736694</v>
      </c>
    </row>
    <row r="8" spans="1:11" x14ac:dyDescent="0.3">
      <c r="A8" t="s">
        <v>13</v>
      </c>
      <c r="B8" s="2">
        <v>16927892</v>
      </c>
      <c r="C8" s="2">
        <v>8821629</v>
      </c>
      <c r="D8" s="2">
        <v>3719062</v>
      </c>
      <c r="E8">
        <f t="shared" si="0"/>
        <v>2.372003747181413</v>
      </c>
      <c r="F8">
        <f t="shared" si="1"/>
        <v>4.5516563047349035</v>
      </c>
      <c r="G8" s="2">
        <v>8894041</v>
      </c>
      <c r="H8" s="2">
        <v>3744135</v>
      </c>
      <c r="I8">
        <f t="shared" si="2"/>
        <v>2.3754594853016786</v>
      </c>
      <c r="J8">
        <f t="shared" si="3"/>
        <v>4.5211756520531443</v>
      </c>
    </row>
    <row r="9" spans="1:11" x14ac:dyDescent="0.3">
      <c r="A9" t="s">
        <v>14</v>
      </c>
      <c r="B9" s="2">
        <v>17033518</v>
      </c>
      <c r="C9" s="2">
        <v>6569982</v>
      </c>
      <c r="D9" s="2">
        <v>2651779</v>
      </c>
      <c r="E9">
        <f t="shared" si="0"/>
        <v>2.4775752428841167</v>
      </c>
      <c r="F9">
        <f t="shared" si="1"/>
        <v>6.4234304593256075</v>
      </c>
      <c r="G9" s="2">
        <v>6662250</v>
      </c>
      <c r="H9" s="2">
        <v>2684482</v>
      </c>
      <c r="I9">
        <f t="shared" si="2"/>
        <v>2.4817637071137</v>
      </c>
      <c r="J9">
        <f t="shared" si="3"/>
        <v>6.3451786974172295</v>
      </c>
    </row>
    <row r="10" spans="1:11" x14ac:dyDescent="0.3">
      <c r="A10" t="s">
        <v>15</v>
      </c>
      <c r="B10" s="2">
        <v>8257904</v>
      </c>
      <c r="C10" s="2">
        <v>1581895</v>
      </c>
      <c r="D10" s="2">
        <v>635097</v>
      </c>
      <c r="E10">
        <f t="shared" si="0"/>
        <v>2.4907927450452449</v>
      </c>
      <c r="F10">
        <f t="shared" si="1"/>
        <v>13.002587006394299</v>
      </c>
      <c r="G10" s="2">
        <v>1606253</v>
      </c>
      <c r="H10" s="2">
        <v>643640</v>
      </c>
      <c r="I10">
        <f t="shared" si="2"/>
        <v>2.4955767199055372</v>
      </c>
      <c r="J10">
        <f t="shared" si="3"/>
        <v>12.830004350257909</v>
      </c>
    </row>
    <row r="11" spans="1:11" x14ac:dyDescent="0.3">
      <c r="A11" t="s">
        <v>16</v>
      </c>
      <c r="B11" s="2">
        <v>13891631</v>
      </c>
      <c r="C11" s="2">
        <v>9398337</v>
      </c>
      <c r="D11" s="2">
        <v>3875885</v>
      </c>
      <c r="E11">
        <f t="shared" si="0"/>
        <v>2.42482349192507</v>
      </c>
      <c r="F11">
        <f t="shared" si="1"/>
        <v>3.5841184658471548</v>
      </c>
      <c r="G11" s="2">
        <v>10317367</v>
      </c>
      <c r="H11" s="2">
        <v>4237495</v>
      </c>
      <c r="I11">
        <f t="shared" si="2"/>
        <v>2.4347797460527976</v>
      </c>
      <c r="J11">
        <f t="shared" si="3"/>
        <v>3.2782648711089926</v>
      </c>
    </row>
    <row r="12" spans="1:11" x14ac:dyDescent="0.3">
      <c r="A12" s="1"/>
      <c r="B12" s="2"/>
      <c r="C12" s="2"/>
      <c r="G12" s="2"/>
    </row>
    <row r="13" spans="1:11" x14ac:dyDescent="0.3">
      <c r="A13" s="18" t="s">
        <v>17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1" x14ac:dyDescent="0.3">
      <c r="A14" t="s">
        <v>1</v>
      </c>
      <c r="B14" s="19" t="s">
        <v>2</v>
      </c>
      <c r="C14" s="19"/>
      <c r="D14" s="19"/>
      <c r="E14" s="19"/>
      <c r="F14" s="19"/>
      <c r="G14" s="19" t="s">
        <v>3</v>
      </c>
      <c r="H14" s="19"/>
      <c r="I14" s="19"/>
      <c r="J14" s="19"/>
    </row>
    <row r="15" spans="1:11" ht="72" x14ac:dyDescent="0.3">
      <c r="A15" s="1"/>
      <c r="B15" s="1" t="s">
        <v>4</v>
      </c>
      <c r="C15" s="1" t="s">
        <v>5</v>
      </c>
      <c r="D15" s="1" t="s">
        <v>18</v>
      </c>
      <c r="E15" s="1" t="s">
        <v>7</v>
      </c>
      <c r="F15" s="1" t="s">
        <v>8</v>
      </c>
      <c r="G15" s="1" t="s">
        <v>5</v>
      </c>
      <c r="H15" s="1" t="s">
        <v>18</v>
      </c>
      <c r="I15" s="1" t="s">
        <v>7</v>
      </c>
      <c r="J15" s="1" t="s">
        <v>8</v>
      </c>
    </row>
    <row r="16" spans="1:11" x14ac:dyDescent="0.3">
      <c r="A16" s="1" t="s">
        <v>9</v>
      </c>
      <c r="B16" s="2">
        <v>2625586</v>
      </c>
      <c r="C16" s="2"/>
      <c r="D16" s="2"/>
      <c r="G16" s="2"/>
      <c r="H16" s="3"/>
    </row>
    <row r="17" spans="1:10" x14ac:dyDescent="0.3">
      <c r="A17" s="1" t="s">
        <v>10</v>
      </c>
      <c r="B17" s="2">
        <v>2695938</v>
      </c>
      <c r="C17" s="2"/>
      <c r="D17" s="3"/>
      <c r="G17" s="2"/>
      <c r="H17" s="3"/>
    </row>
    <row r="18" spans="1:10" x14ac:dyDescent="0.3">
      <c r="A18" s="1" t="s">
        <v>11</v>
      </c>
      <c r="B18" s="2">
        <v>3084062</v>
      </c>
      <c r="C18" s="2">
        <v>2876459</v>
      </c>
      <c r="D18" s="3">
        <v>1321845</v>
      </c>
      <c r="E18">
        <f t="shared" ref="E18:E23" si="4">C18/D18</f>
        <v>2.1760940201006926</v>
      </c>
      <c r="F18">
        <f t="shared" ref="F18:F23" si="5">B18/D18</f>
        <v>2.333149499373981</v>
      </c>
      <c r="G18" s="2">
        <v>2536692</v>
      </c>
      <c r="H18" s="3">
        <v>1321845</v>
      </c>
      <c r="I18">
        <f t="shared" ref="I18:I23" si="6">G18/H18</f>
        <v>1.9190540494536046</v>
      </c>
      <c r="J18">
        <f t="shared" ref="J18:J23" si="7">B18/H18</f>
        <v>2.333149499373981</v>
      </c>
    </row>
    <row r="19" spans="1:10" x14ac:dyDescent="0.3">
      <c r="A19" s="1" t="s">
        <v>12</v>
      </c>
      <c r="B19" s="2">
        <v>272888</v>
      </c>
      <c r="C19" s="2">
        <v>56525</v>
      </c>
      <c r="D19" s="2">
        <v>22417</v>
      </c>
      <c r="E19">
        <f t="shared" si="4"/>
        <v>2.5215238435116207</v>
      </c>
      <c r="F19">
        <f t="shared" si="5"/>
        <v>12.173261364143285</v>
      </c>
      <c r="G19" s="2">
        <v>57724</v>
      </c>
      <c r="H19" s="2">
        <v>22842</v>
      </c>
      <c r="I19">
        <f t="shared" si="6"/>
        <v>2.5270992032221349</v>
      </c>
      <c r="J19">
        <f t="shared" si="7"/>
        <v>11.946764731634708</v>
      </c>
    </row>
    <row r="20" spans="1:10" x14ac:dyDescent="0.3">
      <c r="A20" t="s">
        <v>13</v>
      </c>
      <c r="B20" s="2">
        <v>16927892</v>
      </c>
      <c r="C20" s="2">
        <v>8821629</v>
      </c>
      <c r="D20" s="2">
        <v>3740497</v>
      </c>
      <c r="E20">
        <f t="shared" si="4"/>
        <v>2.3584109277456982</v>
      </c>
      <c r="F20">
        <f t="shared" si="5"/>
        <v>4.5255729385693932</v>
      </c>
      <c r="G20" s="2">
        <v>8894041</v>
      </c>
      <c r="H20" s="2">
        <v>3765483</v>
      </c>
      <c r="I20">
        <f t="shared" si="6"/>
        <v>2.3619920737923925</v>
      </c>
      <c r="J20">
        <f t="shared" si="7"/>
        <v>4.4955433340158484</v>
      </c>
    </row>
    <row r="21" spans="1:10" x14ac:dyDescent="0.3">
      <c r="A21" t="s">
        <v>14</v>
      </c>
      <c r="B21" s="2">
        <v>17033518</v>
      </c>
      <c r="C21" s="2">
        <v>6569982</v>
      </c>
      <c r="D21" s="2">
        <v>2663184</v>
      </c>
      <c r="E21">
        <f t="shared" si="4"/>
        <v>2.4669651064289964</v>
      </c>
      <c r="F21">
        <f t="shared" si="5"/>
        <v>6.3959223245558698</v>
      </c>
      <c r="G21" s="2">
        <v>6662250</v>
      </c>
      <c r="H21" s="2">
        <v>2695825</v>
      </c>
      <c r="I21">
        <f t="shared" si="6"/>
        <v>2.4713213951202322</v>
      </c>
      <c r="J21">
        <f t="shared" si="7"/>
        <v>6.3184806135413094</v>
      </c>
    </row>
    <row r="22" spans="1:10" x14ac:dyDescent="0.3">
      <c r="A22" t="s">
        <v>15</v>
      </c>
      <c r="B22" s="2">
        <v>8257904</v>
      </c>
      <c r="C22" s="2">
        <v>1581895</v>
      </c>
      <c r="D22" s="2">
        <v>637603</v>
      </c>
      <c r="E22">
        <f t="shared" si="4"/>
        <v>2.4810030693080178</v>
      </c>
      <c r="F22">
        <f t="shared" si="5"/>
        <v>12.951482348734244</v>
      </c>
      <c r="G22" s="2">
        <v>1606253</v>
      </c>
      <c r="H22" s="2">
        <v>646137</v>
      </c>
      <c r="I22">
        <f t="shared" si="6"/>
        <v>2.4859325499081466</v>
      </c>
      <c r="J22">
        <f t="shared" si="7"/>
        <v>12.780422727687782</v>
      </c>
    </row>
    <row r="23" spans="1:10" x14ac:dyDescent="0.3">
      <c r="A23" t="s">
        <v>16</v>
      </c>
      <c r="B23" s="2">
        <v>13891631</v>
      </c>
      <c r="C23" s="2">
        <v>9398337</v>
      </c>
      <c r="D23" s="2">
        <v>3898276</v>
      </c>
      <c r="E23">
        <f t="shared" si="4"/>
        <v>2.410895739552561</v>
      </c>
      <c r="F23">
        <f t="shared" si="5"/>
        <v>3.563531930525186</v>
      </c>
      <c r="G23" s="2">
        <v>10317367</v>
      </c>
      <c r="H23" s="2">
        <v>4258547</v>
      </c>
      <c r="I23">
        <f t="shared" si="6"/>
        <v>2.4227434850431377</v>
      </c>
      <c r="J23">
        <f t="shared" si="7"/>
        <v>3.2620588665570676</v>
      </c>
    </row>
    <row r="24" spans="1:10" x14ac:dyDescent="0.3">
      <c r="A24" s="1"/>
      <c r="B24" s="2"/>
      <c r="C24" s="2"/>
      <c r="G24" s="2"/>
    </row>
    <row r="26" spans="1:10" x14ac:dyDescent="0.3">
      <c r="A26" s="18" t="s">
        <v>19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t="s">
        <v>1</v>
      </c>
      <c r="B27" s="19" t="s">
        <v>2</v>
      </c>
      <c r="C27" s="19"/>
      <c r="D27" s="19"/>
      <c r="E27" s="19"/>
      <c r="F27" s="19"/>
      <c r="G27" s="19" t="s">
        <v>3</v>
      </c>
      <c r="H27" s="19"/>
      <c r="I27" s="19"/>
      <c r="J27" s="19"/>
    </row>
    <row r="28" spans="1:10" ht="72" x14ac:dyDescent="0.3">
      <c r="A28" s="1"/>
      <c r="B28" s="1" t="s">
        <v>4</v>
      </c>
      <c r="C28" s="1" t="s">
        <v>5</v>
      </c>
      <c r="D28" s="1" t="s">
        <v>18</v>
      </c>
      <c r="E28" s="1" t="s">
        <v>7</v>
      </c>
      <c r="F28" s="1" t="s">
        <v>8</v>
      </c>
      <c r="G28" s="1" t="s">
        <v>5</v>
      </c>
      <c r="H28" s="1" t="s">
        <v>18</v>
      </c>
      <c r="I28" s="1" t="s">
        <v>7</v>
      </c>
      <c r="J28" s="1" t="s">
        <v>8</v>
      </c>
    </row>
    <row r="29" spans="1:10" x14ac:dyDescent="0.3">
      <c r="A29" s="1" t="s">
        <v>9</v>
      </c>
      <c r="B29" s="2">
        <v>2625586</v>
      </c>
      <c r="C29" s="2"/>
      <c r="D29" s="2"/>
      <c r="G29" s="2"/>
      <c r="H29" s="3"/>
    </row>
    <row r="30" spans="1:10" x14ac:dyDescent="0.3">
      <c r="A30" s="1" t="s">
        <v>10</v>
      </c>
      <c r="B30" s="2">
        <v>2695938</v>
      </c>
      <c r="C30" s="2"/>
      <c r="D30" s="2"/>
      <c r="G30" s="2"/>
      <c r="H30" s="3"/>
    </row>
    <row r="31" spans="1:10" x14ac:dyDescent="0.3">
      <c r="A31" s="1" t="s">
        <v>11</v>
      </c>
      <c r="B31" s="2">
        <v>3084062</v>
      </c>
      <c r="C31" s="2">
        <v>2876459</v>
      </c>
      <c r="D31" s="3">
        <v>1310552</v>
      </c>
      <c r="E31">
        <f t="shared" ref="E31:E36" si="8">C31/D31</f>
        <v>2.1948453781307418</v>
      </c>
      <c r="F31">
        <f t="shared" ref="F31:F36" si="9">B31/D31</f>
        <v>2.3532542012831232</v>
      </c>
      <c r="G31" s="2">
        <v>2536692</v>
      </c>
      <c r="H31" s="3">
        <v>1310552</v>
      </c>
      <c r="I31">
        <f t="shared" ref="I31:I36" si="10">G31/H31</f>
        <v>1.9355904992705364</v>
      </c>
      <c r="J31">
        <f t="shared" ref="J31:J36" si="11">B31/H31</f>
        <v>2.3532542012831232</v>
      </c>
    </row>
    <row r="32" spans="1:10" x14ac:dyDescent="0.3">
      <c r="A32" s="1" t="s">
        <v>12</v>
      </c>
      <c r="B32" s="2">
        <v>272888</v>
      </c>
      <c r="C32" s="2">
        <v>56525</v>
      </c>
      <c r="D32" s="2">
        <v>22369</v>
      </c>
      <c r="E32">
        <f t="shared" si="8"/>
        <v>2.5269345969869015</v>
      </c>
      <c r="F32">
        <f t="shared" si="9"/>
        <v>12.199383074791005</v>
      </c>
      <c r="G32" s="2">
        <v>57724</v>
      </c>
      <c r="H32" s="2">
        <v>22781</v>
      </c>
      <c r="I32">
        <f t="shared" si="10"/>
        <v>2.5338659409156752</v>
      </c>
      <c r="J32">
        <f t="shared" si="11"/>
        <v>11.978754225012072</v>
      </c>
    </row>
    <row r="33" spans="1:10" x14ac:dyDescent="0.3">
      <c r="A33" t="s">
        <v>13</v>
      </c>
      <c r="B33" s="2">
        <v>16927892</v>
      </c>
      <c r="C33" s="2">
        <v>8821629</v>
      </c>
      <c r="D33" s="2">
        <v>3674491</v>
      </c>
      <c r="E33">
        <f t="shared" si="8"/>
        <v>2.4007757809176837</v>
      </c>
      <c r="F33">
        <f t="shared" si="9"/>
        <v>4.6068671824206398</v>
      </c>
      <c r="G33" s="2">
        <v>8894041</v>
      </c>
      <c r="H33" s="2">
        <v>3698742</v>
      </c>
      <c r="I33">
        <f t="shared" si="10"/>
        <v>2.4046124330921161</v>
      </c>
      <c r="J33">
        <f t="shared" si="11"/>
        <v>4.5766620110296961</v>
      </c>
    </row>
    <row r="34" spans="1:10" x14ac:dyDescent="0.3">
      <c r="A34" t="s">
        <v>14</v>
      </c>
      <c r="B34" s="2">
        <v>17033518</v>
      </c>
      <c r="C34" s="2">
        <v>6569982</v>
      </c>
      <c r="D34" s="2">
        <v>2619961</v>
      </c>
      <c r="E34">
        <f t="shared" si="8"/>
        <v>2.5076640453808281</v>
      </c>
      <c r="F34">
        <f t="shared" si="9"/>
        <v>6.5014395252448418</v>
      </c>
      <c r="G34" s="2">
        <v>6662250</v>
      </c>
      <c r="H34" s="2">
        <v>2650338</v>
      </c>
      <c r="I34">
        <f t="shared" si="10"/>
        <v>2.5137359838631901</v>
      </c>
      <c r="J34">
        <f t="shared" si="11"/>
        <v>6.4269229056822184</v>
      </c>
    </row>
    <row r="35" spans="1:10" x14ac:dyDescent="0.3">
      <c r="A35" t="s">
        <v>15</v>
      </c>
      <c r="B35" s="2">
        <v>8257904</v>
      </c>
      <c r="C35" s="2">
        <v>1581895</v>
      </c>
      <c r="D35" s="2">
        <v>632726</v>
      </c>
      <c r="E35">
        <f t="shared" si="8"/>
        <v>2.5001264370359366</v>
      </c>
      <c r="F35">
        <f t="shared" si="9"/>
        <v>13.051311310108957</v>
      </c>
      <c r="G35" s="2">
        <v>1606253</v>
      </c>
      <c r="H35" s="2">
        <v>640974</v>
      </c>
      <c r="I35">
        <f t="shared" si="10"/>
        <v>2.5059565598604623</v>
      </c>
      <c r="J35">
        <f t="shared" si="11"/>
        <v>12.88336812413608</v>
      </c>
    </row>
    <row r="36" spans="1:10" x14ac:dyDescent="0.3">
      <c r="A36" t="s">
        <v>16</v>
      </c>
      <c r="B36" s="2">
        <v>13891631</v>
      </c>
      <c r="C36" s="2">
        <v>9398337</v>
      </c>
      <c r="D36" s="2">
        <v>3864720</v>
      </c>
      <c r="E36">
        <f t="shared" si="8"/>
        <v>2.4318286965161771</v>
      </c>
      <c r="F36">
        <f t="shared" si="9"/>
        <v>3.594472820799437</v>
      </c>
      <c r="G36" s="2">
        <v>10317367</v>
      </c>
      <c r="H36" s="2">
        <v>4220874</v>
      </c>
      <c r="I36">
        <f t="shared" si="10"/>
        <v>2.4443674461734703</v>
      </c>
      <c r="J36">
        <f t="shared" si="11"/>
        <v>3.2911740554207491</v>
      </c>
    </row>
    <row r="37" spans="1:10" x14ac:dyDescent="0.3">
      <c r="A37" s="1"/>
      <c r="B37" s="2"/>
      <c r="C37" s="2"/>
      <c r="G37" s="2"/>
    </row>
  </sheetData>
  <mergeCells count="9">
    <mergeCell ref="A26:J26"/>
    <mergeCell ref="B27:F27"/>
    <mergeCell ref="G27:J27"/>
    <mergeCell ref="A1:J1"/>
    <mergeCell ref="B2:F2"/>
    <mergeCell ref="G2:J2"/>
    <mergeCell ref="A13:J13"/>
    <mergeCell ref="B14:F14"/>
    <mergeCell ref="G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DD63-C9DB-4468-AC01-FCCD8F177573}">
  <dimension ref="A1:K37"/>
  <sheetViews>
    <sheetView topLeftCell="A17" workbookViewId="0">
      <selection activeCell="H33" sqref="H33"/>
    </sheetView>
  </sheetViews>
  <sheetFormatPr defaultRowHeight="14.4" x14ac:dyDescent="0.3"/>
  <cols>
    <col min="1" max="1" width="13.33203125" customWidth="1"/>
    <col min="2" max="2" width="13.6640625" customWidth="1"/>
    <col min="3" max="3" width="17.88671875" style="8" customWidth="1"/>
    <col min="4" max="6" width="13.44140625" customWidth="1"/>
    <col min="7" max="7" width="17.88671875" style="8" customWidth="1"/>
    <col min="8" max="8" width="14.6640625" customWidth="1"/>
    <col min="9" max="9" width="11.77734375" customWidth="1"/>
    <col min="10" max="10" width="11.44140625" customWidth="1"/>
  </cols>
  <sheetData>
    <row r="1" spans="1:1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3">
      <c r="A2" t="s">
        <v>1</v>
      </c>
      <c r="B2" s="19" t="s">
        <v>2</v>
      </c>
      <c r="C2" s="19"/>
      <c r="D2" s="19"/>
      <c r="E2" s="19"/>
      <c r="F2" s="19"/>
      <c r="G2" s="19" t="s">
        <v>3</v>
      </c>
      <c r="H2" s="19"/>
      <c r="I2" s="19"/>
      <c r="J2" s="19"/>
    </row>
    <row r="3" spans="1:11" s="1" customFormat="1" ht="72" x14ac:dyDescent="0.3">
      <c r="B3" s="1" t="s">
        <v>4</v>
      </c>
      <c r="C3" s="5" t="s">
        <v>5</v>
      </c>
      <c r="D3" s="1" t="s">
        <v>6</v>
      </c>
      <c r="E3" s="1" t="s">
        <v>7</v>
      </c>
      <c r="F3" s="1" t="s">
        <v>8</v>
      </c>
      <c r="G3" s="5" t="s">
        <v>5</v>
      </c>
      <c r="H3" s="1" t="s">
        <v>6</v>
      </c>
      <c r="I3" s="1" t="s">
        <v>7</v>
      </c>
      <c r="J3" s="1" t="s">
        <v>8</v>
      </c>
    </row>
    <row r="4" spans="1:11" x14ac:dyDescent="0.3">
      <c r="A4" s="1" t="s">
        <v>9</v>
      </c>
      <c r="B4" s="2">
        <v>2625586</v>
      </c>
      <c r="C4" s="6"/>
      <c r="D4" s="2"/>
      <c r="G4" s="6"/>
      <c r="H4" s="3"/>
    </row>
    <row r="5" spans="1:11" s="1" customFormat="1" x14ac:dyDescent="0.3">
      <c r="A5" s="1" t="s">
        <v>10</v>
      </c>
      <c r="B5" s="2">
        <v>2695938</v>
      </c>
      <c r="C5" s="6"/>
      <c r="D5" s="3"/>
      <c r="E5"/>
      <c r="F5"/>
      <c r="G5" s="6"/>
      <c r="H5" s="3"/>
      <c r="I5"/>
      <c r="J5"/>
      <c r="K5"/>
    </row>
    <row r="6" spans="1:11" s="1" customFormat="1" x14ac:dyDescent="0.3">
      <c r="A6" s="1" t="s">
        <v>11</v>
      </c>
      <c r="B6" s="2">
        <v>3084062</v>
      </c>
      <c r="C6" s="6">
        <v>3341679</v>
      </c>
      <c r="D6" s="3">
        <v>1546242</v>
      </c>
      <c r="E6">
        <f t="shared" ref="E6:E11" si="0">C6/D6</f>
        <v>2.161161706899696</v>
      </c>
      <c r="F6">
        <f t="shared" ref="F6:F11" si="1">B6/D6</f>
        <v>1.9945532458696633</v>
      </c>
      <c r="G6" s="6">
        <v>3341679</v>
      </c>
      <c r="H6" s="3">
        <v>1546242</v>
      </c>
      <c r="I6">
        <f t="shared" ref="I6:I11" si="2">G6/H6</f>
        <v>2.161161706899696</v>
      </c>
      <c r="J6">
        <f t="shared" ref="J6:J11" si="3">B6/H6</f>
        <v>1.9945532458696633</v>
      </c>
      <c r="K6"/>
    </row>
    <row r="7" spans="1:11" x14ac:dyDescent="0.3">
      <c r="A7" s="1" t="s">
        <v>12</v>
      </c>
      <c r="B7" s="2">
        <v>272888</v>
      </c>
      <c r="C7" s="6">
        <v>148062</v>
      </c>
      <c r="D7" s="2">
        <v>54823</v>
      </c>
      <c r="E7">
        <f t="shared" si="0"/>
        <v>2.7007277967276506</v>
      </c>
      <c r="F7">
        <f t="shared" si="1"/>
        <v>4.9776188825857757</v>
      </c>
      <c r="G7" s="6">
        <v>155270</v>
      </c>
      <c r="H7" s="2">
        <v>56937</v>
      </c>
      <c r="I7">
        <f t="shared" si="2"/>
        <v>2.727049194723993</v>
      </c>
      <c r="J7">
        <f t="shared" si="3"/>
        <v>4.7928060839173119</v>
      </c>
    </row>
    <row r="8" spans="1:11" x14ac:dyDescent="0.3">
      <c r="A8" t="s">
        <v>13</v>
      </c>
      <c r="B8" s="2">
        <v>16927892</v>
      </c>
      <c r="C8" s="6">
        <v>10808807</v>
      </c>
      <c r="D8" s="2">
        <v>4679694</v>
      </c>
      <c r="E8">
        <f t="shared" si="0"/>
        <v>2.3097251657907547</v>
      </c>
      <c r="F8">
        <f t="shared" si="1"/>
        <v>3.6173074564277066</v>
      </c>
      <c r="G8" s="6">
        <v>10812946</v>
      </c>
      <c r="H8" s="2">
        <v>4681553</v>
      </c>
      <c r="I8">
        <f t="shared" si="2"/>
        <v>2.3096921043081218</v>
      </c>
      <c r="J8">
        <f t="shared" si="3"/>
        <v>3.6158710581723628</v>
      </c>
    </row>
    <row r="9" spans="1:11" x14ac:dyDescent="0.3">
      <c r="A9" t="s">
        <v>14</v>
      </c>
      <c r="B9" s="2">
        <v>17033518</v>
      </c>
      <c r="C9" s="6">
        <v>9497197</v>
      </c>
      <c r="D9" s="2">
        <v>3875717</v>
      </c>
      <c r="E9">
        <f t="shared" si="0"/>
        <v>2.4504361386551183</v>
      </c>
      <c r="F9">
        <f t="shared" si="1"/>
        <v>4.3949333761985203</v>
      </c>
      <c r="G9" s="6">
        <v>9584777</v>
      </c>
      <c r="H9" s="2">
        <v>3905798</v>
      </c>
      <c r="I9">
        <f t="shared" si="2"/>
        <v>2.4539868677284384</v>
      </c>
      <c r="J9">
        <f t="shared" si="3"/>
        <v>4.3610852378950469</v>
      </c>
    </row>
    <row r="10" spans="1:11" x14ac:dyDescent="0.3">
      <c r="A10" t="s">
        <v>15</v>
      </c>
      <c r="B10" s="2">
        <v>8257904</v>
      </c>
      <c r="C10" s="6">
        <v>4150085</v>
      </c>
      <c r="D10" s="2">
        <v>1578271</v>
      </c>
      <c r="E10">
        <f t="shared" si="0"/>
        <v>2.6295135626264439</v>
      </c>
      <c r="F10">
        <f t="shared" si="1"/>
        <v>5.2322471869533178</v>
      </c>
      <c r="G10" s="6">
        <v>4287611</v>
      </c>
      <c r="H10" s="2">
        <v>1621935</v>
      </c>
      <c r="I10">
        <f t="shared" si="2"/>
        <v>2.6435159238810435</v>
      </c>
      <c r="J10">
        <f t="shared" si="3"/>
        <v>5.0913902221728984</v>
      </c>
    </row>
    <row r="11" spans="1:11" x14ac:dyDescent="0.3">
      <c r="A11" t="s">
        <v>16</v>
      </c>
      <c r="B11" s="2">
        <v>13891631</v>
      </c>
      <c r="C11" s="6">
        <v>13643619</v>
      </c>
      <c r="D11" s="2">
        <v>5742609</v>
      </c>
      <c r="E11">
        <f t="shared" si="0"/>
        <v>2.3758572105466347</v>
      </c>
      <c r="F11">
        <f t="shared" si="1"/>
        <v>2.4190452458107456</v>
      </c>
      <c r="G11" s="6">
        <v>14192887</v>
      </c>
      <c r="H11" s="2">
        <v>5970636</v>
      </c>
      <c r="I11">
        <f t="shared" si="2"/>
        <v>2.3771147663331007</v>
      </c>
      <c r="J11">
        <f t="shared" si="3"/>
        <v>2.3266585000324924</v>
      </c>
    </row>
    <row r="12" spans="1:11" x14ac:dyDescent="0.3">
      <c r="B12" s="2"/>
      <c r="C12" s="7"/>
      <c r="D12" s="2"/>
      <c r="G12" s="7"/>
      <c r="H12" s="2"/>
    </row>
    <row r="13" spans="1:11" x14ac:dyDescent="0.3">
      <c r="A13" s="18" t="s">
        <v>17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1" x14ac:dyDescent="0.3">
      <c r="A14" t="s">
        <v>1</v>
      </c>
      <c r="B14" s="19" t="s">
        <v>2</v>
      </c>
      <c r="C14" s="19"/>
      <c r="D14" s="19"/>
      <c r="E14" s="19"/>
      <c r="F14" s="19"/>
      <c r="G14" s="19" t="s">
        <v>3</v>
      </c>
      <c r="H14" s="19"/>
      <c r="I14" s="19"/>
      <c r="J14" s="19"/>
    </row>
    <row r="15" spans="1:11" ht="72" x14ac:dyDescent="0.3">
      <c r="A15" s="1"/>
      <c r="B15" s="1" t="s">
        <v>4</v>
      </c>
      <c r="C15" s="5" t="s">
        <v>5</v>
      </c>
      <c r="D15" s="1" t="s">
        <v>18</v>
      </c>
      <c r="E15" s="1" t="s">
        <v>7</v>
      </c>
      <c r="F15" s="1" t="s">
        <v>8</v>
      </c>
      <c r="G15" s="5" t="s">
        <v>5</v>
      </c>
      <c r="H15" s="1" t="s">
        <v>18</v>
      </c>
      <c r="I15" s="1" t="s">
        <v>7</v>
      </c>
      <c r="J15" s="1" t="s">
        <v>8</v>
      </c>
    </row>
    <row r="16" spans="1:11" x14ac:dyDescent="0.3">
      <c r="A16" s="1" t="s">
        <v>9</v>
      </c>
      <c r="B16" s="2">
        <v>2625586</v>
      </c>
      <c r="C16" s="6"/>
      <c r="D16" s="2"/>
      <c r="G16" s="6"/>
      <c r="H16" s="3"/>
    </row>
    <row r="17" spans="1:10" x14ac:dyDescent="0.3">
      <c r="A17" s="1" t="s">
        <v>10</v>
      </c>
      <c r="B17" s="2">
        <v>2695938</v>
      </c>
      <c r="C17" s="6"/>
      <c r="D17" s="3"/>
      <c r="G17" s="6"/>
      <c r="H17" s="3"/>
    </row>
    <row r="18" spans="1:10" x14ac:dyDescent="0.3">
      <c r="A18" s="1" t="s">
        <v>11</v>
      </c>
      <c r="B18" s="2">
        <v>3084062</v>
      </c>
      <c r="C18" s="6">
        <v>3341679</v>
      </c>
      <c r="D18" s="3">
        <v>1553043</v>
      </c>
      <c r="E18">
        <f t="shared" ref="E18:E23" si="4">C18/D18</f>
        <v>2.1516976670961463</v>
      </c>
      <c r="F18">
        <f t="shared" ref="F18:F23" si="5">B18/D18</f>
        <v>1.9858188086228135</v>
      </c>
      <c r="G18" s="6">
        <v>3341679</v>
      </c>
      <c r="H18" s="3">
        <v>1553043</v>
      </c>
      <c r="I18">
        <f t="shared" ref="I18:I23" si="6">G18/H18</f>
        <v>2.1516976670961463</v>
      </c>
      <c r="J18">
        <f t="shared" ref="J18:J23" si="7">B18/H18</f>
        <v>1.9858188086228135</v>
      </c>
    </row>
    <row r="19" spans="1:10" x14ac:dyDescent="0.3">
      <c r="A19" s="1" t="s">
        <v>12</v>
      </c>
      <c r="B19" s="2">
        <v>272888</v>
      </c>
      <c r="C19" s="6">
        <v>148062</v>
      </c>
      <c r="D19" s="2">
        <v>54996</v>
      </c>
      <c r="E19">
        <f t="shared" si="4"/>
        <v>2.6922321623390792</v>
      </c>
      <c r="F19">
        <f t="shared" si="5"/>
        <v>4.9619608698814464</v>
      </c>
      <c r="G19" s="6">
        <v>155270</v>
      </c>
      <c r="H19" s="2">
        <v>57100</v>
      </c>
      <c r="I19">
        <f t="shared" si="6"/>
        <v>2.719264448336252</v>
      </c>
      <c r="J19">
        <f t="shared" si="7"/>
        <v>4.7791243432574433</v>
      </c>
    </row>
    <row r="20" spans="1:10" x14ac:dyDescent="0.3">
      <c r="A20" t="s">
        <v>13</v>
      </c>
      <c r="B20" s="2">
        <v>16927892</v>
      </c>
      <c r="C20" s="6">
        <v>10808807</v>
      </c>
      <c r="D20" s="2">
        <v>4702951</v>
      </c>
      <c r="E20">
        <f t="shared" si="4"/>
        <v>2.2983031292479978</v>
      </c>
      <c r="F20">
        <f t="shared" si="5"/>
        <v>3.5994191731957232</v>
      </c>
      <c r="G20" s="6">
        <v>10812946</v>
      </c>
      <c r="H20" s="2">
        <v>4704809</v>
      </c>
      <c r="I20">
        <f t="shared" si="6"/>
        <v>2.2982752328521734</v>
      </c>
      <c r="J20">
        <f t="shared" si="7"/>
        <v>3.5979977083022923</v>
      </c>
    </row>
    <row r="21" spans="1:10" x14ac:dyDescent="0.3">
      <c r="A21" t="s">
        <v>14</v>
      </c>
      <c r="B21" s="2">
        <v>17033518</v>
      </c>
      <c r="C21" s="6">
        <v>9497197</v>
      </c>
      <c r="D21" s="2">
        <v>3896961</v>
      </c>
      <c r="E21">
        <f t="shared" si="4"/>
        <v>2.4370777639293797</v>
      </c>
      <c r="F21">
        <f t="shared" si="5"/>
        <v>4.3709747159389076</v>
      </c>
      <c r="G21" s="6">
        <v>9584777</v>
      </c>
      <c r="H21" s="2">
        <v>3927040</v>
      </c>
      <c r="I21">
        <f t="shared" si="6"/>
        <v>2.4407128524282919</v>
      </c>
      <c r="J21">
        <f t="shared" si="7"/>
        <v>4.3374954163950452</v>
      </c>
    </row>
    <row r="22" spans="1:10" x14ac:dyDescent="0.3">
      <c r="A22" t="s">
        <v>15</v>
      </c>
      <c r="B22" s="2">
        <v>8257904</v>
      </c>
      <c r="C22" s="6">
        <v>4150085</v>
      </c>
      <c r="D22" s="2">
        <v>1584138</v>
      </c>
      <c r="E22">
        <f t="shared" si="4"/>
        <v>2.6197749185992634</v>
      </c>
      <c r="F22">
        <f t="shared" si="5"/>
        <v>5.2128690808502798</v>
      </c>
      <c r="G22" s="6">
        <v>4287611</v>
      </c>
      <c r="H22" s="2">
        <v>1627745</v>
      </c>
      <c r="I22">
        <f t="shared" si="6"/>
        <v>2.6340802767018174</v>
      </c>
      <c r="J22">
        <f t="shared" si="7"/>
        <v>5.0732172422584618</v>
      </c>
    </row>
    <row r="23" spans="1:10" x14ac:dyDescent="0.3">
      <c r="A23" t="s">
        <v>16</v>
      </c>
      <c r="B23" s="2">
        <v>13891631</v>
      </c>
      <c r="C23" s="6">
        <v>13643619</v>
      </c>
      <c r="D23" s="2">
        <v>5774605</v>
      </c>
      <c r="E23">
        <f t="shared" si="4"/>
        <v>2.3626930326836209</v>
      </c>
      <c r="F23">
        <f t="shared" si="5"/>
        <v>2.4056417711687641</v>
      </c>
      <c r="G23" s="6">
        <v>14192887</v>
      </c>
      <c r="H23" s="2">
        <v>6002634</v>
      </c>
      <c r="I23">
        <f t="shared" si="6"/>
        <v>2.3644431761123532</v>
      </c>
      <c r="J23">
        <f t="shared" si="7"/>
        <v>2.3142558750042066</v>
      </c>
    </row>
    <row r="24" spans="1:10" x14ac:dyDescent="0.3">
      <c r="A24" s="1"/>
      <c r="B24" s="2"/>
      <c r="C24" s="6"/>
      <c r="G24" s="6"/>
    </row>
    <row r="26" spans="1:10" x14ac:dyDescent="0.3">
      <c r="A26" s="18" t="s">
        <v>19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t="s">
        <v>1</v>
      </c>
      <c r="B27" s="19" t="s">
        <v>2</v>
      </c>
      <c r="C27" s="19"/>
      <c r="D27" s="19"/>
      <c r="E27" s="19"/>
      <c r="F27" s="19"/>
      <c r="G27" s="19" t="s">
        <v>3</v>
      </c>
      <c r="H27" s="19"/>
      <c r="I27" s="19"/>
      <c r="J27" s="19"/>
    </row>
    <row r="28" spans="1:10" ht="72" x14ac:dyDescent="0.3">
      <c r="A28" s="1"/>
      <c r="B28" s="1" t="s">
        <v>4</v>
      </c>
      <c r="C28" s="5" t="s">
        <v>5</v>
      </c>
      <c r="D28" s="1" t="s">
        <v>18</v>
      </c>
      <c r="E28" s="1" t="s">
        <v>7</v>
      </c>
      <c r="F28" s="1" t="s">
        <v>8</v>
      </c>
      <c r="G28" s="5" t="s">
        <v>5</v>
      </c>
      <c r="H28" s="1" t="s">
        <v>18</v>
      </c>
      <c r="I28" s="1" t="s">
        <v>7</v>
      </c>
      <c r="J28" s="1" t="s">
        <v>8</v>
      </c>
    </row>
    <row r="29" spans="1:10" x14ac:dyDescent="0.3">
      <c r="A29" s="1" t="s">
        <v>9</v>
      </c>
      <c r="B29" s="2">
        <v>2625586</v>
      </c>
      <c r="C29" s="6"/>
      <c r="D29" s="2"/>
      <c r="G29" s="6"/>
      <c r="H29" s="3"/>
    </row>
    <row r="30" spans="1:10" x14ac:dyDescent="0.3">
      <c r="A30" s="1" t="s">
        <v>10</v>
      </c>
      <c r="B30" s="2">
        <v>2695938</v>
      </c>
      <c r="C30" s="6"/>
      <c r="D30" s="2"/>
      <c r="G30" s="6"/>
      <c r="H30" s="3"/>
    </row>
    <row r="31" spans="1:10" x14ac:dyDescent="0.3">
      <c r="A31" s="1" t="s">
        <v>11</v>
      </c>
      <c r="B31" s="2">
        <v>3084062</v>
      </c>
      <c r="C31" s="6">
        <v>3341679</v>
      </c>
      <c r="D31" s="3">
        <v>1547658</v>
      </c>
      <c r="E31">
        <f t="shared" ref="E31:E36" si="8">C31/D31</f>
        <v>2.1591843934512664</v>
      </c>
      <c r="F31">
        <f t="shared" ref="F31:F36" si="9">B31/D31</f>
        <v>1.9927283676367777</v>
      </c>
      <c r="G31" s="6">
        <v>3341679</v>
      </c>
      <c r="H31" s="3">
        <v>1547658</v>
      </c>
      <c r="I31">
        <f t="shared" ref="I31:I36" si="10">G31/H31</f>
        <v>2.1591843934512664</v>
      </c>
      <c r="J31">
        <f t="shared" ref="J31:J36" si="11">B31/H31</f>
        <v>1.9927283676367777</v>
      </c>
    </row>
    <row r="32" spans="1:10" x14ac:dyDescent="0.3">
      <c r="A32" s="1" t="s">
        <v>12</v>
      </c>
      <c r="B32" s="2">
        <v>272888</v>
      </c>
      <c r="C32" s="6">
        <v>148062</v>
      </c>
      <c r="D32" s="2">
        <v>54471</v>
      </c>
      <c r="E32">
        <f t="shared" si="8"/>
        <v>2.7181803161315194</v>
      </c>
      <c r="F32">
        <f t="shared" si="9"/>
        <v>5.0097850232233663</v>
      </c>
      <c r="G32" s="6">
        <v>155270</v>
      </c>
      <c r="H32" s="2">
        <v>56598</v>
      </c>
      <c r="I32">
        <f t="shared" si="10"/>
        <v>2.7433831584154915</v>
      </c>
      <c r="J32">
        <f t="shared" si="11"/>
        <v>4.8215131276723557</v>
      </c>
    </row>
    <row r="33" spans="1:10" x14ac:dyDescent="0.3">
      <c r="A33" t="s">
        <v>13</v>
      </c>
      <c r="B33" s="2">
        <v>16927892</v>
      </c>
      <c r="C33" s="6">
        <v>10808807</v>
      </c>
      <c r="D33" s="2">
        <v>4657617</v>
      </c>
      <c r="E33">
        <f t="shared" si="8"/>
        <v>2.3206732112150914</v>
      </c>
      <c r="F33">
        <f t="shared" si="9"/>
        <v>3.6344534125498082</v>
      </c>
      <c r="G33" s="6">
        <v>10812946</v>
      </c>
      <c r="H33" s="2">
        <v>4659402</v>
      </c>
      <c r="I33">
        <f t="shared" si="10"/>
        <v>2.3206724811467221</v>
      </c>
      <c r="J33">
        <f t="shared" si="11"/>
        <v>3.6330610666347312</v>
      </c>
    </row>
    <row r="34" spans="1:10" x14ac:dyDescent="0.3">
      <c r="A34" t="s">
        <v>14</v>
      </c>
      <c r="B34" s="2">
        <v>17033518</v>
      </c>
      <c r="C34" s="6">
        <v>9497197</v>
      </c>
      <c r="D34" s="2">
        <v>3832365</v>
      </c>
      <c r="E34">
        <f t="shared" si="8"/>
        <v>2.4781556558417583</v>
      </c>
      <c r="F34">
        <f t="shared" si="9"/>
        <v>4.444649191817585</v>
      </c>
      <c r="G34" s="6">
        <v>9584777</v>
      </c>
      <c r="H34" s="2">
        <v>3859120</v>
      </c>
      <c r="I34">
        <f t="shared" si="10"/>
        <v>2.4836690748149839</v>
      </c>
      <c r="J34">
        <f t="shared" si="11"/>
        <v>4.4138347602562238</v>
      </c>
    </row>
    <row r="35" spans="1:10" x14ac:dyDescent="0.3">
      <c r="A35" t="s">
        <v>15</v>
      </c>
      <c r="B35" s="2">
        <v>8257904</v>
      </c>
      <c r="C35" s="6">
        <v>4150085</v>
      </c>
      <c r="D35" s="2">
        <v>1554649</v>
      </c>
      <c r="E35">
        <f t="shared" si="8"/>
        <v>2.6694675132457553</v>
      </c>
      <c r="F35">
        <f t="shared" si="9"/>
        <v>5.3117481823871495</v>
      </c>
      <c r="G35" s="6">
        <v>4287611</v>
      </c>
      <c r="H35" s="2">
        <v>1598378</v>
      </c>
      <c r="I35">
        <f t="shared" si="10"/>
        <v>2.6824762352835188</v>
      </c>
      <c r="J35">
        <f t="shared" si="11"/>
        <v>5.1664274658434985</v>
      </c>
    </row>
    <row r="36" spans="1:10" x14ac:dyDescent="0.3">
      <c r="A36" t="s">
        <v>16</v>
      </c>
      <c r="B36" s="2">
        <v>13891631</v>
      </c>
      <c r="C36" s="6">
        <v>13643619</v>
      </c>
      <c r="D36" s="2">
        <v>5757826</v>
      </c>
      <c r="E36">
        <f t="shared" si="8"/>
        <v>2.3695782053851575</v>
      </c>
      <c r="F36">
        <f t="shared" si="9"/>
        <v>2.4126521016786544</v>
      </c>
      <c r="G36" s="6">
        <v>14192887</v>
      </c>
      <c r="H36" s="2">
        <v>5986865</v>
      </c>
      <c r="I36">
        <f t="shared" si="10"/>
        <v>2.3706709605110521</v>
      </c>
      <c r="J36">
        <f t="shared" si="11"/>
        <v>2.3203514694251499</v>
      </c>
    </row>
    <row r="37" spans="1:10" x14ac:dyDescent="0.3">
      <c r="A37" s="1"/>
      <c r="B37" s="2"/>
      <c r="C37" s="6"/>
      <c r="G37" s="6"/>
    </row>
  </sheetData>
  <mergeCells count="9">
    <mergeCell ref="A26:J26"/>
    <mergeCell ref="B27:F27"/>
    <mergeCell ref="G27:J27"/>
    <mergeCell ref="A1:J1"/>
    <mergeCell ref="B2:F2"/>
    <mergeCell ref="G2:J2"/>
    <mergeCell ref="A13:J13"/>
    <mergeCell ref="B14:F14"/>
    <mergeCell ref="G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6033-B62E-4CD3-95D2-96B3A7E2B5AD}">
  <dimension ref="A1:W37"/>
  <sheetViews>
    <sheetView tabSelected="1" topLeftCell="A16" zoomScale="102" zoomScaleNormal="115" workbookViewId="0">
      <selection activeCell="F7" sqref="F7"/>
    </sheetView>
  </sheetViews>
  <sheetFormatPr defaultRowHeight="14.4" x14ac:dyDescent="0.3"/>
  <cols>
    <col min="1" max="1" width="13.33203125" customWidth="1"/>
    <col min="2" max="2" width="13.6640625" customWidth="1"/>
    <col min="3" max="3" width="17.88671875" customWidth="1"/>
    <col min="4" max="5" width="13.44140625" customWidth="1"/>
    <col min="6" max="6" width="13.44140625" style="10" customWidth="1"/>
    <col min="7" max="7" width="17.88671875" customWidth="1"/>
    <col min="8" max="8" width="14.6640625" customWidth="1"/>
    <col min="9" max="9" width="11.77734375" customWidth="1"/>
    <col min="10" max="10" width="11.44140625" style="10" customWidth="1"/>
    <col min="11" max="11" width="13.88671875" customWidth="1"/>
    <col min="12" max="12" width="19" customWidth="1"/>
    <col min="13" max="14" width="11.5546875" bestFit="1" customWidth="1"/>
    <col min="15" max="15" width="14.88671875" bestFit="1" customWidth="1"/>
    <col min="16" max="20" width="13.33203125" bestFit="1" customWidth="1"/>
    <col min="21" max="21" width="13.109375" customWidth="1"/>
    <col min="23" max="23" width="8.88671875" style="13"/>
  </cols>
  <sheetData>
    <row r="1" spans="1:23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23" ht="14.4" customHeight="1" x14ac:dyDescent="0.3">
      <c r="A2" t="s">
        <v>1</v>
      </c>
      <c r="B2" s="19" t="s">
        <v>2</v>
      </c>
      <c r="C2" s="19"/>
      <c r="D2" s="19"/>
      <c r="E2" s="19"/>
      <c r="F2" s="19"/>
      <c r="G2" s="19" t="s">
        <v>3</v>
      </c>
      <c r="H2" s="19"/>
      <c r="I2" s="19"/>
      <c r="J2" s="19"/>
      <c r="K2" s="19" t="s">
        <v>22</v>
      </c>
      <c r="L2" s="19"/>
      <c r="M2" s="19"/>
      <c r="N2" s="19"/>
    </row>
    <row r="3" spans="1:23" s="1" customFormat="1" ht="86.4" x14ac:dyDescent="0.3">
      <c r="B3" s="1" t="s">
        <v>4</v>
      </c>
      <c r="C3" s="1" t="s">
        <v>5</v>
      </c>
      <c r="D3" s="1" t="s">
        <v>6</v>
      </c>
      <c r="E3" s="1" t="s">
        <v>7</v>
      </c>
      <c r="F3" s="9" t="s">
        <v>8</v>
      </c>
      <c r="G3" s="1" t="s">
        <v>5</v>
      </c>
      <c r="H3" s="1" t="s">
        <v>6</v>
      </c>
      <c r="I3" s="1" t="s">
        <v>7</v>
      </c>
      <c r="J3" s="9" t="s">
        <v>8</v>
      </c>
      <c r="K3" s="1" t="s">
        <v>5</v>
      </c>
      <c r="L3" s="1" t="s">
        <v>6</v>
      </c>
      <c r="M3" s="1" t="s">
        <v>7</v>
      </c>
      <c r="N3" s="9" t="s">
        <v>8</v>
      </c>
      <c r="W3" s="14"/>
    </row>
    <row r="4" spans="1:23" x14ac:dyDescent="0.3">
      <c r="A4" s="1" t="s">
        <v>9</v>
      </c>
      <c r="B4" s="2">
        <v>2625586</v>
      </c>
      <c r="C4" s="2"/>
      <c r="D4" s="2"/>
      <c r="G4" s="2"/>
      <c r="H4" s="3"/>
    </row>
    <row r="5" spans="1:23" s="1" customFormat="1" x14ac:dyDescent="0.3">
      <c r="A5" s="1" t="s">
        <v>10</v>
      </c>
      <c r="B5" s="2">
        <v>2695938</v>
      </c>
      <c r="C5" s="2"/>
      <c r="D5" s="3"/>
      <c r="E5"/>
      <c r="F5" s="10"/>
      <c r="G5" s="2"/>
      <c r="H5" s="3"/>
      <c r="I5"/>
      <c r="J5" s="10"/>
      <c r="K5"/>
      <c r="W5" s="14"/>
    </row>
    <row r="6" spans="1:23" s="1" customFormat="1" x14ac:dyDescent="0.3">
      <c r="A6" s="1" t="s">
        <v>11</v>
      </c>
      <c r="B6" s="2">
        <v>3084062</v>
      </c>
      <c r="C6" s="2">
        <v>2536692</v>
      </c>
      <c r="D6" s="3">
        <v>1110965</v>
      </c>
      <c r="E6">
        <f t="shared" ref="E6:E11" si="0">C6/D6</f>
        <v>2.2833230569819931</v>
      </c>
      <c r="F6" s="10">
        <f t="shared" ref="F6:F11" si="1">B6/D6</f>
        <v>2.7760208467413463</v>
      </c>
      <c r="G6" s="2">
        <v>2536692</v>
      </c>
      <c r="H6" s="3">
        <v>1110965</v>
      </c>
      <c r="I6">
        <f t="shared" ref="I6:I11" si="2">G6/H6</f>
        <v>2.2833230569819931</v>
      </c>
      <c r="J6" s="10">
        <f t="shared" ref="J6:J11" si="3">B6/H6</f>
        <v>2.7760208467413463</v>
      </c>
      <c r="K6" s="16">
        <v>634231</v>
      </c>
      <c r="L6" s="3">
        <v>277811</v>
      </c>
      <c r="M6" s="1">
        <f>K6/L6</f>
        <v>2.2829585581564444</v>
      </c>
      <c r="N6" s="1">
        <f>B6/L6</f>
        <v>11.101295485059987</v>
      </c>
      <c r="W6" s="14"/>
    </row>
    <row r="7" spans="1:23" x14ac:dyDescent="0.3">
      <c r="A7" s="1" t="s">
        <v>12</v>
      </c>
      <c r="B7" s="2">
        <v>272888</v>
      </c>
      <c r="C7" s="2">
        <v>59380</v>
      </c>
      <c r="D7" s="2">
        <v>21570</v>
      </c>
      <c r="E7">
        <f t="shared" si="0"/>
        <v>2.7528975428836349</v>
      </c>
      <c r="F7" s="10">
        <f t="shared" si="1"/>
        <v>12.651274918868799</v>
      </c>
      <c r="G7" s="2">
        <v>61215</v>
      </c>
      <c r="H7" s="2">
        <v>21748</v>
      </c>
      <c r="I7">
        <f t="shared" si="2"/>
        <v>2.8147415854331435</v>
      </c>
      <c r="J7" s="10">
        <f t="shared" si="3"/>
        <v>12.547728526761082</v>
      </c>
      <c r="K7" s="16">
        <v>31740</v>
      </c>
      <c r="L7" s="2">
        <v>9752</v>
      </c>
      <c r="M7" s="1">
        <f t="shared" ref="M7:M10" si="4">K7/L7</f>
        <v>3.2547169811320753</v>
      </c>
      <c r="N7" s="1">
        <f t="shared" ref="N7:N10" si="5">B7/L7</f>
        <v>27.982772764561116</v>
      </c>
    </row>
    <row r="8" spans="1:23" x14ac:dyDescent="0.3">
      <c r="A8" t="s">
        <v>13</v>
      </c>
      <c r="B8" s="2">
        <v>16927892</v>
      </c>
      <c r="C8" s="2">
        <v>8273625</v>
      </c>
      <c r="D8" s="2">
        <v>3147738</v>
      </c>
      <c r="E8">
        <f t="shared" si="0"/>
        <v>2.6284350857663501</v>
      </c>
      <c r="F8" s="10">
        <f t="shared" si="1"/>
        <v>5.3777957377647061</v>
      </c>
      <c r="G8" s="2">
        <v>8354668</v>
      </c>
      <c r="H8" s="2">
        <v>3162888</v>
      </c>
      <c r="I8">
        <f t="shared" si="2"/>
        <v>2.641468177184902</v>
      </c>
      <c r="J8" s="10">
        <f t="shared" si="3"/>
        <v>5.352036493230238</v>
      </c>
      <c r="K8" s="16">
        <v>2092192</v>
      </c>
      <c r="L8" s="2">
        <v>791667</v>
      </c>
      <c r="M8" s="1">
        <f>K8/L8</f>
        <v>2.6427677293609562</v>
      </c>
      <c r="N8" s="1">
        <f>B8/L8</f>
        <v>21.382591417856244</v>
      </c>
    </row>
    <row r="9" spans="1:23" x14ac:dyDescent="0.3">
      <c r="A9" t="s">
        <v>14</v>
      </c>
      <c r="B9" s="2">
        <v>17033518</v>
      </c>
      <c r="C9" s="2">
        <v>6246994</v>
      </c>
      <c r="D9" s="2">
        <v>2217288</v>
      </c>
      <c r="E9">
        <f t="shared" si="0"/>
        <v>2.8174030617583283</v>
      </c>
      <c r="F9" s="10">
        <f t="shared" si="1"/>
        <v>7.682140524821313</v>
      </c>
      <c r="G9" s="2">
        <v>6346809</v>
      </c>
      <c r="H9" s="2">
        <v>2213040</v>
      </c>
      <c r="I9">
        <f t="shared" si="2"/>
        <v>2.8679142717709576</v>
      </c>
      <c r="J9" s="10">
        <f t="shared" si="3"/>
        <v>7.6968866355782088</v>
      </c>
      <c r="K9" s="16">
        <v>1853415</v>
      </c>
      <c r="L9" s="2">
        <v>601469</v>
      </c>
      <c r="M9" s="1">
        <f t="shared" si="4"/>
        <v>3.081480508554888</v>
      </c>
      <c r="N9" s="1">
        <f t="shared" si="5"/>
        <v>28.319860208921824</v>
      </c>
    </row>
    <row r="10" spans="1:23" x14ac:dyDescent="0.3">
      <c r="A10" t="s">
        <v>15</v>
      </c>
      <c r="B10" s="2">
        <v>8257904</v>
      </c>
      <c r="C10" s="2">
        <v>1673417</v>
      </c>
      <c r="D10" s="2">
        <v>604283</v>
      </c>
      <c r="E10">
        <f t="shared" si="0"/>
        <v>2.7692604293021645</v>
      </c>
      <c r="F10" s="10">
        <f t="shared" si="1"/>
        <v>13.665623557174371</v>
      </c>
      <c r="G10" s="2">
        <v>1706870</v>
      </c>
      <c r="H10" s="2">
        <v>602973</v>
      </c>
      <c r="I10">
        <f t="shared" si="2"/>
        <v>2.830756932731648</v>
      </c>
      <c r="J10" s="10">
        <f t="shared" si="3"/>
        <v>13.695313057135229</v>
      </c>
      <c r="K10" s="16">
        <v>967175</v>
      </c>
      <c r="L10" s="2">
        <v>259786</v>
      </c>
      <c r="M10" s="1">
        <f t="shared" si="4"/>
        <v>3.7229681353113717</v>
      </c>
      <c r="N10" s="1">
        <f t="shared" si="5"/>
        <v>31.787332650720209</v>
      </c>
      <c r="O10" s="2"/>
    </row>
    <row r="11" spans="1:23" x14ac:dyDescent="0.3">
      <c r="A11" t="s">
        <v>16</v>
      </c>
      <c r="B11" s="2">
        <v>13891631</v>
      </c>
      <c r="C11" s="2">
        <v>9063240</v>
      </c>
      <c r="D11" s="2">
        <v>3353244</v>
      </c>
      <c r="E11">
        <f t="shared" si="0"/>
        <v>2.7028274709505182</v>
      </c>
      <c r="F11" s="10">
        <f t="shared" si="1"/>
        <v>4.1427438623613435</v>
      </c>
      <c r="G11" s="2">
        <v>9636056</v>
      </c>
      <c r="H11" s="2">
        <v>3361024</v>
      </c>
      <c r="I11">
        <f t="shared" si="2"/>
        <v>2.8670000571254475</v>
      </c>
      <c r="J11" s="10">
        <f t="shared" si="3"/>
        <v>4.1331543600997795</v>
      </c>
      <c r="K11" s="17">
        <v>2775111</v>
      </c>
      <c r="L11" s="2">
        <v>886796</v>
      </c>
      <c r="M11" s="1">
        <f>K11/L11</f>
        <v>3.1293679718898146</v>
      </c>
      <c r="N11" s="1">
        <f>B11/L11</f>
        <v>15.66496804225549</v>
      </c>
    </row>
    <row r="12" spans="1:23" x14ac:dyDescent="0.3">
      <c r="A12" s="1"/>
      <c r="B12" s="2"/>
      <c r="C12" s="2"/>
      <c r="G12" s="2"/>
      <c r="M12" s="1"/>
      <c r="N12" s="1"/>
    </row>
    <row r="13" spans="1:23" x14ac:dyDescent="0.3">
      <c r="A13" s="18" t="s">
        <v>17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23" ht="31.8" customHeight="1" x14ac:dyDescent="0.3">
      <c r="A14" t="s">
        <v>1</v>
      </c>
      <c r="B14" s="19" t="s">
        <v>2</v>
      </c>
      <c r="C14" s="19"/>
      <c r="D14" s="19"/>
      <c r="E14" s="19"/>
      <c r="F14" s="19"/>
      <c r="G14" s="19" t="s">
        <v>3</v>
      </c>
      <c r="H14" s="19"/>
      <c r="I14" s="19"/>
      <c r="J14" s="19"/>
      <c r="K14" s="19" t="s">
        <v>22</v>
      </c>
      <c r="L14" s="19"/>
      <c r="M14" s="19"/>
      <c r="N14" s="19"/>
      <c r="O14" s="1"/>
      <c r="P14" s="1"/>
      <c r="Q14" s="1"/>
      <c r="R14" s="1"/>
      <c r="S14" s="1"/>
      <c r="T14" s="1"/>
      <c r="U14" s="12"/>
      <c r="V14" s="12"/>
      <c r="W14" s="15"/>
    </row>
    <row r="15" spans="1:23" ht="72" x14ac:dyDescent="0.3">
      <c r="A15" s="1"/>
      <c r="B15" s="1" t="s">
        <v>4</v>
      </c>
      <c r="C15" s="1" t="s">
        <v>5</v>
      </c>
      <c r="D15" s="1" t="s">
        <v>18</v>
      </c>
      <c r="E15" s="1" t="s">
        <v>7</v>
      </c>
      <c r="F15" s="9" t="s">
        <v>8</v>
      </c>
      <c r="G15" s="1" t="s">
        <v>5</v>
      </c>
      <c r="H15" s="1" t="s">
        <v>18</v>
      </c>
      <c r="I15" s="1" t="s">
        <v>7</v>
      </c>
      <c r="J15" s="9" t="s">
        <v>8</v>
      </c>
      <c r="K15" s="1" t="s">
        <v>5</v>
      </c>
      <c r="L15" s="1" t="s">
        <v>6</v>
      </c>
      <c r="M15" s="1" t="s">
        <v>7</v>
      </c>
      <c r="N15" s="9" t="s">
        <v>8</v>
      </c>
      <c r="O15" s="1"/>
      <c r="P15" s="1"/>
      <c r="Q15" s="1"/>
      <c r="R15" s="1"/>
      <c r="S15" s="1"/>
      <c r="T15" s="1"/>
      <c r="U15" s="1"/>
      <c r="V15" s="1"/>
      <c r="W15" s="14"/>
    </row>
    <row r="16" spans="1:23" x14ac:dyDescent="0.3">
      <c r="A16" s="1" t="s">
        <v>9</v>
      </c>
      <c r="B16" s="2">
        <v>2625586</v>
      </c>
      <c r="C16" s="2"/>
      <c r="D16" s="2"/>
      <c r="G16" s="2"/>
      <c r="H16" s="3"/>
    </row>
    <row r="17" spans="1:22" x14ac:dyDescent="0.3">
      <c r="A17" s="1" t="s">
        <v>10</v>
      </c>
      <c r="B17" s="2">
        <v>2695938</v>
      </c>
      <c r="C17" s="2"/>
      <c r="D17" s="3"/>
      <c r="G17" s="2"/>
      <c r="H17" s="3"/>
    </row>
    <row r="18" spans="1:22" x14ac:dyDescent="0.3">
      <c r="A18" s="1" t="s">
        <v>11</v>
      </c>
      <c r="B18" s="2">
        <v>3084062</v>
      </c>
      <c r="C18" s="2">
        <v>2536692</v>
      </c>
      <c r="D18" s="3">
        <v>1122128</v>
      </c>
      <c r="E18">
        <f t="shared" ref="E18:E23" si="6">C18/D18</f>
        <v>2.2606084154392367</v>
      </c>
      <c r="F18" s="10">
        <f t="shared" ref="F18:F23" si="7">B18/D18</f>
        <v>2.7484048165628163</v>
      </c>
      <c r="G18" s="2">
        <v>2536692</v>
      </c>
      <c r="H18" s="3">
        <v>1122128</v>
      </c>
      <c r="I18">
        <f t="shared" ref="I18:I23" si="8">G18/H18</f>
        <v>2.2606084154392367</v>
      </c>
      <c r="J18" s="10">
        <f t="shared" ref="J18:J23" si="9">B18/H18</f>
        <v>2.7484048165628163</v>
      </c>
      <c r="K18" s="16">
        <v>634231</v>
      </c>
      <c r="L18" s="2">
        <v>280585</v>
      </c>
      <c r="M18">
        <f>K18/L18</f>
        <v>2.2603881176826985</v>
      </c>
      <c r="N18">
        <f>B18/L18</f>
        <v>10.991542669779211</v>
      </c>
    </row>
    <row r="19" spans="1:22" x14ac:dyDescent="0.3">
      <c r="A19" s="1" t="s">
        <v>12</v>
      </c>
      <c r="B19" s="2">
        <v>272888</v>
      </c>
      <c r="C19" s="2">
        <v>59380</v>
      </c>
      <c r="D19" s="2">
        <v>21613</v>
      </c>
      <c r="E19">
        <f t="shared" si="6"/>
        <v>2.7474205339379076</v>
      </c>
      <c r="F19" s="10">
        <f t="shared" si="7"/>
        <v>12.626104659232869</v>
      </c>
      <c r="G19" s="2">
        <v>61215</v>
      </c>
      <c r="H19" s="2">
        <v>21783</v>
      </c>
      <c r="I19">
        <f t="shared" si="8"/>
        <v>2.8102189781021898</v>
      </c>
      <c r="J19" s="10">
        <f t="shared" si="9"/>
        <v>12.527567369049258</v>
      </c>
      <c r="K19" s="16">
        <v>31740</v>
      </c>
      <c r="L19" s="2">
        <v>9754</v>
      </c>
      <c r="M19">
        <f t="shared" ref="M19:M23" si="10">K19/L19</f>
        <v>3.2540496206684435</v>
      </c>
      <c r="N19">
        <f t="shared" ref="N19:N23" si="11">B19/L19</f>
        <v>27.977035062538445</v>
      </c>
    </row>
    <row r="20" spans="1:22" x14ac:dyDescent="0.3">
      <c r="A20" t="s">
        <v>13</v>
      </c>
      <c r="B20" s="2">
        <v>16927892</v>
      </c>
      <c r="C20" s="2">
        <v>8273625</v>
      </c>
      <c r="D20" s="2">
        <v>3162629</v>
      </c>
      <c r="E20">
        <f t="shared" si="6"/>
        <v>2.616059297502173</v>
      </c>
      <c r="F20" s="10">
        <f t="shared" si="7"/>
        <v>5.3524747923325817</v>
      </c>
      <c r="G20" s="2">
        <v>8354668</v>
      </c>
      <c r="H20" s="2">
        <v>3177499</v>
      </c>
      <c r="I20">
        <f t="shared" si="8"/>
        <v>2.6293219919188013</v>
      </c>
      <c r="J20" s="10">
        <f t="shared" si="9"/>
        <v>5.3274263815661307</v>
      </c>
      <c r="K20" s="16">
        <v>2092192</v>
      </c>
      <c r="L20" s="2">
        <v>795306</v>
      </c>
      <c r="M20">
        <f t="shared" si="10"/>
        <v>2.6306754884283534</v>
      </c>
      <c r="N20">
        <f t="shared" si="11"/>
        <v>21.284753289928656</v>
      </c>
    </row>
    <row r="21" spans="1:22" x14ac:dyDescent="0.3">
      <c r="A21" t="s">
        <v>14</v>
      </c>
      <c r="B21" s="2">
        <v>17033518</v>
      </c>
      <c r="C21" s="2">
        <v>6246994</v>
      </c>
      <c r="D21" s="2">
        <v>2223465</v>
      </c>
      <c r="E21">
        <f t="shared" si="6"/>
        <v>2.8095760445970592</v>
      </c>
      <c r="F21" s="10">
        <f t="shared" si="7"/>
        <v>7.660798798272066</v>
      </c>
      <c r="G21" s="2">
        <v>6346809</v>
      </c>
      <c r="H21" s="2">
        <v>2218805</v>
      </c>
      <c r="I21">
        <f t="shared" si="8"/>
        <v>2.8604627265577642</v>
      </c>
      <c r="J21" s="10">
        <f t="shared" si="9"/>
        <v>7.6768882348831919</v>
      </c>
      <c r="K21" s="16">
        <v>1853415</v>
      </c>
      <c r="L21" s="2">
        <v>602769</v>
      </c>
      <c r="M21">
        <f t="shared" si="10"/>
        <v>3.0748346381449609</v>
      </c>
      <c r="N21">
        <f t="shared" si="11"/>
        <v>28.258782385955481</v>
      </c>
    </row>
    <row r="22" spans="1:22" x14ac:dyDescent="0.3">
      <c r="A22" t="s">
        <v>15</v>
      </c>
      <c r="B22" s="2">
        <v>8257904</v>
      </c>
      <c r="C22" s="2">
        <v>1673417</v>
      </c>
      <c r="D22" s="2">
        <v>606425</v>
      </c>
      <c r="E22">
        <f t="shared" si="6"/>
        <v>2.7594789133033761</v>
      </c>
      <c r="F22" s="10">
        <f t="shared" si="7"/>
        <v>13.617354165807807</v>
      </c>
      <c r="G22" s="2">
        <v>1706870</v>
      </c>
      <c r="H22" s="2">
        <v>605026</v>
      </c>
      <c r="I22">
        <f t="shared" si="8"/>
        <v>2.8211514877046606</v>
      </c>
      <c r="J22" s="10">
        <f t="shared" si="9"/>
        <v>13.648841537388476</v>
      </c>
      <c r="K22" s="16">
        <v>967175</v>
      </c>
      <c r="L22" s="2">
        <v>260280</v>
      </c>
      <c r="M22">
        <f t="shared" si="10"/>
        <v>3.7159021054249268</v>
      </c>
      <c r="N22">
        <f t="shared" si="11"/>
        <v>31.727001690487167</v>
      </c>
      <c r="O22" s="11"/>
      <c r="P22" s="11"/>
      <c r="Q22" s="11"/>
      <c r="R22" s="11"/>
      <c r="S22" s="11"/>
      <c r="T22" s="11"/>
      <c r="U22" s="2"/>
      <c r="V22" s="2"/>
    </row>
    <row r="23" spans="1:22" x14ac:dyDescent="0.3">
      <c r="A23" t="s">
        <v>16</v>
      </c>
      <c r="B23" s="2">
        <v>13891631</v>
      </c>
      <c r="C23" s="2">
        <v>9063240</v>
      </c>
      <c r="D23" s="2">
        <v>3369631</v>
      </c>
      <c r="E23">
        <f t="shared" si="6"/>
        <v>2.68968323237767</v>
      </c>
      <c r="F23" s="10">
        <f t="shared" si="7"/>
        <v>4.1225971033623559</v>
      </c>
      <c r="G23" s="2">
        <v>9636056</v>
      </c>
      <c r="H23" s="2">
        <v>3373423</v>
      </c>
      <c r="I23">
        <f t="shared" si="8"/>
        <v>2.8564624122145368</v>
      </c>
      <c r="J23" s="10">
        <f t="shared" si="9"/>
        <v>4.1179629711423678</v>
      </c>
      <c r="K23" s="17">
        <v>2775111</v>
      </c>
      <c r="L23" s="2">
        <v>889064</v>
      </c>
      <c r="M23">
        <f t="shared" si="10"/>
        <v>3.1213849621624541</v>
      </c>
      <c r="N23">
        <f t="shared" si="11"/>
        <v>15.625006748670511</v>
      </c>
    </row>
    <row r="24" spans="1:22" x14ac:dyDescent="0.3">
      <c r="A24" s="1"/>
      <c r="B24" s="2"/>
      <c r="C24" s="2"/>
      <c r="G24" s="2"/>
    </row>
    <row r="26" spans="1:22" x14ac:dyDescent="0.3">
      <c r="A26" s="18" t="s">
        <v>19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22" x14ac:dyDescent="0.3">
      <c r="A27" t="s">
        <v>1</v>
      </c>
      <c r="B27" s="19" t="s">
        <v>2</v>
      </c>
      <c r="C27" s="19"/>
      <c r="D27" s="19"/>
      <c r="E27" s="19"/>
      <c r="F27" s="19"/>
      <c r="G27" s="19" t="s">
        <v>3</v>
      </c>
      <c r="H27" s="19"/>
      <c r="I27" s="19"/>
      <c r="J27" s="19"/>
      <c r="K27" s="19" t="s">
        <v>22</v>
      </c>
      <c r="L27" s="19"/>
      <c r="M27" s="19"/>
      <c r="N27" s="19"/>
    </row>
    <row r="28" spans="1:22" ht="72" x14ac:dyDescent="0.3">
      <c r="A28" s="1"/>
      <c r="B28" s="1" t="s">
        <v>4</v>
      </c>
      <c r="C28" s="1" t="s">
        <v>5</v>
      </c>
      <c r="D28" s="1" t="s">
        <v>18</v>
      </c>
      <c r="E28" s="1" t="s">
        <v>7</v>
      </c>
      <c r="F28" s="9" t="s">
        <v>8</v>
      </c>
      <c r="G28" s="1" t="s">
        <v>5</v>
      </c>
      <c r="H28" s="1" t="s">
        <v>18</v>
      </c>
      <c r="I28" s="1" t="s">
        <v>7</v>
      </c>
      <c r="J28" s="9" t="s">
        <v>8</v>
      </c>
      <c r="K28" s="1" t="s">
        <v>5</v>
      </c>
      <c r="L28" s="1" t="s">
        <v>6</v>
      </c>
      <c r="M28" s="1" t="s">
        <v>7</v>
      </c>
      <c r="N28" s="9" t="s">
        <v>8</v>
      </c>
    </row>
    <row r="29" spans="1:22" x14ac:dyDescent="0.3">
      <c r="A29" s="1" t="s">
        <v>9</v>
      </c>
      <c r="B29" s="2">
        <v>2625586</v>
      </c>
      <c r="C29" s="2"/>
      <c r="D29" s="2"/>
      <c r="G29" s="2"/>
      <c r="H29" s="3"/>
    </row>
    <row r="30" spans="1:22" x14ac:dyDescent="0.3">
      <c r="A30" s="1" t="s">
        <v>10</v>
      </c>
      <c r="B30" s="2">
        <v>2695938</v>
      </c>
      <c r="C30" s="2"/>
      <c r="D30" s="2"/>
      <c r="G30" s="2"/>
      <c r="H30" s="3"/>
    </row>
    <row r="31" spans="1:22" x14ac:dyDescent="0.3">
      <c r="A31" s="1" t="s">
        <v>11</v>
      </c>
      <c r="B31" s="2">
        <v>3084062</v>
      </c>
      <c r="C31" s="2">
        <v>2536692</v>
      </c>
      <c r="D31" s="3">
        <v>1102146</v>
      </c>
      <c r="E31">
        <f t="shared" ref="E31:E36" si="12">C31/D31</f>
        <v>2.3015934368041981</v>
      </c>
      <c r="F31" s="10">
        <f t="shared" ref="F31:F36" si="13">B31/D31</f>
        <v>2.798233627849668</v>
      </c>
      <c r="G31" s="2">
        <v>2536692</v>
      </c>
      <c r="H31" s="3">
        <v>1102146</v>
      </c>
      <c r="I31">
        <f t="shared" ref="I31:I36" si="14">G31/H31</f>
        <v>2.3015934368041981</v>
      </c>
      <c r="J31" s="10">
        <f t="shared" ref="J31:J36" si="15">B31/H31</f>
        <v>2.798233627849668</v>
      </c>
      <c r="K31" s="16">
        <v>634231</v>
      </c>
      <c r="L31" s="2">
        <v>275861</v>
      </c>
      <c r="M31">
        <f>K31/L31</f>
        <v>2.2990962839981006</v>
      </c>
      <c r="N31">
        <f>B31/L31</f>
        <v>11.179768071601277</v>
      </c>
    </row>
    <row r="32" spans="1:22" x14ac:dyDescent="0.3">
      <c r="A32" s="1" t="s">
        <v>12</v>
      </c>
      <c r="B32" s="2">
        <v>272888</v>
      </c>
      <c r="C32" s="2">
        <v>59380</v>
      </c>
      <c r="D32" s="2">
        <v>21670</v>
      </c>
      <c r="E32">
        <f t="shared" si="12"/>
        <v>2.7401938163359483</v>
      </c>
      <c r="F32" s="10">
        <f t="shared" si="13"/>
        <v>12.592893401015228</v>
      </c>
      <c r="G32" s="2">
        <v>61215</v>
      </c>
      <c r="H32" s="2">
        <v>21726</v>
      </c>
      <c r="I32">
        <f t="shared" si="14"/>
        <v>2.8175918254625794</v>
      </c>
      <c r="J32" s="10">
        <f t="shared" si="15"/>
        <v>12.560434502439474</v>
      </c>
      <c r="K32" s="16">
        <v>31740</v>
      </c>
      <c r="L32" s="2">
        <v>9744</v>
      </c>
      <c r="M32">
        <f t="shared" ref="M32:M36" si="16">K32/L32</f>
        <v>3.2573891625615765</v>
      </c>
      <c r="N32">
        <f t="shared" ref="N32:N36" si="17">B32/L32</f>
        <v>28.005747126436781</v>
      </c>
    </row>
    <row r="33" spans="1:15" x14ac:dyDescent="0.3">
      <c r="A33" t="s">
        <v>13</v>
      </c>
      <c r="B33" s="2">
        <v>16927892</v>
      </c>
      <c r="C33" s="2">
        <v>8273625</v>
      </c>
      <c r="D33" s="2">
        <v>3110455</v>
      </c>
      <c r="E33">
        <f t="shared" si="12"/>
        <v>2.6599404267221356</v>
      </c>
      <c r="F33" s="10">
        <f t="shared" si="13"/>
        <v>5.4422558757480815</v>
      </c>
      <c r="G33" s="2">
        <v>8354668</v>
      </c>
      <c r="H33" s="2">
        <v>3120464</v>
      </c>
      <c r="I33">
        <f t="shared" si="14"/>
        <v>2.6773800306621065</v>
      </c>
      <c r="J33" s="10">
        <f t="shared" si="15"/>
        <v>5.4247996451809728</v>
      </c>
      <c r="K33" s="16">
        <v>2092192</v>
      </c>
      <c r="L33" s="2">
        <v>782412</v>
      </c>
      <c r="M33">
        <f t="shared" si="16"/>
        <v>2.6740285169450368</v>
      </c>
      <c r="N33">
        <f t="shared" si="17"/>
        <v>21.635521950072341</v>
      </c>
    </row>
    <row r="34" spans="1:15" x14ac:dyDescent="0.3">
      <c r="A34" t="s">
        <v>14</v>
      </c>
      <c r="B34" s="2">
        <v>17033518</v>
      </c>
      <c r="C34" s="2">
        <v>6246994</v>
      </c>
      <c r="D34" s="2">
        <v>2179172</v>
      </c>
      <c r="E34">
        <f t="shared" si="12"/>
        <v>2.8666823912935739</v>
      </c>
      <c r="F34" s="10">
        <f t="shared" si="13"/>
        <v>7.8165092062489787</v>
      </c>
      <c r="G34" s="2">
        <v>6346809</v>
      </c>
      <c r="H34" s="2">
        <v>2169282</v>
      </c>
      <c r="I34">
        <f t="shared" si="14"/>
        <v>2.9257648383197759</v>
      </c>
      <c r="J34" s="10">
        <f t="shared" si="15"/>
        <v>7.8521455486193128</v>
      </c>
      <c r="K34" s="16">
        <v>1853415</v>
      </c>
      <c r="L34" s="2">
        <v>584428</v>
      </c>
      <c r="M34">
        <f t="shared" si="16"/>
        <v>3.1713316268214391</v>
      </c>
      <c r="N34">
        <f t="shared" si="17"/>
        <v>29.145622728548254</v>
      </c>
    </row>
    <row r="35" spans="1:15" x14ac:dyDescent="0.3">
      <c r="A35" t="s">
        <v>15</v>
      </c>
      <c r="B35" s="2">
        <v>8257904</v>
      </c>
      <c r="C35" s="2">
        <v>1673417</v>
      </c>
      <c r="D35" s="2">
        <v>601023</v>
      </c>
      <c r="E35">
        <f t="shared" si="12"/>
        <v>2.7842811339998637</v>
      </c>
      <c r="F35" s="10">
        <f t="shared" si="13"/>
        <v>13.73974706458821</v>
      </c>
      <c r="G35" s="2">
        <v>1706870</v>
      </c>
      <c r="H35" s="2">
        <v>596663</v>
      </c>
      <c r="I35">
        <f t="shared" si="14"/>
        <v>2.8606935573347099</v>
      </c>
      <c r="J35" s="10">
        <f t="shared" si="15"/>
        <v>13.8401476210189</v>
      </c>
      <c r="K35" s="16">
        <v>967175</v>
      </c>
      <c r="L35" s="2">
        <v>260258</v>
      </c>
      <c r="M35">
        <f t="shared" si="16"/>
        <v>3.7162162162162162</v>
      </c>
      <c r="N35">
        <f t="shared" si="17"/>
        <v>31.72968362163699</v>
      </c>
      <c r="O35" s="2">
        <v>806346</v>
      </c>
    </row>
    <row r="36" spans="1:15" x14ac:dyDescent="0.3">
      <c r="A36" t="s">
        <v>16</v>
      </c>
      <c r="B36" s="2">
        <v>13891631</v>
      </c>
      <c r="C36" s="2">
        <v>9063240</v>
      </c>
      <c r="D36" s="2">
        <v>3327667</v>
      </c>
      <c r="E36">
        <f t="shared" si="12"/>
        <v>2.7236018507861512</v>
      </c>
      <c r="F36" s="10">
        <f t="shared" si="13"/>
        <v>4.1745856781943624</v>
      </c>
      <c r="G36" s="2">
        <v>9636056</v>
      </c>
      <c r="H36" s="2">
        <v>3321491</v>
      </c>
      <c r="I36">
        <f t="shared" si="14"/>
        <v>2.901123621891494</v>
      </c>
      <c r="J36" s="10">
        <f t="shared" si="15"/>
        <v>4.182347927481965</v>
      </c>
      <c r="K36" s="17">
        <v>2775111</v>
      </c>
      <c r="L36" s="2">
        <v>874238</v>
      </c>
      <c r="M36">
        <f t="shared" si="16"/>
        <v>3.1743198076496331</v>
      </c>
      <c r="N36">
        <f t="shared" si="17"/>
        <v>15.889987623507558</v>
      </c>
    </row>
    <row r="37" spans="1:15" x14ac:dyDescent="0.3">
      <c r="A37" s="1"/>
      <c r="B37" s="2"/>
      <c r="C37" s="2"/>
      <c r="G37" s="2"/>
    </row>
  </sheetData>
  <mergeCells count="12">
    <mergeCell ref="K2:N2"/>
    <mergeCell ref="K14:N14"/>
    <mergeCell ref="K27:N27"/>
    <mergeCell ref="A26:J26"/>
    <mergeCell ref="B27:F27"/>
    <mergeCell ref="G27:J27"/>
    <mergeCell ref="A1:J1"/>
    <mergeCell ref="B2:F2"/>
    <mergeCell ref="G2:J2"/>
    <mergeCell ref="A13:J13"/>
    <mergeCell ref="B14:F14"/>
    <mergeCell ref="G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6BF-D7EB-4912-A91A-505D09E4DE60}">
  <dimension ref="A1:K37"/>
  <sheetViews>
    <sheetView topLeftCell="A17" workbookViewId="0">
      <selection activeCell="H36" sqref="H36"/>
    </sheetView>
  </sheetViews>
  <sheetFormatPr defaultRowHeight="14.4" x14ac:dyDescent="0.3"/>
  <cols>
    <col min="1" max="1" width="13.33203125" customWidth="1"/>
    <col min="2" max="2" width="13.6640625" customWidth="1"/>
    <col min="3" max="3" width="17.88671875" customWidth="1"/>
    <col min="4" max="6" width="13.44140625" customWidth="1"/>
    <col min="7" max="7" width="17.88671875" customWidth="1"/>
    <col min="8" max="8" width="14.6640625" customWidth="1"/>
    <col min="9" max="9" width="11.77734375" customWidth="1"/>
    <col min="10" max="10" width="11.44140625" customWidth="1"/>
  </cols>
  <sheetData>
    <row r="1" spans="1:1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3">
      <c r="A2" t="s">
        <v>1</v>
      </c>
      <c r="B2" s="19" t="s">
        <v>2</v>
      </c>
      <c r="C2" s="19"/>
      <c r="D2" s="19"/>
      <c r="E2" s="19"/>
      <c r="F2" s="19"/>
      <c r="G2" s="19" t="s">
        <v>3</v>
      </c>
      <c r="H2" s="19"/>
      <c r="I2" s="19"/>
      <c r="J2" s="19"/>
    </row>
    <row r="3" spans="1:11" s="1" customFormat="1" ht="72" x14ac:dyDescent="0.3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1" x14ac:dyDescent="0.3">
      <c r="A4" s="1" t="s">
        <v>9</v>
      </c>
      <c r="B4" s="2">
        <v>2625586</v>
      </c>
      <c r="C4" s="2"/>
      <c r="D4" s="2"/>
      <c r="G4" s="2"/>
      <c r="H4" s="3"/>
    </row>
    <row r="5" spans="1:11" s="1" customFormat="1" x14ac:dyDescent="0.3">
      <c r="A5" s="1" t="s">
        <v>10</v>
      </c>
      <c r="B5" s="2">
        <v>2695938</v>
      </c>
      <c r="C5" s="2"/>
      <c r="D5" s="3"/>
      <c r="E5"/>
      <c r="F5"/>
      <c r="G5" s="2"/>
      <c r="H5" s="3"/>
      <c r="I5"/>
      <c r="J5"/>
      <c r="K5"/>
    </row>
    <row r="6" spans="1:11" s="1" customFormat="1" x14ac:dyDescent="0.3">
      <c r="A6" s="1" t="s">
        <v>11</v>
      </c>
      <c r="B6" s="2">
        <v>3084062</v>
      </c>
      <c r="C6" s="2">
        <v>2973328</v>
      </c>
      <c r="D6" s="3">
        <v>1246892</v>
      </c>
      <c r="E6">
        <f t="shared" ref="E6:E11" si="0">C6/D6</f>
        <v>2.3845914481767467</v>
      </c>
      <c r="F6">
        <f t="shared" ref="F6:F11" si="1">B6/D6</f>
        <v>2.4733994604183844</v>
      </c>
      <c r="G6" s="2">
        <v>2973328</v>
      </c>
      <c r="H6" s="3">
        <v>1246892</v>
      </c>
      <c r="I6">
        <f t="shared" ref="I6:I11" si="2">G6/H6</f>
        <v>2.3845914481767467</v>
      </c>
      <c r="J6">
        <f t="shared" ref="J6:J11" si="3">B6/H6</f>
        <v>2.4733994604183844</v>
      </c>
      <c r="K6"/>
    </row>
    <row r="7" spans="1:11" x14ac:dyDescent="0.3">
      <c r="A7" s="1" t="s">
        <v>12</v>
      </c>
      <c r="B7" s="2">
        <v>272888</v>
      </c>
      <c r="C7" s="2">
        <v>147023</v>
      </c>
      <c r="D7" s="2">
        <v>49859</v>
      </c>
      <c r="E7">
        <f t="shared" si="0"/>
        <v>2.9487755470426604</v>
      </c>
      <c r="F7">
        <f t="shared" si="1"/>
        <v>5.4731944082312118</v>
      </c>
      <c r="G7" s="2">
        <v>158668</v>
      </c>
      <c r="H7" s="2">
        <v>51253</v>
      </c>
      <c r="I7">
        <f t="shared" si="2"/>
        <v>3.095779759233606</v>
      </c>
      <c r="J7">
        <f t="shared" si="3"/>
        <v>5.3243322342106802</v>
      </c>
    </row>
    <row r="8" spans="1:11" x14ac:dyDescent="0.3">
      <c r="A8" t="s">
        <v>13</v>
      </c>
      <c r="B8" s="2">
        <v>16927892</v>
      </c>
      <c r="C8" s="2">
        <v>9878822</v>
      </c>
      <c r="D8" s="2">
        <v>4017958</v>
      </c>
      <c r="E8">
        <f t="shared" si="0"/>
        <v>2.4586673130978474</v>
      </c>
      <c r="F8">
        <f t="shared" si="1"/>
        <v>4.2130584739810617</v>
      </c>
      <c r="G8" s="2">
        <v>9881358</v>
      </c>
      <c r="H8" s="2">
        <v>4018428</v>
      </c>
      <c r="I8">
        <f t="shared" si="2"/>
        <v>2.4590108370736021</v>
      </c>
      <c r="J8">
        <f t="shared" si="3"/>
        <v>4.2125657097750659</v>
      </c>
    </row>
    <row r="9" spans="1:11" x14ac:dyDescent="0.3">
      <c r="A9" t="s">
        <v>14</v>
      </c>
      <c r="B9" s="2">
        <v>17033518</v>
      </c>
      <c r="C9" s="2">
        <v>8840260</v>
      </c>
      <c r="D9" s="2">
        <v>3238019</v>
      </c>
      <c r="E9">
        <f t="shared" si="0"/>
        <v>2.7301445729626663</v>
      </c>
      <c r="F9">
        <f t="shared" si="1"/>
        <v>5.2604750003011098</v>
      </c>
      <c r="G9" s="2">
        <v>8944366</v>
      </c>
      <c r="H9" s="2">
        <v>3242767</v>
      </c>
      <c r="I9">
        <f t="shared" si="2"/>
        <v>2.7582512095380274</v>
      </c>
      <c r="J9">
        <f t="shared" si="3"/>
        <v>5.2527727092325787</v>
      </c>
    </row>
    <row r="10" spans="1:11" x14ac:dyDescent="0.3">
      <c r="A10" t="s">
        <v>15</v>
      </c>
      <c r="B10" s="2">
        <v>8257904</v>
      </c>
      <c r="C10" s="2">
        <v>4105555</v>
      </c>
      <c r="D10" s="2">
        <v>1375576</v>
      </c>
      <c r="E10">
        <f t="shared" si="0"/>
        <v>2.9846079024350525</v>
      </c>
      <c r="F10">
        <f t="shared" si="1"/>
        <v>6.0032335545255222</v>
      </c>
      <c r="G10" s="2">
        <v>4283181</v>
      </c>
      <c r="H10" s="2">
        <v>1350097</v>
      </c>
      <c r="I10">
        <f t="shared" si="2"/>
        <v>3.1724987167588701</v>
      </c>
      <c r="J10">
        <f t="shared" si="3"/>
        <v>6.1165264421741545</v>
      </c>
    </row>
    <row r="11" spans="1:11" x14ac:dyDescent="0.3">
      <c r="A11" t="s">
        <v>16</v>
      </c>
      <c r="B11" s="2">
        <v>13891631</v>
      </c>
      <c r="C11" s="2">
        <v>13643619</v>
      </c>
      <c r="D11" s="2">
        <v>4561248</v>
      </c>
      <c r="E11">
        <f t="shared" si="0"/>
        <v>2.9912030654768169</v>
      </c>
      <c r="F11">
        <f t="shared" si="1"/>
        <v>3.0455767807407095</v>
      </c>
      <c r="G11" s="2">
        <v>14192887</v>
      </c>
      <c r="H11" s="2">
        <v>4543028</v>
      </c>
      <c r="I11">
        <f t="shared" si="2"/>
        <v>3.1241029110980607</v>
      </c>
      <c r="J11">
        <f t="shared" si="3"/>
        <v>3.0577911912495366</v>
      </c>
    </row>
    <row r="12" spans="1:11" x14ac:dyDescent="0.3">
      <c r="A12" s="1"/>
      <c r="B12" s="2"/>
      <c r="C12" s="2"/>
      <c r="G12" s="2"/>
    </row>
    <row r="13" spans="1:11" x14ac:dyDescent="0.3">
      <c r="A13" s="18" t="s">
        <v>17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1" x14ac:dyDescent="0.3">
      <c r="A14" t="s">
        <v>1</v>
      </c>
      <c r="B14" s="19" t="s">
        <v>2</v>
      </c>
      <c r="C14" s="19"/>
      <c r="D14" s="19"/>
      <c r="E14" s="19"/>
      <c r="F14" s="19"/>
      <c r="G14" s="19" t="s">
        <v>3</v>
      </c>
      <c r="H14" s="19"/>
      <c r="I14" s="19"/>
      <c r="J14" s="19"/>
    </row>
    <row r="15" spans="1:11" ht="72" x14ac:dyDescent="0.3">
      <c r="A15" s="1"/>
      <c r="B15" s="1" t="s">
        <v>4</v>
      </c>
      <c r="C15" s="1" t="s">
        <v>5</v>
      </c>
      <c r="D15" s="1" t="s">
        <v>18</v>
      </c>
      <c r="E15" s="1" t="s">
        <v>7</v>
      </c>
      <c r="F15" s="1" t="s">
        <v>8</v>
      </c>
      <c r="G15" s="1" t="s">
        <v>5</v>
      </c>
      <c r="H15" s="1" t="s">
        <v>18</v>
      </c>
      <c r="I15" s="1" t="s">
        <v>7</v>
      </c>
      <c r="J15" s="1" t="s">
        <v>8</v>
      </c>
    </row>
    <row r="16" spans="1:11" x14ac:dyDescent="0.3">
      <c r="A16" s="1" t="s">
        <v>9</v>
      </c>
      <c r="B16" s="2">
        <v>2625586</v>
      </c>
      <c r="C16" s="2"/>
      <c r="D16" s="2"/>
      <c r="G16" s="2"/>
      <c r="H16" s="3"/>
    </row>
    <row r="17" spans="1:10" x14ac:dyDescent="0.3">
      <c r="A17" s="1" t="s">
        <v>10</v>
      </c>
      <c r="B17" s="2">
        <v>2695938</v>
      </c>
      <c r="C17" s="2"/>
      <c r="D17" s="3"/>
      <c r="G17" s="2"/>
      <c r="H17" s="3"/>
    </row>
    <row r="18" spans="1:10" x14ac:dyDescent="0.3">
      <c r="A18" s="1" t="s">
        <v>11</v>
      </c>
      <c r="B18" s="2">
        <v>3084062</v>
      </c>
      <c r="C18" s="2">
        <v>2973328</v>
      </c>
      <c r="D18" s="3">
        <v>1258057</v>
      </c>
      <c r="E18">
        <f t="shared" ref="E18:E23" si="4">C18/D18</f>
        <v>2.3634286840739329</v>
      </c>
      <c r="F18">
        <f t="shared" ref="F18:F23" si="5">B18/D18</f>
        <v>2.4514485432695019</v>
      </c>
      <c r="G18" s="2">
        <v>2973328</v>
      </c>
      <c r="H18" s="3">
        <v>1258057</v>
      </c>
      <c r="I18">
        <f t="shared" ref="I18:I23" si="6">G18/H18</f>
        <v>2.3634286840739329</v>
      </c>
      <c r="J18">
        <f t="shared" ref="J18:J23" si="7">B18/H18</f>
        <v>2.4514485432695019</v>
      </c>
    </row>
    <row r="19" spans="1:10" x14ac:dyDescent="0.3">
      <c r="A19" s="1" t="s">
        <v>12</v>
      </c>
      <c r="B19" s="2">
        <v>272888</v>
      </c>
      <c r="C19" s="2">
        <v>147023</v>
      </c>
      <c r="D19" s="2">
        <v>49995</v>
      </c>
      <c r="E19">
        <f t="shared" si="4"/>
        <v>2.9407540754075407</v>
      </c>
      <c r="F19">
        <f t="shared" si="5"/>
        <v>5.4583058305830585</v>
      </c>
      <c r="G19" s="2">
        <v>158668</v>
      </c>
      <c r="H19" s="2">
        <v>51369</v>
      </c>
      <c r="I19">
        <f t="shared" si="6"/>
        <v>3.0887889583211665</v>
      </c>
      <c r="J19">
        <f t="shared" si="7"/>
        <v>5.3123089801241994</v>
      </c>
    </row>
    <row r="20" spans="1:10" x14ac:dyDescent="0.3">
      <c r="A20" t="s">
        <v>13</v>
      </c>
      <c r="B20" s="2">
        <v>16927892</v>
      </c>
      <c r="C20" s="2">
        <v>9878822</v>
      </c>
      <c r="D20" s="2">
        <v>4049105</v>
      </c>
      <c r="E20">
        <f t="shared" si="4"/>
        <v>2.4397544642581508</v>
      </c>
      <c r="F20">
        <f t="shared" si="5"/>
        <v>4.1806502918546196</v>
      </c>
      <c r="G20" s="2">
        <v>9881358</v>
      </c>
      <c r="H20" s="2">
        <v>4049568</v>
      </c>
      <c r="I20">
        <f t="shared" si="6"/>
        <v>2.4401017590024416</v>
      </c>
      <c r="J20">
        <f t="shared" si="7"/>
        <v>4.1801723047989316</v>
      </c>
    </row>
    <row r="21" spans="1:10" x14ac:dyDescent="0.3">
      <c r="A21" t="s">
        <v>14</v>
      </c>
      <c r="B21" s="2">
        <v>17033518</v>
      </c>
      <c r="C21" s="2">
        <v>8840260</v>
      </c>
      <c r="D21" s="2">
        <v>3254222</v>
      </c>
      <c r="E21">
        <f t="shared" si="4"/>
        <v>2.7165509912968444</v>
      </c>
      <c r="F21">
        <f t="shared" si="5"/>
        <v>5.2342827256407212</v>
      </c>
      <c r="G21" s="2">
        <v>8944366</v>
      </c>
      <c r="H21" s="2">
        <v>3258606</v>
      </c>
      <c r="I21">
        <f t="shared" si="6"/>
        <v>2.7448442677635776</v>
      </c>
      <c r="J21">
        <f t="shared" si="7"/>
        <v>5.2272407280904778</v>
      </c>
    </row>
    <row r="22" spans="1:10" x14ac:dyDescent="0.3">
      <c r="A22" t="s">
        <v>15</v>
      </c>
      <c r="B22" s="2">
        <v>8257904</v>
      </c>
      <c r="C22" s="2">
        <v>4105555</v>
      </c>
      <c r="D22" s="2">
        <v>1379817</v>
      </c>
      <c r="E22">
        <f t="shared" si="4"/>
        <v>2.9754344235503694</v>
      </c>
      <c r="F22">
        <f t="shared" si="5"/>
        <v>5.9847820399371798</v>
      </c>
      <c r="G22" s="2">
        <v>4283181</v>
      </c>
      <c r="H22" s="2">
        <v>1353855</v>
      </c>
      <c r="I22">
        <f t="shared" si="6"/>
        <v>3.1636925667815237</v>
      </c>
      <c r="J22">
        <f t="shared" si="7"/>
        <v>6.0995483268149098</v>
      </c>
    </row>
    <row r="23" spans="1:10" x14ac:dyDescent="0.3">
      <c r="A23" t="s">
        <v>16</v>
      </c>
      <c r="B23" s="2">
        <v>13891631</v>
      </c>
      <c r="C23" s="2">
        <v>13643619</v>
      </c>
      <c r="D23" s="2">
        <v>4573626</v>
      </c>
      <c r="E23">
        <f t="shared" si="4"/>
        <v>2.9831077136608894</v>
      </c>
      <c r="F23">
        <f t="shared" si="5"/>
        <v>3.0373342726318242</v>
      </c>
      <c r="G23" s="2">
        <v>14192887</v>
      </c>
      <c r="H23" s="2">
        <v>4552910</v>
      </c>
      <c r="I23">
        <f t="shared" si="6"/>
        <v>3.1173221082780023</v>
      </c>
      <c r="J23">
        <f t="shared" si="7"/>
        <v>3.0511543166897654</v>
      </c>
    </row>
    <row r="24" spans="1:10" x14ac:dyDescent="0.3">
      <c r="A24" s="1"/>
      <c r="B24" s="2"/>
      <c r="C24" s="2"/>
      <c r="G24" s="2"/>
    </row>
    <row r="26" spans="1:10" x14ac:dyDescent="0.3">
      <c r="A26" s="18" t="s">
        <v>19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t="s">
        <v>1</v>
      </c>
      <c r="B27" s="19" t="s">
        <v>2</v>
      </c>
      <c r="C27" s="19"/>
      <c r="D27" s="19"/>
      <c r="E27" s="19"/>
      <c r="F27" s="19"/>
      <c r="G27" s="19" t="s">
        <v>3</v>
      </c>
      <c r="H27" s="19"/>
      <c r="I27" s="19"/>
      <c r="J27" s="19"/>
    </row>
    <row r="28" spans="1:10" ht="72" x14ac:dyDescent="0.3">
      <c r="A28" s="1"/>
      <c r="B28" s="1" t="s">
        <v>4</v>
      </c>
      <c r="C28" s="1" t="s">
        <v>5</v>
      </c>
      <c r="D28" s="1" t="s">
        <v>18</v>
      </c>
      <c r="E28" s="1" t="s">
        <v>7</v>
      </c>
      <c r="F28" s="1" t="s">
        <v>8</v>
      </c>
      <c r="G28" s="1" t="s">
        <v>5</v>
      </c>
      <c r="H28" s="1" t="s">
        <v>18</v>
      </c>
      <c r="I28" s="1" t="s">
        <v>7</v>
      </c>
      <c r="J28" s="1" t="s">
        <v>8</v>
      </c>
    </row>
    <row r="29" spans="1:10" x14ac:dyDescent="0.3">
      <c r="A29" s="1" t="s">
        <v>9</v>
      </c>
      <c r="B29" s="2">
        <v>2625586</v>
      </c>
      <c r="C29" s="2"/>
      <c r="D29" s="2"/>
      <c r="G29" s="2"/>
      <c r="H29" s="3"/>
    </row>
    <row r="30" spans="1:10" x14ac:dyDescent="0.3">
      <c r="A30" s="1" t="s">
        <v>10</v>
      </c>
      <c r="B30" s="2">
        <v>2695938</v>
      </c>
      <c r="C30" s="2"/>
      <c r="D30" s="2"/>
      <c r="G30" s="2"/>
      <c r="H30" s="3"/>
    </row>
    <row r="31" spans="1:10" x14ac:dyDescent="0.3">
      <c r="A31" s="1" t="s">
        <v>11</v>
      </c>
      <c r="B31" s="2">
        <v>3084062</v>
      </c>
      <c r="C31" s="2">
        <v>2973328</v>
      </c>
      <c r="D31" s="3">
        <v>1246935</v>
      </c>
      <c r="E31">
        <f t="shared" ref="E31:E36" si="8">C31/D31</f>
        <v>2.3845092165991009</v>
      </c>
      <c r="F31">
        <f t="shared" ref="F31:F36" si="9">B31/D31</f>
        <v>2.4733141663358555</v>
      </c>
      <c r="G31" s="2">
        <v>2973328</v>
      </c>
      <c r="H31" s="3">
        <v>1246935</v>
      </c>
      <c r="I31">
        <f t="shared" ref="I31:I36" si="10">G31/H31</f>
        <v>2.3845092165991009</v>
      </c>
      <c r="J31">
        <f t="shared" ref="J31:J36" si="11">B31/H31</f>
        <v>2.4733141663358555</v>
      </c>
    </row>
    <row r="32" spans="1:10" x14ac:dyDescent="0.3">
      <c r="A32" s="1" t="s">
        <v>12</v>
      </c>
      <c r="B32" s="2">
        <v>272888</v>
      </c>
      <c r="C32" s="2">
        <v>147023</v>
      </c>
      <c r="D32" s="2">
        <v>50006</v>
      </c>
      <c r="E32">
        <f t="shared" si="8"/>
        <v>2.9401071871375435</v>
      </c>
      <c r="F32">
        <f t="shared" si="9"/>
        <v>5.4571051473823138</v>
      </c>
      <c r="G32" s="2">
        <v>158668</v>
      </c>
      <c r="H32" s="2">
        <v>51534</v>
      </c>
      <c r="I32">
        <f t="shared" si="10"/>
        <v>3.0788993674079248</v>
      </c>
      <c r="J32">
        <f t="shared" si="11"/>
        <v>5.2953001901657162</v>
      </c>
    </row>
    <row r="33" spans="1:10" x14ac:dyDescent="0.3">
      <c r="A33" t="s">
        <v>13</v>
      </c>
      <c r="B33" s="2">
        <v>16927892</v>
      </c>
      <c r="C33" s="2">
        <v>9878822</v>
      </c>
      <c r="D33" s="2">
        <v>3987650</v>
      </c>
      <c r="E33">
        <f>C33/D35</f>
        <v>7.2306901814109574</v>
      </c>
      <c r="F33">
        <f>B33/D35</f>
        <v>12.390175921419083</v>
      </c>
      <c r="G33" s="2">
        <v>9881358</v>
      </c>
      <c r="H33" s="2">
        <v>3988109</v>
      </c>
      <c r="I33">
        <f>G33/H35</f>
        <v>7.3294653711812092</v>
      </c>
      <c r="J33">
        <f>B33/H35</f>
        <v>12.55620919929178</v>
      </c>
    </row>
    <row r="34" spans="1:10" x14ac:dyDescent="0.3">
      <c r="A34" t="s">
        <v>14</v>
      </c>
      <c r="B34" s="2">
        <v>17033518</v>
      </c>
      <c r="C34" s="2">
        <v>8840260</v>
      </c>
      <c r="D34" s="2">
        <v>3172080</v>
      </c>
      <c r="E34">
        <f t="shared" si="8"/>
        <v>2.7868969256765279</v>
      </c>
      <c r="F34">
        <f t="shared" si="9"/>
        <v>5.3698261077904714</v>
      </c>
      <c r="G34" s="2">
        <v>8944366</v>
      </c>
      <c r="H34" s="2">
        <v>3171633</v>
      </c>
      <c r="I34">
        <f t="shared" si="10"/>
        <v>2.8201138025742574</v>
      </c>
      <c r="J34">
        <f t="shared" si="11"/>
        <v>5.3705829142274659</v>
      </c>
    </row>
    <row r="35" spans="1:10" x14ac:dyDescent="0.3">
      <c r="A35" t="s">
        <v>15</v>
      </c>
      <c r="B35" s="2">
        <v>8257904</v>
      </c>
      <c r="C35" s="2">
        <v>4105555</v>
      </c>
      <c r="D35" s="2">
        <v>1366235</v>
      </c>
      <c r="E35">
        <f>C35/D35</f>
        <v>3.0050137787423101</v>
      </c>
      <c r="F35">
        <f>B35/D35</f>
        <v>6.0442778877718695</v>
      </c>
      <c r="G35" s="2">
        <v>4283181</v>
      </c>
      <c r="H35" s="2">
        <v>1348169</v>
      </c>
      <c r="I35">
        <f>G35/H35</f>
        <v>3.1770356683768877</v>
      </c>
      <c r="J35">
        <f>B35/H35</f>
        <v>6.1252736118394653</v>
      </c>
    </row>
    <row r="36" spans="1:10" x14ac:dyDescent="0.3">
      <c r="A36" t="s">
        <v>16</v>
      </c>
      <c r="B36" s="2">
        <v>13891631</v>
      </c>
      <c r="C36" s="2">
        <v>13643619</v>
      </c>
      <c r="D36" s="2">
        <v>4512284</v>
      </c>
      <c r="E36">
        <f t="shared" si="8"/>
        <v>3.023661409609856</v>
      </c>
      <c r="F36">
        <f t="shared" si="9"/>
        <v>3.0786251485943703</v>
      </c>
      <c r="G36" s="2">
        <v>14192887</v>
      </c>
      <c r="H36" s="2">
        <v>4513854</v>
      </c>
      <c r="I36">
        <f t="shared" si="10"/>
        <v>3.1442946537482159</v>
      </c>
      <c r="J36">
        <f t="shared" si="11"/>
        <v>3.0775543471277538</v>
      </c>
    </row>
    <row r="37" spans="1:10" x14ac:dyDescent="0.3">
      <c r="A37" s="1"/>
      <c r="B37" s="2"/>
      <c r="C37" s="2"/>
      <c r="G37" s="2"/>
    </row>
  </sheetData>
  <mergeCells count="9">
    <mergeCell ref="A26:J26"/>
    <mergeCell ref="B27:F27"/>
    <mergeCell ref="G27:J27"/>
    <mergeCell ref="A1:J1"/>
    <mergeCell ref="B2:F2"/>
    <mergeCell ref="G2:J2"/>
    <mergeCell ref="A13:J13"/>
    <mergeCell ref="B14:F14"/>
    <mergeCell ref="G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BC7-F3D7-4207-A4DA-90066FB808F1}">
  <dimension ref="A1:K34"/>
  <sheetViews>
    <sheetView topLeftCell="A16" workbookViewId="0">
      <selection activeCell="D31" sqref="D31"/>
    </sheetView>
  </sheetViews>
  <sheetFormatPr defaultRowHeight="14.4" x14ac:dyDescent="0.3"/>
  <cols>
    <col min="1" max="1" width="15.109375" customWidth="1"/>
    <col min="2" max="3" width="10.33203125" bestFit="1" customWidth="1"/>
  </cols>
  <sheetData>
    <row r="1" spans="1:11" x14ac:dyDescent="0.3">
      <c r="A1" s="18" t="s">
        <v>0</v>
      </c>
      <c r="B1" s="18"/>
      <c r="C1" s="18"/>
      <c r="D1" s="18"/>
      <c r="E1" s="18"/>
      <c r="F1" s="18"/>
    </row>
    <row r="2" spans="1:11" x14ac:dyDescent="0.3">
      <c r="A2" t="s">
        <v>1</v>
      </c>
      <c r="B2" s="19" t="s">
        <v>2</v>
      </c>
      <c r="C2" s="19"/>
      <c r="D2" s="19"/>
      <c r="E2" s="4"/>
      <c r="F2" s="4"/>
    </row>
    <row r="3" spans="1:11" ht="86.4" x14ac:dyDescent="0.3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11" ht="28.8" x14ac:dyDescent="0.3">
      <c r="A4" s="1" t="s">
        <v>9</v>
      </c>
      <c r="B4" s="2">
        <v>2625586</v>
      </c>
      <c r="C4" s="2"/>
      <c r="D4" s="2"/>
    </row>
    <row r="5" spans="1:11" x14ac:dyDescent="0.3">
      <c r="A5" s="1" t="s">
        <v>10</v>
      </c>
      <c r="B5" s="2">
        <v>2695938</v>
      </c>
      <c r="C5" s="2"/>
      <c r="D5" s="2"/>
    </row>
    <row r="6" spans="1:11" x14ac:dyDescent="0.3">
      <c r="A6" s="1" t="s">
        <v>11</v>
      </c>
      <c r="B6" s="2">
        <v>3084062</v>
      </c>
      <c r="C6" s="2">
        <v>2482184</v>
      </c>
      <c r="D6" s="3">
        <v>1092830</v>
      </c>
      <c r="E6">
        <f t="shared" ref="E6:E11" si="0">C6/D6</f>
        <v>2.2713358893881024</v>
      </c>
      <c r="F6">
        <f t="shared" ref="F6:F11" si="1">B6/D6</f>
        <v>2.8220876074046282</v>
      </c>
    </row>
    <row r="7" spans="1:11" x14ac:dyDescent="0.3">
      <c r="A7" s="1" t="s">
        <v>12</v>
      </c>
      <c r="B7" s="2">
        <v>272888</v>
      </c>
      <c r="C7" s="2">
        <v>140223</v>
      </c>
      <c r="D7" s="2">
        <v>35582</v>
      </c>
      <c r="E7">
        <f t="shared" si="0"/>
        <v>3.9408408745995165</v>
      </c>
      <c r="F7">
        <f t="shared" si="1"/>
        <v>7.6692709797088412</v>
      </c>
    </row>
    <row r="8" spans="1:11" x14ac:dyDescent="0.3">
      <c r="A8" t="s">
        <v>13</v>
      </c>
      <c r="B8" s="2">
        <v>16927892</v>
      </c>
      <c r="C8" s="2">
        <v>8181238</v>
      </c>
      <c r="D8" s="2">
        <v>3119262</v>
      </c>
      <c r="E8">
        <f t="shared" si="0"/>
        <v>2.6228120625968581</v>
      </c>
      <c r="F8">
        <f t="shared" si="1"/>
        <v>5.4268900784865135</v>
      </c>
    </row>
    <row r="9" spans="1:11" x14ac:dyDescent="0.3">
      <c r="A9" t="s">
        <v>14</v>
      </c>
      <c r="B9" s="2">
        <v>17033518</v>
      </c>
      <c r="C9" s="2">
        <v>7294796</v>
      </c>
      <c r="D9" s="2">
        <v>2352800</v>
      </c>
      <c r="E9">
        <f t="shared" si="0"/>
        <v>3.1004743284597076</v>
      </c>
      <c r="F9">
        <f t="shared" si="1"/>
        <v>7.2396795307718467</v>
      </c>
    </row>
    <row r="10" spans="1:11" x14ac:dyDescent="0.3">
      <c r="A10" t="s">
        <v>15</v>
      </c>
      <c r="B10" s="2">
        <v>8257904</v>
      </c>
      <c r="C10" s="2">
        <v>4740207</v>
      </c>
      <c r="D10" s="2">
        <v>1138654</v>
      </c>
      <c r="E10">
        <f t="shared" si="0"/>
        <v>4.1629915672364035</v>
      </c>
      <c r="F10">
        <f t="shared" si="1"/>
        <v>7.2523382871355127</v>
      </c>
    </row>
    <row r="11" spans="1:11" x14ac:dyDescent="0.3">
      <c r="A11" t="s">
        <v>16</v>
      </c>
      <c r="B11" s="2">
        <v>13891631</v>
      </c>
      <c r="C11" s="2">
        <v>10845612</v>
      </c>
      <c r="D11" s="2">
        <v>3483461</v>
      </c>
      <c r="E11">
        <f t="shared" si="0"/>
        <v>3.1134587124701554</v>
      </c>
      <c r="F11">
        <f t="shared" si="1"/>
        <v>3.9878818795445103</v>
      </c>
      <c r="J11" s="3"/>
    </row>
    <row r="12" spans="1:11" x14ac:dyDescent="0.3">
      <c r="A12" s="18" t="s">
        <v>17</v>
      </c>
      <c r="B12" s="18"/>
      <c r="C12" s="18"/>
      <c r="D12" s="18"/>
      <c r="E12" s="18"/>
      <c r="F12" s="18"/>
      <c r="J12" s="2"/>
    </row>
    <row r="13" spans="1:11" x14ac:dyDescent="0.3">
      <c r="A13" t="s">
        <v>1</v>
      </c>
      <c r="B13" s="19" t="s">
        <v>2</v>
      </c>
      <c r="C13" s="19"/>
      <c r="D13" s="19"/>
      <c r="E13" s="4"/>
      <c r="F13" s="4"/>
      <c r="J13" s="2"/>
    </row>
    <row r="14" spans="1:11" ht="86.4" x14ac:dyDescent="0.3">
      <c r="A14" s="1"/>
      <c r="B14" s="1" t="s">
        <v>4</v>
      </c>
      <c r="C14" s="1" t="s">
        <v>5</v>
      </c>
      <c r="D14" s="1" t="s">
        <v>18</v>
      </c>
      <c r="E14" s="1" t="s">
        <v>7</v>
      </c>
      <c r="F14" s="1" t="s">
        <v>8</v>
      </c>
      <c r="J14" s="2"/>
    </row>
    <row r="15" spans="1:11" ht="28.8" x14ac:dyDescent="0.3">
      <c r="A15" s="1" t="s">
        <v>9</v>
      </c>
      <c r="B15" s="2">
        <v>2625586</v>
      </c>
      <c r="C15" s="2"/>
      <c r="D15" s="2"/>
      <c r="J15" s="2"/>
      <c r="K15" s="2"/>
    </row>
    <row r="16" spans="1:11" x14ac:dyDescent="0.3">
      <c r="A16" s="1" t="s">
        <v>10</v>
      </c>
      <c r="B16" s="2">
        <v>2695938</v>
      </c>
      <c r="C16" s="2"/>
      <c r="D16" s="3"/>
      <c r="J16" s="2"/>
    </row>
    <row r="17" spans="1:6" x14ac:dyDescent="0.3">
      <c r="A17" s="1" t="s">
        <v>11</v>
      </c>
      <c r="B17" s="2">
        <v>3084062</v>
      </c>
      <c r="C17" s="2">
        <v>2482184</v>
      </c>
      <c r="D17" s="2">
        <v>1104008</v>
      </c>
      <c r="E17">
        <f>C17/D17</f>
        <v>2.2483387801537669</v>
      </c>
      <c r="F17">
        <f>B17/D17</f>
        <v>2.7935141774334968</v>
      </c>
    </row>
    <row r="18" spans="1:6" x14ac:dyDescent="0.3">
      <c r="A18" s="1" t="s">
        <v>12</v>
      </c>
      <c r="B18" s="2">
        <v>272888</v>
      </c>
      <c r="C18" s="2">
        <v>140223</v>
      </c>
      <c r="D18" s="2">
        <v>35582</v>
      </c>
      <c r="E18">
        <f t="shared" ref="E18:E22" si="2">C18/D18</f>
        <v>3.9408408745995165</v>
      </c>
      <c r="F18">
        <f t="shared" ref="F18:F22" si="3">B18/D18</f>
        <v>7.6692709797088412</v>
      </c>
    </row>
    <row r="19" spans="1:6" x14ac:dyDescent="0.3">
      <c r="A19" t="s">
        <v>13</v>
      </c>
      <c r="B19" s="2">
        <v>16927892</v>
      </c>
      <c r="C19" s="2">
        <v>8181238</v>
      </c>
      <c r="D19" s="2">
        <v>3133842</v>
      </c>
      <c r="E19">
        <f t="shared" si="2"/>
        <v>2.6106095967824796</v>
      </c>
      <c r="F19">
        <f t="shared" si="3"/>
        <v>5.4016418185728572</v>
      </c>
    </row>
    <row r="20" spans="1:6" x14ac:dyDescent="0.3">
      <c r="A20" t="s">
        <v>14</v>
      </c>
      <c r="B20" s="2">
        <v>17033518</v>
      </c>
      <c r="C20" s="2">
        <v>7294796</v>
      </c>
      <c r="D20" s="2">
        <v>2357807</v>
      </c>
      <c r="E20">
        <f t="shared" si="2"/>
        <v>3.093890212388037</v>
      </c>
      <c r="F20">
        <f t="shared" si="3"/>
        <v>7.2243054669020834</v>
      </c>
    </row>
    <row r="21" spans="1:6" x14ac:dyDescent="0.3">
      <c r="A21" t="s">
        <v>15</v>
      </c>
      <c r="B21" s="2">
        <v>8257904</v>
      </c>
      <c r="C21" s="2">
        <v>4740207</v>
      </c>
      <c r="D21" s="2">
        <v>1140130</v>
      </c>
      <c r="E21">
        <f t="shared" si="2"/>
        <v>4.1576022032575235</v>
      </c>
      <c r="F21">
        <f t="shared" si="3"/>
        <v>7.2429494882162562</v>
      </c>
    </row>
    <row r="22" spans="1:6" x14ac:dyDescent="0.3">
      <c r="A22" t="s">
        <v>16</v>
      </c>
      <c r="B22" s="2">
        <v>13891631</v>
      </c>
      <c r="C22" s="2">
        <v>10845612</v>
      </c>
      <c r="D22" s="2">
        <v>3492633</v>
      </c>
      <c r="E22">
        <f t="shared" si="2"/>
        <v>3.1052824616843511</v>
      </c>
      <c r="F22">
        <f t="shared" si="3"/>
        <v>3.9774093069612526</v>
      </c>
    </row>
    <row r="24" spans="1:6" x14ac:dyDescent="0.3">
      <c r="A24" s="18" t="s">
        <v>19</v>
      </c>
      <c r="B24" s="18"/>
      <c r="C24" s="18"/>
      <c r="D24" s="18"/>
      <c r="E24" s="18"/>
      <c r="F24" s="18"/>
    </row>
    <row r="25" spans="1:6" x14ac:dyDescent="0.3">
      <c r="A25" t="s">
        <v>1</v>
      </c>
      <c r="B25" s="19" t="s">
        <v>2</v>
      </c>
      <c r="C25" s="19"/>
      <c r="D25" s="19"/>
      <c r="E25" s="4"/>
      <c r="F25" s="4"/>
    </row>
    <row r="26" spans="1:6" ht="86.4" x14ac:dyDescent="0.3">
      <c r="A26" s="1"/>
      <c r="B26" s="1" t="s">
        <v>4</v>
      </c>
      <c r="C26" s="1" t="s">
        <v>5</v>
      </c>
      <c r="D26" s="1" t="s">
        <v>18</v>
      </c>
      <c r="E26" s="1" t="s">
        <v>7</v>
      </c>
      <c r="F26" s="1" t="s">
        <v>8</v>
      </c>
    </row>
    <row r="27" spans="1:6" x14ac:dyDescent="0.3">
      <c r="A27" s="1" t="s">
        <v>9</v>
      </c>
      <c r="B27" s="2">
        <v>2625586</v>
      </c>
      <c r="C27" s="2"/>
      <c r="D27" s="2"/>
    </row>
    <row r="28" spans="1:6" x14ac:dyDescent="0.3">
      <c r="A28" s="1" t="s">
        <v>10</v>
      </c>
      <c r="B28" s="2">
        <v>2695938</v>
      </c>
      <c r="C28" s="2"/>
      <c r="D28" s="2"/>
    </row>
    <row r="29" spans="1:6" x14ac:dyDescent="0.3">
      <c r="A29" s="1" t="s">
        <v>11</v>
      </c>
      <c r="B29" s="2">
        <v>3084062</v>
      </c>
      <c r="C29" s="2">
        <v>2482184</v>
      </c>
      <c r="D29" s="3">
        <v>1081780</v>
      </c>
      <c r="E29">
        <f t="shared" ref="E29:E34" si="4">C29/D29</f>
        <v>2.2945367819704563</v>
      </c>
      <c r="F29">
        <f t="shared" ref="F29:F34" si="5">B29/D29</f>
        <v>2.8509142339477527</v>
      </c>
    </row>
    <row r="30" spans="1:6" x14ac:dyDescent="0.3">
      <c r="A30" s="1" t="s">
        <v>12</v>
      </c>
      <c r="B30" s="2">
        <v>272888</v>
      </c>
      <c r="C30" s="2">
        <v>140223</v>
      </c>
      <c r="D30" s="2">
        <v>35354</v>
      </c>
      <c r="E30">
        <f t="shared" si="4"/>
        <v>3.966255586355151</v>
      </c>
      <c r="F30">
        <f t="shared" si="5"/>
        <v>7.7187305538270072</v>
      </c>
    </row>
    <row r="31" spans="1:6" x14ac:dyDescent="0.3">
      <c r="A31" t="s">
        <v>13</v>
      </c>
      <c r="B31" s="2">
        <v>16927892</v>
      </c>
      <c r="C31" s="2">
        <v>8181238</v>
      </c>
      <c r="D31" s="2">
        <v>3072981</v>
      </c>
      <c r="E31">
        <f t="shared" si="4"/>
        <v>2.6623132391641864</v>
      </c>
      <c r="F31">
        <f t="shared" si="5"/>
        <v>5.5086224093152545</v>
      </c>
    </row>
    <row r="32" spans="1:6" x14ac:dyDescent="0.3">
      <c r="A32" t="s">
        <v>14</v>
      </c>
      <c r="B32" s="2">
        <v>17033518</v>
      </c>
      <c r="C32" s="2">
        <v>7294796</v>
      </c>
      <c r="D32" s="2">
        <v>2264022</v>
      </c>
      <c r="E32">
        <f t="shared" si="4"/>
        <v>3.2220517291793103</v>
      </c>
      <c r="F32">
        <f t="shared" si="5"/>
        <v>7.5235655837266595</v>
      </c>
    </row>
    <row r="33" spans="1:6" x14ac:dyDescent="0.3">
      <c r="A33" t="s">
        <v>15</v>
      </c>
      <c r="B33" s="2">
        <v>8257904</v>
      </c>
      <c r="C33" s="2">
        <v>4740207</v>
      </c>
      <c r="D33" s="2">
        <v>1114994</v>
      </c>
      <c r="E33">
        <f t="shared" si="4"/>
        <v>4.2513296035673731</v>
      </c>
      <c r="F33">
        <f t="shared" si="5"/>
        <v>7.4062317824131787</v>
      </c>
    </row>
    <row r="34" spans="1:6" x14ac:dyDescent="0.3">
      <c r="A34" t="s">
        <v>16</v>
      </c>
      <c r="B34" s="2">
        <v>13891631</v>
      </c>
      <c r="C34" s="2">
        <v>10845612</v>
      </c>
      <c r="D34" s="2">
        <v>3434189</v>
      </c>
      <c r="E34">
        <f t="shared" si="4"/>
        <v>3.1581290371613209</v>
      </c>
      <c r="F34">
        <f t="shared" si="5"/>
        <v>4.0450979838325729</v>
      </c>
    </row>
  </sheetData>
  <mergeCells count="6">
    <mergeCell ref="B25:D25"/>
    <mergeCell ref="A1:F1"/>
    <mergeCell ref="B2:D2"/>
    <mergeCell ref="A12:F12"/>
    <mergeCell ref="B13:D13"/>
    <mergeCell ref="A24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9690-BF66-4BF5-80E9-C7605D6F41F5}">
  <dimension ref="A1:K34"/>
  <sheetViews>
    <sheetView topLeftCell="A15" workbookViewId="0">
      <selection activeCell="B15" sqref="B15:B22"/>
    </sheetView>
  </sheetViews>
  <sheetFormatPr defaultRowHeight="14.4" x14ac:dyDescent="0.3"/>
  <cols>
    <col min="1" max="1" width="13.77734375" customWidth="1"/>
    <col min="2" max="2" width="10.33203125" bestFit="1" customWidth="1"/>
    <col min="3" max="3" width="13.44140625" customWidth="1"/>
    <col min="4" max="4" width="13.6640625" customWidth="1"/>
    <col min="5" max="5" width="11.88671875" customWidth="1"/>
    <col min="6" max="6" width="16.109375" customWidth="1"/>
  </cols>
  <sheetData>
    <row r="1" spans="1:11" x14ac:dyDescent="0.3">
      <c r="A1" s="18" t="s">
        <v>0</v>
      </c>
      <c r="B1" s="18"/>
      <c r="C1" s="18"/>
      <c r="D1" s="18"/>
      <c r="E1" s="18"/>
      <c r="F1" s="18"/>
    </row>
    <row r="2" spans="1:11" x14ac:dyDescent="0.3">
      <c r="A2" t="s">
        <v>1</v>
      </c>
      <c r="B2" s="19" t="s">
        <v>2</v>
      </c>
      <c r="C2" s="19"/>
      <c r="D2" s="19"/>
      <c r="E2" s="4"/>
      <c r="F2" s="4"/>
    </row>
    <row r="3" spans="1:11" ht="86.4" x14ac:dyDescent="0.3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11" ht="28.8" x14ac:dyDescent="0.3">
      <c r="A4" s="1" t="s">
        <v>9</v>
      </c>
      <c r="B4" s="2">
        <v>2625586</v>
      </c>
      <c r="C4" s="2"/>
      <c r="D4" s="2"/>
    </row>
    <row r="5" spans="1:11" x14ac:dyDescent="0.3">
      <c r="A5" s="1" t="s">
        <v>10</v>
      </c>
      <c r="B5" s="2">
        <v>2695938</v>
      </c>
      <c r="C5" s="2"/>
      <c r="D5" s="2"/>
    </row>
    <row r="6" spans="1:11" x14ac:dyDescent="0.3">
      <c r="A6" s="1" t="s">
        <v>20</v>
      </c>
      <c r="B6" s="2">
        <v>3084062</v>
      </c>
      <c r="C6" s="2">
        <v>2918840</v>
      </c>
      <c r="D6" s="3">
        <v>1229817</v>
      </c>
      <c r="E6">
        <f t="shared" ref="E6:E11" si="0">C6/D6</f>
        <v>2.3733937650886272</v>
      </c>
      <c r="F6">
        <f t="shared" ref="F6:F11" si="1">B6/D6</f>
        <v>2.5077405825419556</v>
      </c>
    </row>
    <row r="7" spans="1:11" x14ac:dyDescent="0.3">
      <c r="A7" s="1" t="s">
        <v>12</v>
      </c>
      <c r="B7" s="2">
        <v>272888</v>
      </c>
      <c r="C7" s="2">
        <v>174467</v>
      </c>
      <c r="D7" s="2">
        <v>53667</v>
      </c>
      <c r="E7">
        <f t="shared" si="0"/>
        <v>3.2509176961633779</v>
      </c>
      <c r="F7">
        <f t="shared" si="1"/>
        <v>5.0848379823727807</v>
      </c>
    </row>
    <row r="8" spans="1:11" x14ac:dyDescent="0.3">
      <c r="A8" t="s">
        <v>13</v>
      </c>
      <c r="B8" s="2">
        <v>16927892</v>
      </c>
      <c r="C8" s="2">
        <v>9699885</v>
      </c>
      <c r="D8" s="2">
        <v>3961437</v>
      </c>
      <c r="E8">
        <f t="shared" si="0"/>
        <v>2.4485773723020205</v>
      </c>
      <c r="F8">
        <f t="shared" si="1"/>
        <v>4.2731695594300758</v>
      </c>
    </row>
    <row r="9" spans="1:11" x14ac:dyDescent="0.3">
      <c r="A9" t="s">
        <v>14</v>
      </c>
      <c r="B9" s="2">
        <v>17033518</v>
      </c>
      <c r="C9" s="2">
        <v>8808668</v>
      </c>
      <c r="D9" s="2">
        <v>3204862</v>
      </c>
      <c r="E9">
        <f t="shared" si="0"/>
        <v>2.7485326981317759</v>
      </c>
      <c r="F9">
        <f t="shared" si="1"/>
        <v>5.3148990502555185</v>
      </c>
    </row>
    <row r="10" spans="1:11" x14ac:dyDescent="0.3">
      <c r="A10" t="s">
        <v>15</v>
      </c>
      <c r="B10" s="2">
        <v>8257904</v>
      </c>
      <c r="C10" s="2">
        <v>5794507</v>
      </c>
      <c r="D10" s="2">
        <v>1547275</v>
      </c>
      <c r="E10">
        <f t="shared" si="0"/>
        <v>3.7449755214813139</v>
      </c>
      <c r="F10">
        <f t="shared" si="1"/>
        <v>5.3370629009064325</v>
      </c>
    </row>
    <row r="11" spans="1:11" x14ac:dyDescent="0.3">
      <c r="A11" t="s">
        <v>16</v>
      </c>
      <c r="B11" s="2">
        <v>13891631</v>
      </c>
      <c r="C11" s="2">
        <v>13185179</v>
      </c>
      <c r="D11" s="2">
        <v>4527748</v>
      </c>
      <c r="E11">
        <f t="shared" si="0"/>
        <v>2.9120832254798632</v>
      </c>
      <c r="F11">
        <f t="shared" si="1"/>
        <v>3.0681104602111247</v>
      </c>
    </row>
    <row r="12" spans="1:11" x14ac:dyDescent="0.3">
      <c r="A12" s="18" t="s">
        <v>17</v>
      </c>
      <c r="B12" s="18"/>
      <c r="C12" s="18"/>
      <c r="D12" s="18"/>
      <c r="E12" s="18"/>
      <c r="F12" s="18"/>
    </row>
    <row r="13" spans="1:11" x14ac:dyDescent="0.3">
      <c r="A13" t="s">
        <v>1</v>
      </c>
      <c r="B13" s="19" t="s">
        <v>2</v>
      </c>
      <c r="C13" s="19"/>
      <c r="D13" s="19"/>
      <c r="E13" s="4"/>
      <c r="F13" s="4"/>
    </row>
    <row r="14" spans="1:11" ht="86.4" x14ac:dyDescent="0.3">
      <c r="A14" s="1"/>
      <c r="B14" s="1" t="s">
        <v>4</v>
      </c>
      <c r="C14" s="1" t="s">
        <v>5</v>
      </c>
      <c r="D14" s="1" t="s">
        <v>18</v>
      </c>
      <c r="E14" s="1" t="s">
        <v>7</v>
      </c>
      <c r="F14" s="1" t="s">
        <v>8</v>
      </c>
    </row>
    <row r="15" spans="1:11" ht="28.8" x14ac:dyDescent="0.3">
      <c r="A15" s="1" t="s">
        <v>9</v>
      </c>
      <c r="B15" s="2">
        <v>2625586</v>
      </c>
      <c r="C15" s="2"/>
      <c r="D15" s="2"/>
      <c r="K15" s="2"/>
    </row>
    <row r="16" spans="1:11" x14ac:dyDescent="0.3">
      <c r="A16" s="1" t="s">
        <v>10</v>
      </c>
      <c r="B16" s="2">
        <v>2695938</v>
      </c>
      <c r="C16" s="2"/>
      <c r="D16" s="3"/>
    </row>
    <row r="17" spans="1:6" x14ac:dyDescent="0.3">
      <c r="A17" s="1" t="s">
        <v>11</v>
      </c>
      <c r="B17" s="2">
        <v>3084062</v>
      </c>
      <c r="C17" s="2">
        <v>2918840</v>
      </c>
      <c r="D17" s="3">
        <v>1240991</v>
      </c>
      <c r="E17">
        <f t="shared" ref="E17:E21" si="2">C17/D17</f>
        <v>2.3520235037965627</v>
      </c>
      <c r="F17">
        <f t="shared" ref="F17:F21" si="3">B17/D17</f>
        <v>2.4851606498354943</v>
      </c>
    </row>
    <row r="18" spans="1:6" x14ac:dyDescent="0.3">
      <c r="A18" s="1" t="s">
        <v>12</v>
      </c>
      <c r="B18" s="2">
        <v>272888</v>
      </c>
      <c r="C18" s="2">
        <v>174467</v>
      </c>
      <c r="D18" s="2">
        <v>53762</v>
      </c>
      <c r="E18">
        <f t="shared" si="2"/>
        <v>3.2451731706409732</v>
      </c>
      <c r="F18">
        <f t="shared" si="3"/>
        <v>5.0758528328559205</v>
      </c>
    </row>
    <row r="19" spans="1:6" x14ac:dyDescent="0.3">
      <c r="A19" t="s">
        <v>13</v>
      </c>
      <c r="B19" s="2">
        <v>16927892</v>
      </c>
      <c r="C19" s="2">
        <v>9699885</v>
      </c>
      <c r="D19" s="2">
        <v>3992579</v>
      </c>
      <c r="E19">
        <f>C19/D19</f>
        <v>2.4294785400614489</v>
      </c>
      <c r="F19">
        <f>B19/D19</f>
        <v>4.2398389612328273</v>
      </c>
    </row>
    <row r="20" spans="1:6" x14ac:dyDescent="0.3">
      <c r="A20" t="s">
        <v>14</v>
      </c>
      <c r="B20" s="2">
        <v>17033518</v>
      </c>
      <c r="C20" s="2">
        <v>8808668</v>
      </c>
      <c r="D20" s="2">
        <v>3220643</v>
      </c>
      <c r="E20">
        <f t="shared" si="2"/>
        <v>2.735065016519993</v>
      </c>
      <c r="F20">
        <f t="shared" si="3"/>
        <v>5.288856293603482</v>
      </c>
    </row>
    <row r="21" spans="1:6" x14ac:dyDescent="0.3">
      <c r="A21" t="s">
        <v>15</v>
      </c>
      <c r="B21" s="2">
        <v>8257904</v>
      </c>
      <c r="C21" s="2">
        <v>5794507</v>
      </c>
      <c r="D21" s="2">
        <v>1550160</v>
      </c>
      <c r="E21">
        <f t="shared" si="2"/>
        <v>3.7380057542447229</v>
      </c>
      <c r="F21">
        <f t="shared" si="3"/>
        <v>5.3271301026990763</v>
      </c>
    </row>
    <row r="22" spans="1:6" x14ac:dyDescent="0.3">
      <c r="A22" t="s">
        <v>16</v>
      </c>
      <c r="B22" s="2">
        <v>13891631</v>
      </c>
      <c r="C22" s="2">
        <v>13185179</v>
      </c>
      <c r="D22" s="2">
        <v>4536383</v>
      </c>
      <c r="E22">
        <f>C22/D22</f>
        <v>2.9065400782958584</v>
      </c>
      <c r="F22">
        <f>B22/D22</f>
        <v>3.062270315359175</v>
      </c>
    </row>
    <row r="24" spans="1:6" x14ac:dyDescent="0.3">
      <c r="A24" s="18" t="s">
        <v>19</v>
      </c>
      <c r="B24" s="18"/>
      <c r="C24" s="18"/>
      <c r="D24" s="18"/>
      <c r="E24" s="18"/>
      <c r="F24" s="18"/>
    </row>
    <row r="25" spans="1:6" x14ac:dyDescent="0.3">
      <c r="A25" t="s">
        <v>1</v>
      </c>
      <c r="B25" s="19" t="s">
        <v>2</v>
      </c>
      <c r="C25" s="19"/>
      <c r="D25" s="19"/>
      <c r="E25" s="4"/>
      <c r="F25" s="4"/>
    </row>
    <row r="26" spans="1:6" ht="72" x14ac:dyDescent="0.3">
      <c r="A26" s="1"/>
      <c r="B26" s="1" t="s">
        <v>4</v>
      </c>
      <c r="C26" s="1" t="s">
        <v>5</v>
      </c>
      <c r="D26" s="1" t="s">
        <v>18</v>
      </c>
      <c r="E26" s="1" t="s">
        <v>7</v>
      </c>
      <c r="F26" s="1" t="s">
        <v>8</v>
      </c>
    </row>
    <row r="27" spans="1:6" x14ac:dyDescent="0.3">
      <c r="A27" s="1" t="s">
        <v>9</v>
      </c>
      <c r="B27" s="2">
        <v>2625586</v>
      </c>
      <c r="C27" s="2"/>
      <c r="D27" s="2"/>
    </row>
    <row r="28" spans="1:6" x14ac:dyDescent="0.3">
      <c r="A28" s="1" t="s">
        <v>10</v>
      </c>
      <c r="B28" s="2">
        <v>2695938</v>
      </c>
      <c r="C28" s="2"/>
      <c r="D28" s="2"/>
    </row>
    <row r="29" spans="1:6" x14ac:dyDescent="0.3">
      <c r="A29" s="1" t="s">
        <v>11</v>
      </c>
      <c r="B29" s="2">
        <v>3084062</v>
      </c>
      <c r="C29" s="2">
        <v>2918840</v>
      </c>
      <c r="D29" s="3">
        <v>1230199</v>
      </c>
      <c r="E29">
        <f t="shared" ref="E29:E34" si="4">C29/D29</f>
        <v>2.3726567815450994</v>
      </c>
      <c r="F29">
        <f t="shared" ref="F29:F34" si="5">B29/D29</f>
        <v>2.5069618817768506</v>
      </c>
    </row>
    <row r="30" spans="1:6" x14ac:dyDescent="0.3">
      <c r="A30" s="1" t="s">
        <v>12</v>
      </c>
      <c r="B30" s="2">
        <v>272888</v>
      </c>
      <c r="C30" s="2">
        <v>174467</v>
      </c>
      <c r="D30" s="2">
        <v>53902</v>
      </c>
      <c r="E30">
        <f t="shared" si="4"/>
        <v>3.2367444621720902</v>
      </c>
      <c r="F30">
        <f t="shared" si="5"/>
        <v>5.0626692887091389</v>
      </c>
    </row>
    <row r="31" spans="1:6" x14ac:dyDescent="0.3">
      <c r="A31" t="s">
        <v>13</v>
      </c>
      <c r="B31" s="2">
        <v>16927892</v>
      </c>
      <c r="C31" s="2">
        <v>9699885</v>
      </c>
      <c r="D31" s="2">
        <v>3935289</v>
      </c>
      <c r="E31">
        <f t="shared" si="4"/>
        <v>2.4648469273794125</v>
      </c>
      <c r="F31">
        <f t="shared" si="5"/>
        <v>4.3015626044237161</v>
      </c>
    </row>
    <row r="32" spans="1:6" x14ac:dyDescent="0.3">
      <c r="A32" t="s">
        <v>14</v>
      </c>
      <c r="B32" s="2">
        <v>17033518</v>
      </c>
      <c r="C32" s="2">
        <v>8808668</v>
      </c>
      <c r="D32" s="2">
        <v>3130683</v>
      </c>
      <c r="E32">
        <f t="shared" si="4"/>
        <v>2.8136569560060858</v>
      </c>
      <c r="F32">
        <f t="shared" si="5"/>
        <v>5.4408312818640532</v>
      </c>
    </row>
    <row r="33" spans="1:6" x14ac:dyDescent="0.3">
      <c r="A33" t="s">
        <v>15</v>
      </c>
      <c r="B33" s="2">
        <v>8257904</v>
      </c>
      <c r="C33" s="2">
        <v>5794507</v>
      </c>
      <c r="D33" s="2">
        <v>1527945</v>
      </c>
      <c r="E33">
        <f t="shared" si="4"/>
        <v>3.7923531278940015</v>
      </c>
      <c r="F33">
        <f t="shared" si="5"/>
        <v>5.404581971209697</v>
      </c>
    </row>
    <row r="34" spans="1:6" x14ac:dyDescent="0.3">
      <c r="A34" t="s">
        <v>16</v>
      </c>
      <c r="B34" s="2">
        <v>13891631</v>
      </c>
      <c r="C34" s="2">
        <v>13185179</v>
      </c>
      <c r="D34" s="2">
        <v>4508981</v>
      </c>
      <c r="E34">
        <f t="shared" si="4"/>
        <v>2.9242037169817303</v>
      </c>
      <c r="F34">
        <f t="shared" si="5"/>
        <v>3.0808803585555138</v>
      </c>
    </row>
  </sheetData>
  <mergeCells count="6">
    <mergeCell ref="B25:D25"/>
    <mergeCell ref="A1:F1"/>
    <mergeCell ref="B2:D2"/>
    <mergeCell ref="A12:F12"/>
    <mergeCell ref="B13:D13"/>
    <mergeCell ref="A24:F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A231-34C8-4888-95E6-D5BBE136EA25}">
  <dimension ref="A1:D9"/>
  <sheetViews>
    <sheetView workbookViewId="0">
      <selection activeCell="I10" sqref="I10"/>
    </sheetView>
  </sheetViews>
  <sheetFormatPr defaultRowHeight="14.4" x14ac:dyDescent="0.3"/>
  <cols>
    <col min="1" max="1" width="15.5546875" customWidth="1"/>
    <col min="2" max="2" width="13.109375" customWidth="1"/>
    <col min="3" max="3" width="14.44140625" customWidth="1"/>
  </cols>
  <sheetData>
    <row r="1" spans="1:4" x14ac:dyDescent="0.3">
      <c r="C1" t="s">
        <v>21</v>
      </c>
    </row>
    <row r="2" spans="1:4" ht="28.8" x14ac:dyDescent="0.3">
      <c r="A2" s="1" t="s">
        <v>9</v>
      </c>
      <c r="B2" s="2">
        <v>2625586</v>
      </c>
      <c r="C2" s="2">
        <v>632674</v>
      </c>
      <c r="D2">
        <f>B2/C2</f>
        <v>4.1499824554193783</v>
      </c>
    </row>
    <row r="3" spans="1:4" x14ac:dyDescent="0.3">
      <c r="A3" s="1" t="s">
        <v>10</v>
      </c>
      <c r="B3" s="2">
        <v>2695938</v>
      </c>
      <c r="C3" s="2">
        <v>240565</v>
      </c>
      <c r="D3">
        <f t="shared" ref="D3:D9" si="0">B3/C3</f>
        <v>11.206692577889552</v>
      </c>
    </row>
    <row r="4" spans="1:4" x14ac:dyDescent="0.3">
      <c r="A4" s="1" t="s">
        <v>11</v>
      </c>
      <c r="B4" s="2">
        <v>3084062</v>
      </c>
      <c r="C4" s="2">
        <v>1048497</v>
      </c>
      <c r="D4">
        <f t="shared" si="0"/>
        <v>2.941412326406275</v>
      </c>
    </row>
    <row r="5" spans="1:4" x14ac:dyDescent="0.3">
      <c r="A5" s="1" t="s">
        <v>12</v>
      </c>
      <c r="B5" s="2">
        <v>272888</v>
      </c>
      <c r="C5" s="2">
        <v>38526</v>
      </c>
      <c r="D5">
        <f t="shared" si="0"/>
        <v>7.0832165290972329</v>
      </c>
    </row>
    <row r="6" spans="1:4" x14ac:dyDescent="0.3">
      <c r="A6" t="s">
        <v>13</v>
      </c>
      <c r="B6" s="2">
        <v>16927892</v>
      </c>
      <c r="C6" s="2">
        <v>4433875</v>
      </c>
      <c r="D6">
        <f t="shared" si="0"/>
        <v>3.8178550365086972</v>
      </c>
    </row>
    <row r="7" spans="1:4" x14ac:dyDescent="0.3">
      <c r="A7" t="s">
        <v>14</v>
      </c>
      <c r="B7" s="2">
        <v>17033518</v>
      </c>
      <c r="C7" s="2">
        <v>3730595</v>
      </c>
      <c r="D7">
        <f t="shared" si="0"/>
        <v>4.5658984692790296</v>
      </c>
    </row>
    <row r="8" spans="1:4" x14ac:dyDescent="0.3">
      <c r="A8" t="s">
        <v>15</v>
      </c>
      <c r="B8" s="2">
        <v>8257904</v>
      </c>
      <c r="C8" s="2">
        <v>1560627</v>
      </c>
      <c r="D8">
        <f t="shared" si="0"/>
        <v>5.2914014687686421</v>
      </c>
    </row>
    <row r="9" spans="1:4" x14ac:dyDescent="0.3">
      <c r="A9" t="s">
        <v>16</v>
      </c>
      <c r="B9" s="2">
        <v>13891631</v>
      </c>
      <c r="C9" s="2">
        <v>3044709</v>
      </c>
      <c r="D9">
        <f t="shared" si="0"/>
        <v>4.5625480136196925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2decimal(stat)</vt:lpstr>
      <vt:lpstr>3decimal(stat)</vt:lpstr>
      <vt:lpstr>2decimal(stat_diff)</vt:lpstr>
      <vt:lpstr>3decimal(stat+diff)</vt:lpstr>
      <vt:lpstr>2decimal(diff)</vt:lpstr>
      <vt:lpstr>3decimal(diff)</vt:lpstr>
      <vt:lpstr>other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2022-06-03T04:51:52Z</dcterms:created>
  <dcterms:modified xsi:type="dcterms:W3CDTF">2022-07-04T17:52:27Z</dcterms:modified>
</cp:coreProperties>
</file>