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dhi Rajanikante\OneDrive\Documents\Y3 24-25\Spring Semester\RS\Project\Brazil Rio Grande de Sul\finished\"/>
    </mc:Choice>
  </mc:AlternateContent>
  <xr:revisionPtr revIDLastSave="0" documentId="13_ncr:1_{D4A3F127-43A8-4AF8-BD18-55C608ABD2A8}" xr6:coauthVersionLast="47" xr6:coauthVersionMax="47" xr10:uidLastSave="{00000000-0000-0000-0000-000000000000}"/>
  <bookViews>
    <workbookView xWindow="-108" yWindow="-108" windowWidth="23256" windowHeight="12456" xr2:uid="{B8E20895-7FDB-4840-8B19-401ABA47FF10}"/>
  </bookViews>
  <sheets>
    <sheet name="ISO_final_after_exp" sheetId="1" r:id="rId1"/>
    <sheet name="Sheet1" sheetId="2" r:id="rId2"/>
  </sheets>
  <calcPr calcId="191029"/>
  <pivotCaches>
    <pivotCache cacheId="0" r:id="rId3"/>
  </pivotCaches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D8" i="1" s="1"/>
  <c r="C9" i="1"/>
  <c r="D9" i="1" s="1"/>
  <c r="C10" i="1"/>
  <c r="D10" i="1" s="1"/>
  <c r="C11" i="1"/>
  <c r="C12" i="1"/>
  <c r="C13" i="1"/>
  <c r="C14" i="1"/>
  <c r="C15" i="1"/>
  <c r="C16" i="1"/>
  <c r="C17" i="1"/>
  <c r="D17" i="1" s="1"/>
  <c r="C18" i="1"/>
  <c r="D18" i="1" s="1"/>
  <c r="C19" i="1"/>
  <c r="C20" i="1"/>
  <c r="C21" i="1"/>
  <c r="C22" i="1"/>
  <c r="C23" i="1"/>
  <c r="C24" i="1"/>
  <c r="C25" i="1"/>
  <c r="D25" i="1" s="1"/>
  <c r="C26" i="1"/>
  <c r="D26" i="1" s="1"/>
  <c r="C27" i="1"/>
  <c r="C28" i="1"/>
  <c r="C29" i="1"/>
  <c r="C30" i="1"/>
  <c r="C31" i="1"/>
  <c r="C32" i="1"/>
  <c r="C33" i="1"/>
  <c r="D33" i="1" s="1"/>
  <c r="C34" i="1"/>
  <c r="D34" i="1" s="1"/>
  <c r="C35" i="1"/>
  <c r="C36" i="1"/>
  <c r="C37" i="1"/>
  <c r="C38" i="1"/>
  <c r="C39" i="1"/>
  <c r="C40" i="1"/>
  <c r="C41" i="1"/>
  <c r="D41" i="1" s="1"/>
  <c r="C42" i="1"/>
  <c r="D42" i="1" s="1"/>
  <c r="C43" i="1"/>
  <c r="C44" i="1"/>
  <c r="C45" i="1"/>
  <c r="C46" i="1"/>
  <c r="C47" i="1"/>
  <c r="C48" i="1"/>
  <c r="C49" i="1"/>
  <c r="D49" i="1" s="1"/>
  <c r="C50" i="1"/>
  <c r="D50" i="1" s="1"/>
  <c r="C51" i="1"/>
  <c r="C52" i="1"/>
  <c r="C53" i="1"/>
  <c r="C54" i="1"/>
  <c r="C55" i="1"/>
  <c r="C56" i="1"/>
  <c r="C57" i="1"/>
  <c r="D57" i="1" s="1"/>
  <c r="C58" i="1"/>
  <c r="D58" i="1" s="1"/>
  <c r="C59" i="1"/>
  <c r="C60" i="1"/>
  <c r="C61" i="1"/>
  <c r="C62" i="1"/>
  <c r="C63" i="1"/>
  <c r="C64" i="1"/>
  <c r="C65" i="1"/>
  <c r="D65" i="1" s="1"/>
  <c r="C66" i="1"/>
  <c r="D66" i="1" s="1"/>
  <c r="C67" i="1"/>
  <c r="C68" i="1"/>
  <c r="C69" i="1"/>
  <c r="C70" i="1"/>
  <c r="C71" i="1"/>
  <c r="C72" i="1"/>
  <c r="C73" i="1"/>
  <c r="D73" i="1" s="1"/>
  <c r="C74" i="1"/>
  <c r="D74" i="1" s="1"/>
  <c r="C75" i="1"/>
  <c r="C76" i="1"/>
  <c r="C77" i="1"/>
  <c r="C78" i="1"/>
  <c r="C79" i="1"/>
  <c r="C80" i="1"/>
  <c r="C81" i="1"/>
  <c r="D81" i="1" s="1"/>
  <c r="C82" i="1"/>
  <c r="D82" i="1" s="1"/>
  <c r="C83" i="1"/>
  <c r="C84" i="1"/>
  <c r="C85" i="1"/>
  <c r="C86" i="1"/>
  <c r="C87" i="1"/>
  <c r="C88" i="1"/>
  <c r="D88" i="1" s="1"/>
  <c r="C89" i="1"/>
  <c r="D89" i="1" s="1"/>
  <c r="C90" i="1"/>
  <c r="D90" i="1" s="1"/>
  <c r="C91" i="1"/>
  <c r="C92" i="1"/>
  <c r="C93" i="1"/>
  <c r="C94" i="1"/>
  <c r="C95" i="1"/>
  <c r="C96" i="1"/>
  <c r="D96" i="1" s="1"/>
  <c r="C97" i="1"/>
  <c r="D97" i="1" s="1"/>
  <c r="C98" i="1"/>
  <c r="D98" i="1" s="1"/>
  <c r="C99" i="1"/>
  <c r="C100" i="1"/>
  <c r="C101" i="1"/>
  <c r="C2" i="1"/>
  <c r="D2" i="1" s="1"/>
  <c r="D3" i="1"/>
  <c r="D4" i="1"/>
  <c r="D5" i="1"/>
  <c r="D6" i="1"/>
  <c r="D7" i="1"/>
  <c r="D11" i="1"/>
  <c r="D12" i="1"/>
  <c r="D13" i="1"/>
  <c r="D14" i="1"/>
  <c r="D15" i="1"/>
  <c r="D16" i="1"/>
  <c r="D19" i="1"/>
  <c r="D20" i="1"/>
  <c r="D21" i="1"/>
  <c r="D22" i="1"/>
  <c r="D23" i="1"/>
  <c r="D24" i="1"/>
  <c r="D27" i="1"/>
  <c r="D28" i="1"/>
  <c r="D29" i="1"/>
  <c r="D30" i="1"/>
  <c r="D31" i="1"/>
  <c r="D32" i="1"/>
  <c r="D35" i="1"/>
  <c r="D36" i="1"/>
  <c r="D37" i="1"/>
  <c r="D38" i="1"/>
  <c r="D39" i="1"/>
  <c r="D40" i="1"/>
  <c r="D43" i="1"/>
  <c r="D44" i="1"/>
  <c r="D45" i="1"/>
  <c r="D46" i="1"/>
  <c r="D47" i="1"/>
  <c r="D48" i="1"/>
  <c r="D51" i="1"/>
  <c r="D52" i="1"/>
  <c r="D53" i="1"/>
  <c r="D54" i="1"/>
  <c r="D55" i="1"/>
  <c r="D56" i="1"/>
  <c r="D59" i="1"/>
  <c r="D60" i="1"/>
  <c r="D61" i="1"/>
  <c r="D62" i="1"/>
  <c r="D63" i="1"/>
  <c r="D64" i="1"/>
  <c r="D67" i="1"/>
  <c r="D68" i="1"/>
  <c r="D69" i="1"/>
  <c r="D70" i="1"/>
  <c r="D71" i="1"/>
  <c r="D72" i="1"/>
  <c r="D75" i="1"/>
  <c r="D76" i="1"/>
  <c r="D77" i="1"/>
  <c r="D78" i="1"/>
  <c r="D79" i="1"/>
  <c r="D80" i="1"/>
  <c r="D83" i="1"/>
  <c r="D84" i="1"/>
  <c r="D85" i="1"/>
  <c r="D86" i="1"/>
  <c r="D87" i="1"/>
  <c r="D91" i="1"/>
  <c r="D92" i="1"/>
  <c r="D93" i="1"/>
  <c r="D94" i="1"/>
  <c r="D95" i="1"/>
  <c r="D99" i="1"/>
  <c r="D100" i="1"/>
  <c r="D101" i="1"/>
  <c r="H9" i="2"/>
  <c r="H8" i="2"/>
  <c r="H7" i="2"/>
  <c r="H6" i="2"/>
  <c r="H5" i="2"/>
  <c r="F11" i="2"/>
  <c r="E11" i="2"/>
  <c r="D11" i="2"/>
  <c r="C11" i="2"/>
  <c r="B11" i="2"/>
  <c r="B12" i="2"/>
</calcChain>
</file>

<file path=xl/sharedStrings.xml><?xml version="1.0" encoding="utf-8"?>
<sst xmlns="http://schemas.openxmlformats.org/spreadsheetml/2006/main" count="18" uniqueCount="17">
  <si>
    <t>Code</t>
  </si>
  <si>
    <t>RASTERVALU</t>
  </si>
  <si>
    <t>Code_ISO</t>
  </si>
  <si>
    <t>Agreement</t>
  </si>
  <si>
    <t>Grand Total</t>
  </si>
  <si>
    <t>True Class</t>
  </si>
  <si>
    <t>Predicted Class</t>
  </si>
  <si>
    <t>Count of Agreement</t>
  </si>
  <si>
    <t>UA</t>
  </si>
  <si>
    <t>PA</t>
  </si>
  <si>
    <t>AO</t>
  </si>
  <si>
    <t>CLASSES ARE DIFFERENT FROM MAIN!!!!!</t>
  </si>
  <si>
    <t>crops</t>
  </si>
  <si>
    <t>water</t>
  </si>
  <si>
    <t>veg</t>
  </si>
  <si>
    <t>bare soil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</si>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</sst>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hor Malakhov" refreshedDate="45806.775574652776" createdVersion="8" refreshedVersion="8" minRefreshableVersion="3" recordCount="100" xr:uid="{FD0D823C-E718-461D-B558-66E21963BC20}">
  <cacheSource type="worksheet">
    <worksheetSource ref="B1:D101" sheet="ISO_final_after_exp"/>
  </cacheSource>
  <cacheFields count="3">
    <cacheField name="RASTERVALU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Code" numFmtId="0">
      <sharedItems containsSemiMixedTypes="0" containsString="0" containsNumber="1" containsInteger="1" minValue="1" maxValue="5" count="5">
        <n v="4"/>
        <n v="2"/>
        <n v="5"/>
        <n v="3"/>
        <n v="1"/>
      </sharedItems>
    </cacheField>
    <cacheField name="Agreemen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0"/>
  </r>
  <r>
    <x v="1"/>
    <x v="1"/>
    <n v="1"/>
  </r>
  <r>
    <x v="1"/>
    <x v="1"/>
    <n v="1"/>
  </r>
  <r>
    <x v="0"/>
    <x v="2"/>
    <n v="0"/>
  </r>
  <r>
    <x v="2"/>
    <x v="3"/>
    <n v="1"/>
  </r>
  <r>
    <x v="3"/>
    <x v="0"/>
    <n v="1"/>
  </r>
  <r>
    <x v="2"/>
    <x v="4"/>
    <n v="0"/>
  </r>
  <r>
    <x v="1"/>
    <x v="1"/>
    <n v="1"/>
  </r>
  <r>
    <x v="1"/>
    <x v="1"/>
    <n v="1"/>
  </r>
  <r>
    <x v="3"/>
    <x v="0"/>
    <n v="1"/>
  </r>
  <r>
    <x v="3"/>
    <x v="3"/>
    <n v="0"/>
  </r>
  <r>
    <x v="1"/>
    <x v="1"/>
    <n v="1"/>
  </r>
  <r>
    <x v="2"/>
    <x v="3"/>
    <n v="1"/>
  </r>
  <r>
    <x v="4"/>
    <x v="2"/>
    <n v="1"/>
  </r>
  <r>
    <x v="0"/>
    <x v="4"/>
    <n v="1"/>
  </r>
  <r>
    <x v="1"/>
    <x v="1"/>
    <n v="1"/>
  </r>
  <r>
    <x v="2"/>
    <x v="4"/>
    <n v="0"/>
  </r>
  <r>
    <x v="1"/>
    <x v="1"/>
    <n v="1"/>
  </r>
  <r>
    <x v="2"/>
    <x v="3"/>
    <n v="1"/>
  </r>
  <r>
    <x v="2"/>
    <x v="4"/>
    <n v="0"/>
  </r>
  <r>
    <x v="2"/>
    <x v="4"/>
    <n v="0"/>
  </r>
  <r>
    <x v="2"/>
    <x v="4"/>
    <n v="0"/>
  </r>
  <r>
    <x v="1"/>
    <x v="1"/>
    <n v="1"/>
  </r>
  <r>
    <x v="4"/>
    <x v="1"/>
    <n v="0"/>
  </r>
  <r>
    <x v="1"/>
    <x v="1"/>
    <n v="1"/>
  </r>
  <r>
    <x v="1"/>
    <x v="1"/>
    <n v="1"/>
  </r>
  <r>
    <x v="3"/>
    <x v="3"/>
    <n v="0"/>
  </r>
  <r>
    <x v="4"/>
    <x v="1"/>
    <n v="0"/>
  </r>
  <r>
    <x v="1"/>
    <x v="1"/>
    <n v="1"/>
  </r>
  <r>
    <x v="0"/>
    <x v="4"/>
    <n v="1"/>
  </r>
  <r>
    <x v="2"/>
    <x v="3"/>
    <n v="1"/>
  </r>
  <r>
    <x v="2"/>
    <x v="3"/>
    <n v="1"/>
  </r>
  <r>
    <x v="1"/>
    <x v="1"/>
    <n v="1"/>
  </r>
  <r>
    <x v="4"/>
    <x v="2"/>
    <n v="1"/>
  </r>
  <r>
    <x v="2"/>
    <x v="3"/>
    <n v="1"/>
  </r>
  <r>
    <x v="2"/>
    <x v="3"/>
    <n v="1"/>
  </r>
  <r>
    <x v="2"/>
    <x v="3"/>
    <n v="1"/>
  </r>
  <r>
    <x v="2"/>
    <x v="2"/>
    <n v="0"/>
  </r>
  <r>
    <x v="1"/>
    <x v="1"/>
    <n v="1"/>
  </r>
  <r>
    <x v="2"/>
    <x v="3"/>
    <n v="1"/>
  </r>
  <r>
    <x v="2"/>
    <x v="2"/>
    <n v="0"/>
  </r>
  <r>
    <x v="1"/>
    <x v="1"/>
    <n v="1"/>
  </r>
  <r>
    <x v="0"/>
    <x v="3"/>
    <n v="0"/>
  </r>
  <r>
    <x v="0"/>
    <x v="0"/>
    <n v="0"/>
  </r>
  <r>
    <x v="4"/>
    <x v="2"/>
    <n v="1"/>
  </r>
  <r>
    <x v="1"/>
    <x v="1"/>
    <n v="1"/>
  </r>
  <r>
    <x v="0"/>
    <x v="2"/>
    <n v="0"/>
  </r>
  <r>
    <x v="4"/>
    <x v="2"/>
    <n v="1"/>
  </r>
  <r>
    <x v="2"/>
    <x v="3"/>
    <n v="1"/>
  </r>
  <r>
    <x v="4"/>
    <x v="0"/>
    <n v="0"/>
  </r>
  <r>
    <x v="1"/>
    <x v="1"/>
    <n v="1"/>
  </r>
  <r>
    <x v="3"/>
    <x v="1"/>
    <n v="0"/>
  </r>
  <r>
    <x v="3"/>
    <x v="2"/>
    <n v="0"/>
  </r>
  <r>
    <x v="3"/>
    <x v="2"/>
    <n v="0"/>
  </r>
  <r>
    <x v="4"/>
    <x v="2"/>
    <n v="1"/>
  </r>
  <r>
    <x v="2"/>
    <x v="3"/>
    <n v="1"/>
  </r>
  <r>
    <x v="1"/>
    <x v="1"/>
    <n v="1"/>
  </r>
  <r>
    <x v="2"/>
    <x v="3"/>
    <n v="1"/>
  </r>
  <r>
    <x v="1"/>
    <x v="1"/>
    <n v="1"/>
  </r>
  <r>
    <x v="2"/>
    <x v="3"/>
    <n v="1"/>
  </r>
  <r>
    <x v="1"/>
    <x v="1"/>
    <n v="1"/>
  </r>
  <r>
    <x v="1"/>
    <x v="1"/>
    <n v="1"/>
  </r>
  <r>
    <x v="4"/>
    <x v="1"/>
    <n v="0"/>
  </r>
  <r>
    <x v="1"/>
    <x v="1"/>
    <n v="1"/>
  </r>
  <r>
    <x v="0"/>
    <x v="0"/>
    <n v="0"/>
  </r>
  <r>
    <x v="4"/>
    <x v="2"/>
    <n v="1"/>
  </r>
  <r>
    <x v="2"/>
    <x v="4"/>
    <n v="0"/>
  </r>
  <r>
    <x v="1"/>
    <x v="1"/>
    <n v="1"/>
  </r>
  <r>
    <x v="1"/>
    <x v="1"/>
    <n v="1"/>
  </r>
  <r>
    <x v="3"/>
    <x v="3"/>
    <n v="0"/>
  </r>
  <r>
    <x v="4"/>
    <x v="2"/>
    <n v="1"/>
  </r>
  <r>
    <x v="1"/>
    <x v="1"/>
    <n v="1"/>
  </r>
  <r>
    <x v="2"/>
    <x v="3"/>
    <n v="1"/>
  </r>
  <r>
    <x v="2"/>
    <x v="2"/>
    <n v="0"/>
  </r>
  <r>
    <x v="1"/>
    <x v="2"/>
    <n v="0"/>
  </r>
  <r>
    <x v="0"/>
    <x v="2"/>
    <n v="0"/>
  </r>
  <r>
    <x v="2"/>
    <x v="4"/>
    <n v="0"/>
  </r>
  <r>
    <x v="0"/>
    <x v="4"/>
    <n v="1"/>
  </r>
  <r>
    <x v="1"/>
    <x v="1"/>
    <n v="1"/>
  </r>
  <r>
    <x v="2"/>
    <x v="2"/>
    <n v="0"/>
  </r>
  <r>
    <x v="2"/>
    <x v="4"/>
    <n v="0"/>
  </r>
  <r>
    <x v="2"/>
    <x v="1"/>
    <n v="0"/>
  </r>
  <r>
    <x v="1"/>
    <x v="1"/>
    <n v="1"/>
  </r>
  <r>
    <x v="2"/>
    <x v="4"/>
    <n v="0"/>
  </r>
  <r>
    <x v="3"/>
    <x v="0"/>
    <n v="1"/>
  </r>
  <r>
    <x v="2"/>
    <x v="4"/>
    <n v="0"/>
  </r>
  <r>
    <x v="0"/>
    <x v="0"/>
    <n v="0"/>
  </r>
  <r>
    <x v="3"/>
    <x v="2"/>
    <n v="0"/>
  </r>
  <r>
    <x v="1"/>
    <x v="1"/>
    <n v="1"/>
  </r>
  <r>
    <x v="2"/>
    <x v="3"/>
    <n v="1"/>
  </r>
  <r>
    <x v="2"/>
    <x v="3"/>
    <n v="1"/>
  </r>
  <r>
    <x v="2"/>
    <x v="3"/>
    <n v="1"/>
  </r>
  <r>
    <x v="2"/>
    <x v="3"/>
    <n v="1"/>
  </r>
  <r>
    <x v="1"/>
    <x v="1"/>
    <n v="1"/>
  </r>
  <r>
    <x v="2"/>
    <x v="3"/>
    <n v="1"/>
  </r>
  <r>
    <x v="1"/>
    <x v="1"/>
    <n v="1"/>
  </r>
  <r>
    <x v="2"/>
    <x v="3"/>
    <n v="1"/>
  </r>
  <r>
    <x v="3"/>
    <x v="2"/>
    <n v="0"/>
  </r>
  <r>
    <x v="2"/>
    <x v="4"/>
    <n v="0"/>
  </r>
  <r>
    <x v="1"/>
    <x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1A2AB-91BC-4562-BEF2-7BB9CF40F0CC}" name="PivotTable1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Predicted Class" colHeaderCaption="True Class">
  <location ref="A3:G10" firstHeaderRow="1" firstDataRow="2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6">
        <item x="4"/>
        <item x="1"/>
        <item x="3"/>
        <item x="0"/>
        <item x="2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Agreement" fld="2" subtotal="count" baseField="0" baseItem="1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5DE7-6E65-4E5C-A47D-8E3E25A31287}">
  <dimension ref="A1:H101"/>
  <sheetViews>
    <sheetView tabSelected="1" workbookViewId="0">
      <selection activeCell="H15" sqref="H15"/>
    </sheetView>
  </sheetViews>
  <sheetFormatPr defaultRowHeight="13.8"/>
  <sheetData>
    <row r="1" spans="1:8">
      <c r="A1" t="s">
        <v>2</v>
      </c>
      <c r="B1" t="s">
        <v>1</v>
      </c>
      <c r="C1" t="s">
        <v>0</v>
      </c>
      <c r="D1" t="s">
        <v>3</v>
      </c>
    </row>
    <row r="2" spans="1:8">
      <c r="A2">
        <v>3</v>
      </c>
      <c r="B2">
        <v>1</v>
      </c>
      <c r="C2">
        <f>IF(A2=1,2,IF(A2=2,5,IF(A2=3,4,IF(A2=4,3,IF(A2=5,1,0)))))</f>
        <v>4</v>
      </c>
      <c r="D2">
        <f>IF(B2=C2,1,0)</f>
        <v>0</v>
      </c>
    </row>
    <row r="3" spans="1:8">
      <c r="A3">
        <v>1</v>
      </c>
      <c r="B3">
        <v>2</v>
      </c>
      <c r="C3">
        <f t="shared" ref="C3:C66" si="0">IF(A3=1,2,IF(A3=2,5,IF(A3=3,4,IF(A3=4,3,IF(A3=5,1,0)))))</f>
        <v>2</v>
      </c>
      <c r="D3">
        <f t="shared" ref="D3:D66" si="1">IF(B3=C3,1,0)</f>
        <v>1</v>
      </c>
      <c r="G3">
        <v>1</v>
      </c>
      <c r="H3" t="s">
        <v>12</v>
      </c>
    </row>
    <row r="4" spans="1:8">
      <c r="A4">
        <v>1</v>
      </c>
      <c r="B4">
        <v>2</v>
      </c>
      <c r="C4">
        <f t="shared" si="0"/>
        <v>2</v>
      </c>
      <c r="D4">
        <f t="shared" si="1"/>
        <v>1</v>
      </c>
      <c r="G4">
        <v>2</v>
      </c>
      <c r="H4" t="s">
        <v>13</v>
      </c>
    </row>
    <row r="5" spans="1:8">
      <c r="A5">
        <v>2</v>
      </c>
      <c r="B5">
        <v>1</v>
      </c>
      <c r="C5">
        <f t="shared" si="0"/>
        <v>5</v>
      </c>
      <c r="D5">
        <f t="shared" si="1"/>
        <v>0</v>
      </c>
      <c r="G5">
        <v>3</v>
      </c>
      <c r="H5" t="s">
        <v>14</v>
      </c>
    </row>
    <row r="6" spans="1:8">
      <c r="A6">
        <v>4</v>
      </c>
      <c r="B6">
        <v>3</v>
      </c>
      <c r="C6">
        <f t="shared" si="0"/>
        <v>3</v>
      </c>
      <c r="D6">
        <f t="shared" si="1"/>
        <v>1</v>
      </c>
      <c r="G6">
        <v>4</v>
      </c>
      <c r="H6" t="s">
        <v>15</v>
      </c>
    </row>
    <row r="7" spans="1:8">
      <c r="A7">
        <v>3</v>
      </c>
      <c r="B7">
        <v>4</v>
      </c>
      <c r="C7">
        <f t="shared" si="0"/>
        <v>4</v>
      </c>
      <c r="D7">
        <f t="shared" si="1"/>
        <v>1</v>
      </c>
      <c r="G7">
        <v>5</v>
      </c>
      <c r="H7" t="s">
        <v>16</v>
      </c>
    </row>
    <row r="8" spans="1:8">
      <c r="A8">
        <v>5</v>
      </c>
      <c r="B8">
        <v>3</v>
      </c>
      <c r="C8">
        <f t="shared" si="0"/>
        <v>1</v>
      </c>
      <c r="D8">
        <f t="shared" si="1"/>
        <v>0</v>
      </c>
    </row>
    <row r="9" spans="1:8">
      <c r="A9">
        <v>1</v>
      </c>
      <c r="B9">
        <v>2</v>
      </c>
      <c r="C9">
        <f t="shared" si="0"/>
        <v>2</v>
      </c>
      <c r="D9">
        <f t="shared" si="1"/>
        <v>1</v>
      </c>
    </row>
    <row r="10" spans="1:8">
      <c r="A10">
        <v>1</v>
      </c>
      <c r="B10">
        <v>2</v>
      </c>
      <c r="C10">
        <f t="shared" si="0"/>
        <v>2</v>
      </c>
      <c r="D10">
        <f t="shared" si="1"/>
        <v>1</v>
      </c>
    </row>
    <row r="11" spans="1:8">
      <c r="A11">
        <v>3</v>
      </c>
      <c r="B11">
        <v>4</v>
      </c>
      <c r="C11">
        <f t="shared" si="0"/>
        <v>4</v>
      </c>
      <c r="D11">
        <f t="shared" si="1"/>
        <v>1</v>
      </c>
    </row>
    <row r="12" spans="1:8">
      <c r="A12">
        <v>4</v>
      </c>
      <c r="B12">
        <v>4</v>
      </c>
      <c r="C12">
        <f t="shared" si="0"/>
        <v>3</v>
      </c>
      <c r="D12">
        <f t="shared" si="1"/>
        <v>0</v>
      </c>
    </row>
    <row r="13" spans="1:8">
      <c r="A13">
        <v>1</v>
      </c>
      <c r="B13">
        <v>2</v>
      </c>
      <c r="C13">
        <f t="shared" si="0"/>
        <v>2</v>
      </c>
      <c r="D13">
        <f t="shared" si="1"/>
        <v>1</v>
      </c>
    </row>
    <row r="14" spans="1:8">
      <c r="A14">
        <v>4</v>
      </c>
      <c r="B14">
        <v>3</v>
      </c>
      <c r="C14">
        <f t="shared" si="0"/>
        <v>3</v>
      </c>
      <c r="D14">
        <f t="shared" si="1"/>
        <v>1</v>
      </c>
    </row>
    <row r="15" spans="1:8">
      <c r="A15">
        <v>2</v>
      </c>
      <c r="B15">
        <v>5</v>
      </c>
      <c r="C15">
        <f t="shared" si="0"/>
        <v>5</v>
      </c>
      <c r="D15">
        <f t="shared" si="1"/>
        <v>1</v>
      </c>
    </row>
    <row r="16" spans="1:8">
      <c r="A16">
        <v>5</v>
      </c>
      <c r="B16">
        <v>1</v>
      </c>
      <c r="C16">
        <f t="shared" si="0"/>
        <v>1</v>
      </c>
      <c r="D16">
        <f t="shared" si="1"/>
        <v>1</v>
      </c>
    </row>
    <row r="17" spans="1:4">
      <c r="A17">
        <v>1</v>
      </c>
      <c r="B17">
        <v>2</v>
      </c>
      <c r="C17">
        <f t="shared" si="0"/>
        <v>2</v>
      </c>
      <c r="D17">
        <f t="shared" si="1"/>
        <v>1</v>
      </c>
    </row>
    <row r="18" spans="1:4">
      <c r="A18">
        <v>5</v>
      </c>
      <c r="B18">
        <v>3</v>
      </c>
      <c r="C18">
        <f t="shared" si="0"/>
        <v>1</v>
      </c>
      <c r="D18">
        <f t="shared" si="1"/>
        <v>0</v>
      </c>
    </row>
    <row r="19" spans="1:4">
      <c r="A19">
        <v>1</v>
      </c>
      <c r="B19">
        <v>2</v>
      </c>
      <c r="C19">
        <f t="shared" si="0"/>
        <v>2</v>
      </c>
      <c r="D19">
        <f t="shared" si="1"/>
        <v>1</v>
      </c>
    </row>
    <row r="20" spans="1:4">
      <c r="A20">
        <v>4</v>
      </c>
      <c r="B20">
        <v>3</v>
      </c>
      <c r="C20">
        <f t="shared" si="0"/>
        <v>3</v>
      </c>
      <c r="D20">
        <f t="shared" si="1"/>
        <v>1</v>
      </c>
    </row>
    <row r="21" spans="1:4">
      <c r="A21">
        <v>5</v>
      </c>
      <c r="B21">
        <v>3</v>
      </c>
      <c r="C21">
        <f t="shared" si="0"/>
        <v>1</v>
      </c>
      <c r="D21">
        <f t="shared" si="1"/>
        <v>0</v>
      </c>
    </row>
    <row r="22" spans="1:4">
      <c r="A22">
        <v>5</v>
      </c>
      <c r="B22">
        <v>3</v>
      </c>
      <c r="C22">
        <f t="shared" si="0"/>
        <v>1</v>
      </c>
      <c r="D22">
        <f t="shared" si="1"/>
        <v>0</v>
      </c>
    </row>
    <row r="23" spans="1:4">
      <c r="A23">
        <v>5</v>
      </c>
      <c r="B23">
        <v>3</v>
      </c>
      <c r="C23">
        <f t="shared" si="0"/>
        <v>1</v>
      </c>
      <c r="D23">
        <f t="shared" si="1"/>
        <v>0</v>
      </c>
    </row>
    <row r="24" spans="1:4">
      <c r="A24">
        <v>1</v>
      </c>
      <c r="B24">
        <v>2</v>
      </c>
      <c r="C24">
        <f t="shared" si="0"/>
        <v>2</v>
      </c>
      <c r="D24">
        <f t="shared" si="1"/>
        <v>1</v>
      </c>
    </row>
    <row r="25" spans="1:4">
      <c r="A25">
        <v>1</v>
      </c>
      <c r="B25">
        <v>5</v>
      </c>
      <c r="C25">
        <f t="shared" si="0"/>
        <v>2</v>
      </c>
      <c r="D25">
        <f t="shared" si="1"/>
        <v>0</v>
      </c>
    </row>
    <row r="26" spans="1:4">
      <c r="A26">
        <v>1</v>
      </c>
      <c r="B26">
        <v>2</v>
      </c>
      <c r="C26">
        <f t="shared" si="0"/>
        <v>2</v>
      </c>
      <c r="D26">
        <f t="shared" si="1"/>
        <v>1</v>
      </c>
    </row>
    <row r="27" spans="1:4">
      <c r="A27">
        <v>1</v>
      </c>
      <c r="B27">
        <v>2</v>
      </c>
      <c r="C27">
        <f t="shared" si="0"/>
        <v>2</v>
      </c>
      <c r="D27">
        <f t="shared" si="1"/>
        <v>1</v>
      </c>
    </row>
    <row r="28" spans="1:4">
      <c r="A28">
        <v>4</v>
      </c>
      <c r="B28">
        <v>4</v>
      </c>
      <c r="C28">
        <f t="shared" si="0"/>
        <v>3</v>
      </c>
      <c r="D28">
        <f t="shared" si="1"/>
        <v>0</v>
      </c>
    </row>
    <row r="29" spans="1:4">
      <c r="A29">
        <v>1</v>
      </c>
      <c r="B29">
        <v>5</v>
      </c>
      <c r="C29">
        <f t="shared" si="0"/>
        <v>2</v>
      </c>
      <c r="D29">
        <f t="shared" si="1"/>
        <v>0</v>
      </c>
    </row>
    <row r="30" spans="1:4">
      <c r="A30">
        <v>1</v>
      </c>
      <c r="B30">
        <v>2</v>
      </c>
      <c r="C30">
        <f t="shared" si="0"/>
        <v>2</v>
      </c>
      <c r="D30">
        <f t="shared" si="1"/>
        <v>1</v>
      </c>
    </row>
    <row r="31" spans="1:4">
      <c r="A31">
        <v>5</v>
      </c>
      <c r="B31">
        <v>1</v>
      </c>
      <c r="C31">
        <f t="shared" si="0"/>
        <v>1</v>
      </c>
      <c r="D31">
        <f t="shared" si="1"/>
        <v>1</v>
      </c>
    </row>
    <row r="32" spans="1:4">
      <c r="A32">
        <v>4</v>
      </c>
      <c r="B32">
        <v>3</v>
      </c>
      <c r="C32">
        <f t="shared" si="0"/>
        <v>3</v>
      </c>
      <c r="D32">
        <f t="shared" si="1"/>
        <v>1</v>
      </c>
    </row>
    <row r="33" spans="1:4">
      <c r="A33">
        <v>4</v>
      </c>
      <c r="B33">
        <v>3</v>
      </c>
      <c r="C33">
        <f t="shared" si="0"/>
        <v>3</v>
      </c>
      <c r="D33">
        <f t="shared" si="1"/>
        <v>1</v>
      </c>
    </row>
    <row r="34" spans="1:4">
      <c r="A34">
        <v>1</v>
      </c>
      <c r="B34">
        <v>2</v>
      </c>
      <c r="C34">
        <f t="shared" si="0"/>
        <v>2</v>
      </c>
      <c r="D34">
        <f t="shared" si="1"/>
        <v>1</v>
      </c>
    </row>
    <row r="35" spans="1:4">
      <c r="A35">
        <v>2</v>
      </c>
      <c r="B35">
        <v>5</v>
      </c>
      <c r="C35">
        <f t="shared" si="0"/>
        <v>5</v>
      </c>
      <c r="D35">
        <f t="shared" si="1"/>
        <v>1</v>
      </c>
    </row>
    <row r="36" spans="1:4">
      <c r="A36">
        <v>4</v>
      </c>
      <c r="B36">
        <v>3</v>
      </c>
      <c r="C36">
        <f t="shared" si="0"/>
        <v>3</v>
      </c>
      <c r="D36">
        <f t="shared" si="1"/>
        <v>1</v>
      </c>
    </row>
    <row r="37" spans="1:4">
      <c r="A37">
        <v>4</v>
      </c>
      <c r="B37">
        <v>3</v>
      </c>
      <c r="C37">
        <f t="shared" si="0"/>
        <v>3</v>
      </c>
      <c r="D37">
        <f t="shared" si="1"/>
        <v>1</v>
      </c>
    </row>
    <row r="38" spans="1:4">
      <c r="A38">
        <v>4</v>
      </c>
      <c r="B38">
        <v>3</v>
      </c>
      <c r="C38">
        <f t="shared" si="0"/>
        <v>3</v>
      </c>
      <c r="D38">
        <f t="shared" si="1"/>
        <v>1</v>
      </c>
    </row>
    <row r="39" spans="1:4">
      <c r="A39">
        <v>2</v>
      </c>
      <c r="B39">
        <v>3</v>
      </c>
      <c r="C39">
        <f t="shared" si="0"/>
        <v>5</v>
      </c>
      <c r="D39">
        <f t="shared" si="1"/>
        <v>0</v>
      </c>
    </row>
    <row r="40" spans="1:4">
      <c r="A40">
        <v>1</v>
      </c>
      <c r="B40">
        <v>2</v>
      </c>
      <c r="C40">
        <f t="shared" si="0"/>
        <v>2</v>
      </c>
      <c r="D40">
        <f t="shared" si="1"/>
        <v>1</v>
      </c>
    </row>
    <row r="41" spans="1:4">
      <c r="A41">
        <v>4</v>
      </c>
      <c r="B41">
        <v>3</v>
      </c>
      <c r="C41">
        <f t="shared" si="0"/>
        <v>3</v>
      </c>
      <c r="D41">
        <f t="shared" si="1"/>
        <v>1</v>
      </c>
    </row>
    <row r="42" spans="1:4">
      <c r="A42">
        <v>2</v>
      </c>
      <c r="B42">
        <v>3</v>
      </c>
      <c r="C42">
        <f t="shared" si="0"/>
        <v>5</v>
      </c>
      <c r="D42">
        <f t="shared" si="1"/>
        <v>0</v>
      </c>
    </row>
    <row r="43" spans="1:4">
      <c r="A43">
        <v>1</v>
      </c>
      <c r="B43">
        <v>2</v>
      </c>
      <c r="C43">
        <f t="shared" si="0"/>
        <v>2</v>
      </c>
      <c r="D43">
        <f t="shared" si="1"/>
        <v>1</v>
      </c>
    </row>
    <row r="44" spans="1:4">
      <c r="A44">
        <v>4</v>
      </c>
      <c r="B44">
        <v>1</v>
      </c>
      <c r="C44">
        <f t="shared" si="0"/>
        <v>3</v>
      </c>
      <c r="D44">
        <f t="shared" si="1"/>
        <v>0</v>
      </c>
    </row>
    <row r="45" spans="1:4">
      <c r="A45">
        <v>3</v>
      </c>
      <c r="B45">
        <v>1</v>
      </c>
      <c r="C45">
        <f t="shared" si="0"/>
        <v>4</v>
      </c>
      <c r="D45">
        <f t="shared" si="1"/>
        <v>0</v>
      </c>
    </row>
    <row r="46" spans="1:4">
      <c r="A46">
        <v>2</v>
      </c>
      <c r="B46">
        <v>5</v>
      </c>
      <c r="C46">
        <f t="shared" si="0"/>
        <v>5</v>
      </c>
      <c r="D46">
        <f t="shared" si="1"/>
        <v>1</v>
      </c>
    </row>
    <row r="47" spans="1:4">
      <c r="A47">
        <v>1</v>
      </c>
      <c r="B47">
        <v>2</v>
      </c>
      <c r="C47">
        <f t="shared" si="0"/>
        <v>2</v>
      </c>
      <c r="D47">
        <f t="shared" si="1"/>
        <v>1</v>
      </c>
    </row>
    <row r="48" spans="1:4">
      <c r="A48">
        <v>2</v>
      </c>
      <c r="B48">
        <v>1</v>
      </c>
      <c r="C48">
        <f t="shared" si="0"/>
        <v>5</v>
      </c>
      <c r="D48">
        <f t="shared" si="1"/>
        <v>0</v>
      </c>
    </row>
    <row r="49" spans="1:4">
      <c r="A49">
        <v>2</v>
      </c>
      <c r="B49">
        <v>5</v>
      </c>
      <c r="C49">
        <f t="shared" si="0"/>
        <v>5</v>
      </c>
      <c r="D49">
        <f t="shared" si="1"/>
        <v>1</v>
      </c>
    </row>
    <row r="50" spans="1:4">
      <c r="A50">
        <v>4</v>
      </c>
      <c r="B50">
        <v>3</v>
      </c>
      <c r="C50">
        <f t="shared" si="0"/>
        <v>3</v>
      </c>
      <c r="D50">
        <f t="shared" si="1"/>
        <v>1</v>
      </c>
    </row>
    <row r="51" spans="1:4">
      <c r="A51">
        <v>3</v>
      </c>
      <c r="B51">
        <v>5</v>
      </c>
      <c r="C51">
        <f t="shared" si="0"/>
        <v>4</v>
      </c>
      <c r="D51">
        <f t="shared" si="1"/>
        <v>0</v>
      </c>
    </row>
    <row r="52" spans="1:4">
      <c r="A52">
        <v>1</v>
      </c>
      <c r="B52">
        <v>2</v>
      </c>
      <c r="C52">
        <f t="shared" si="0"/>
        <v>2</v>
      </c>
      <c r="D52">
        <f t="shared" si="1"/>
        <v>1</v>
      </c>
    </row>
    <row r="53" spans="1:4">
      <c r="A53">
        <v>1</v>
      </c>
      <c r="B53">
        <v>4</v>
      </c>
      <c r="C53">
        <f t="shared" si="0"/>
        <v>2</v>
      </c>
      <c r="D53">
        <f t="shared" si="1"/>
        <v>0</v>
      </c>
    </row>
    <row r="54" spans="1:4">
      <c r="A54">
        <v>2</v>
      </c>
      <c r="B54">
        <v>4</v>
      </c>
      <c r="C54">
        <f t="shared" si="0"/>
        <v>5</v>
      </c>
      <c r="D54">
        <f t="shared" si="1"/>
        <v>0</v>
      </c>
    </row>
    <row r="55" spans="1:4">
      <c r="A55">
        <v>2</v>
      </c>
      <c r="B55">
        <v>4</v>
      </c>
      <c r="C55">
        <f t="shared" si="0"/>
        <v>5</v>
      </c>
      <c r="D55">
        <f t="shared" si="1"/>
        <v>0</v>
      </c>
    </row>
    <row r="56" spans="1:4">
      <c r="A56">
        <v>2</v>
      </c>
      <c r="B56">
        <v>5</v>
      </c>
      <c r="C56">
        <f t="shared" si="0"/>
        <v>5</v>
      </c>
      <c r="D56">
        <f t="shared" si="1"/>
        <v>1</v>
      </c>
    </row>
    <row r="57" spans="1:4">
      <c r="A57">
        <v>4</v>
      </c>
      <c r="B57">
        <v>3</v>
      </c>
      <c r="C57">
        <f t="shared" si="0"/>
        <v>3</v>
      </c>
      <c r="D57">
        <f t="shared" si="1"/>
        <v>1</v>
      </c>
    </row>
    <row r="58" spans="1:4">
      <c r="A58">
        <v>1</v>
      </c>
      <c r="B58">
        <v>2</v>
      </c>
      <c r="C58">
        <f t="shared" si="0"/>
        <v>2</v>
      </c>
      <c r="D58">
        <f t="shared" si="1"/>
        <v>1</v>
      </c>
    </row>
    <row r="59" spans="1:4">
      <c r="A59">
        <v>4</v>
      </c>
      <c r="B59">
        <v>3</v>
      </c>
      <c r="C59">
        <f t="shared" si="0"/>
        <v>3</v>
      </c>
      <c r="D59">
        <f t="shared" si="1"/>
        <v>1</v>
      </c>
    </row>
    <row r="60" spans="1:4">
      <c r="A60">
        <v>1</v>
      </c>
      <c r="B60">
        <v>2</v>
      </c>
      <c r="C60">
        <f t="shared" si="0"/>
        <v>2</v>
      </c>
      <c r="D60">
        <f t="shared" si="1"/>
        <v>1</v>
      </c>
    </row>
    <row r="61" spans="1:4">
      <c r="A61">
        <v>4</v>
      </c>
      <c r="B61">
        <v>3</v>
      </c>
      <c r="C61">
        <f t="shared" si="0"/>
        <v>3</v>
      </c>
      <c r="D61">
        <f t="shared" si="1"/>
        <v>1</v>
      </c>
    </row>
    <row r="62" spans="1:4">
      <c r="A62">
        <v>1</v>
      </c>
      <c r="B62">
        <v>2</v>
      </c>
      <c r="C62">
        <f t="shared" si="0"/>
        <v>2</v>
      </c>
      <c r="D62">
        <f t="shared" si="1"/>
        <v>1</v>
      </c>
    </row>
    <row r="63" spans="1:4">
      <c r="A63">
        <v>1</v>
      </c>
      <c r="B63">
        <v>2</v>
      </c>
      <c r="C63">
        <f t="shared" si="0"/>
        <v>2</v>
      </c>
      <c r="D63">
        <f t="shared" si="1"/>
        <v>1</v>
      </c>
    </row>
    <row r="64" spans="1:4">
      <c r="A64">
        <v>1</v>
      </c>
      <c r="B64">
        <v>5</v>
      </c>
      <c r="C64">
        <f t="shared" si="0"/>
        <v>2</v>
      </c>
      <c r="D64">
        <f t="shared" si="1"/>
        <v>0</v>
      </c>
    </row>
    <row r="65" spans="1:4">
      <c r="A65">
        <v>1</v>
      </c>
      <c r="B65">
        <v>2</v>
      </c>
      <c r="C65">
        <f t="shared" si="0"/>
        <v>2</v>
      </c>
      <c r="D65">
        <f t="shared" si="1"/>
        <v>1</v>
      </c>
    </row>
    <row r="66" spans="1:4">
      <c r="A66">
        <v>3</v>
      </c>
      <c r="B66">
        <v>1</v>
      </c>
      <c r="C66">
        <f t="shared" si="0"/>
        <v>4</v>
      </c>
      <c r="D66">
        <f t="shared" si="1"/>
        <v>0</v>
      </c>
    </row>
    <row r="67" spans="1:4">
      <c r="A67">
        <v>2</v>
      </c>
      <c r="B67">
        <v>5</v>
      </c>
      <c r="C67">
        <f t="shared" ref="C67:C101" si="2">IF(A67=1,2,IF(A67=2,5,IF(A67=3,4,IF(A67=4,3,IF(A67=5,1,0)))))</f>
        <v>5</v>
      </c>
      <c r="D67">
        <f t="shared" ref="D67:D101" si="3">IF(B67=C67,1,0)</f>
        <v>1</v>
      </c>
    </row>
    <row r="68" spans="1:4">
      <c r="A68">
        <v>5</v>
      </c>
      <c r="B68">
        <v>3</v>
      </c>
      <c r="C68">
        <f t="shared" si="2"/>
        <v>1</v>
      </c>
      <c r="D68">
        <f t="shared" si="3"/>
        <v>0</v>
      </c>
    </row>
    <row r="69" spans="1:4">
      <c r="A69">
        <v>1</v>
      </c>
      <c r="B69">
        <v>2</v>
      </c>
      <c r="C69">
        <f t="shared" si="2"/>
        <v>2</v>
      </c>
      <c r="D69">
        <f t="shared" si="3"/>
        <v>1</v>
      </c>
    </row>
    <row r="70" spans="1:4">
      <c r="A70">
        <v>1</v>
      </c>
      <c r="B70">
        <v>2</v>
      </c>
      <c r="C70">
        <f t="shared" si="2"/>
        <v>2</v>
      </c>
      <c r="D70">
        <f t="shared" si="3"/>
        <v>1</v>
      </c>
    </row>
    <row r="71" spans="1:4">
      <c r="A71">
        <v>4</v>
      </c>
      <c r="B71">
        <v>4</v>
      </c>
      <c r="C71">
        <f t="shared" si="2"/>
        <v>3</v>
      </c>
      <c r="D71">
        <f t="shared" si="3"/>
        <v>0</v>
      </c>
    </row>
    <row r="72" spans="1:4">
      <c r="A72">
        <v>2</v>
      </c>
      <c r="B72">
        <v>5</v>
      </c>
      <c r="C72">
        <f t="shared" si="2"/>
        <v>5</v>
      </c>
      <c r="D72">
        <f t="shared" si="3"/>
        <v>1</v>
      </c>
    </row>
    <row r="73" spans="1:4">
      <c r="A73">
        <v>1</v>
      </c>
      <c r="B73">
        <v>2</v>
      </c>
      <c r="C73">
        <f t="shared" si="2"/>
        <v>2</v>
      </c>
      <c r="D73">
        <f t="shared" si="3"/>
        <v>1</v>
      </c>
    </row>
    <row r="74" spans="1:4">
      <c r="A74">
        <v>4</v>
      </c>
      <c r="B74">
        <v>3</v>
      </c>
      <c r="C74">
        <f t="shared" si="2"/>
        <v>3</v>
      </c>
      <c r="D74">
        <f t="shared" si="3"/>
        <v>1</v>
      </c>
    </row>
    <row r="75" spans="1:4">
      <c r="A75">
        <v>2</v>
      </c>
      <c r="B75">
        <v>3</v>
      </c>
      <c r="C75">
        <f t="shared" si="2"/>
        <v>5</v>
      </c>
      <c r="D75">
        <f t="shared" si="3"/>
        <v>0</v>
      </c>
    </row>
    <row r="76" spans="1:4">
      <c r="A76">
        <v>2</v>
      </c>
      <c r="B76">
        <v>2</v>
      </c>
      <c r="C76">
        <f t="shared" si="2"/>
        <v>5</v>
      </c>
      <c r="D76">
        <f t="shared" si="3"/>
        <v>0</v>
      </c>
    </row>
    <row r="77" spans="1:4">
      <c r="A77">
        <v>2</v>
      </c>
      <c r="B77">
        <v>1</v>
      </c>
      <c r="C77">
        <f t="shared" si="2"/>
        <v>5</v>
      </c>
      <c r="D77">
        <f t="shared" si="3"/>
        <v>0</v>
      </c>
    </row>
    <row r="78" spans="1:4">
      <c r="A78">
        <v>5</v>
      </c>
      <c r="B78">
        <v>3</v>
      </c>
      <c r="C78">
        <f t="shared" si="2"/>
        <v>1</v>
      </c>
      <c r="D78">
        <f t="shared" si="3"/>
        <v>0</v>
      </c>
    </row>
    <row r="79" spans="1:4">
      <c r="A79">
        <v>5</v>
      </c>
      <c r="B79">
        <v>1</v>
      </c>
      <c r="C79">
        <f t="shared" si="2"/>
        <v>1</v>
      </c>
      <c r="D79">
        <f t="shared" si="3"/>
        <v>1</v>
      </c>
    </row>
    <row r="80" spans="1:4">
      <c r="A80">
        <v>1</v>
      </c>
      <c r="B80">
        <v>2</v>
      </c>
      <c r="C80">
        <f t="shared" si="2"/>
        <v>2</v>
      </c>
      <c r="D80">
        <f t="shared" si="3"/>
        <v>1</v>
      </c>
    </row>
    <row r="81" spans="1:4">
      <c r="A81">
        <v>2</v>
      </c>
      <c r="B81">
        <v>3</v>
      </c>
      <c r="C81">
        <f t="shared" si="2"/>
        <v>5</v>
      </c>
      <c r="D81">
        <f t="shared" si="3"/>
        <v>0</v>
      </c>
    </row>
    <row r="82" spans="1:4">
      <c r="A82">
        <v>5</v>
      </c>
      <c r="B82">
        <v>3</v>
      </c>
      <c r="C82">
        <f t="shared" si="2"/>
        <v>1</v>
      </c>
      <c r="D82">
        <f t="shared" si="3"/>
        <v>0</v>
      </c>
    </row>
    <row r="83" spans="1:4">
      <c r="A83">
        <v>1</v>
      </c>
      <c r="B83">
        <v>3</v>
      </c>
      <c r="C83">
        <f t="shared" si="2"/>
        <v>2</v>
      </c>
      <c r="D83">
        <f t="shared" si="3"/>
        <v>0</v>
      </c>
    </row>
    <row r="84" spans="1:4">
      <c r="A84">
        <v>1</v>
      </c>
      <c r="B84">
        <v>2</v>
      </c>
      <c r="C84">
        <f t="shared" si="2"/>
        <v>2</v>
      </c>
      <c r="D84">
        <f t="shared" si="3"/>
        <v>1</v>
      </c>
    </row>
    <row r="85" spans="1:4">
      <c r="A85">
        <v>5</v>
      </c>
      <c r="B85">
        <v>3</v>
      </c>
      <c r="C85">
        <f t="shared" si="2"/>
        <v>1</v>
      </c>
      <c r="D85">
        <f t="shared" si="3"/>
        <v>0</v>
      </c>
    </row>
    <row r="86" spans="1:4">
      <c r="A86">
        <v>3</v>
      </c>
      <c r="B86">
        <v>4</v>
      </c>
      <c r="C86">
        <f t="shared" si="2"/>
        <v>4</v>
      </c>
      <c r="D86">
        <f t="shared" si="3"/>
        <v>1</v>
      </c>
    </row>
    <row r="87" spans="1:4">
      <c r="A87">
        <v>5</v>
      </c>
      <c r="B87">
        <v>3</v>
      </c>
      <c r="C87">
        <f t="shared" si="2"/>
        <v>1</v>
      </c>
      <c r="D87">
        <f t="shared" si="3"/>
        <v>0</v>
      </c>
    </row>
    <row r="88" spans="1:4">
      <c r="A88">
        <v>3</v>
      </c>
      <c r="B88">
        <v>1</v>
      </c>
      <c r="C88">
        <f t="shared" si="2"/>
        <v>4</v>
      </c>
      <c r="D88">
        <f t="shared" si="3"/>
        <v>0</v>
      </c>
    </row>
    <row r="89" spans="1:4">
      <c r="A89">
        <v>2</v>
      </c>
      <c r="B89">
        <v>4</v>
      </c>
      <c r="C89">
        <f t="shared" si="2"/>
        <v>5</v>
      </c>
      <c r="D89">
        <f t="shared" si="3"/>
        <v>0</v>
      </c>
    </row>
    <row r="90" spans="1:4">
      <c r="A90">
        <v>1</v>
      </c>
      <c r="B90">
        <v>2</v>
      </c>
      <c r="C90">
        <f t="shared" si="2"/>
        <v>2</v>
      </c>
      <c r="D90">
        <f t="shared" si="3"/>
        <v>1</v>
      </c>
    </row>
    <row r="91" spans="1:4">
      <c r="A91">
        <v>4</v>
      </c>
      <c r="B91">
        <v>3</v>
      </c>
      <c r="C91">
        <f t="shared" si="2"/>
        <v>3</v>
      </c>
      <c r="D91">
        <f t="shared" si="3"/>
        <v>1</v>
      </c>
    </row>
    <row r="92" spans="1:4">
      <c r="A92">
        <v>4</v>
      </c>
      <c r="B92">
        <v>3</v>
      </c>
      <c r="C92">
        <f t="shared" si="2"/>
        <v>3</v>
      </c>
      <c r="D92">
        <f t="shared" si="3"/>
        <v>1</v>
      </c>
    </row>
    <row r="93" spans="1:4">
      <c r="A93">
        <v>4</v>
      </c>
      <c r="B93">
        <v>3</v>
      </c>
      <c r="C93">
        <f t="shared" si="2"/>
        <v>3</v>
      </c>
      <c r="D93">
        <f t="shared" si="3"/>
        <v>1</v>
      </c>
    </row>
    <row r="94" spans="1:4">
      <c r="A94">
        <v>4</v>
      </c>
      <c r="B94">
        <v>3</v>
      </c>
      <c r="C94">
        <f t="shared" si="2"/>
        <v>3</v>
      </c>
      <c r="D94">
        <f t="shared" si="3"/>
        <v>1</v>
      </c>
    </row>
    <row r="95" spans="1:4">
      <c r="A95">
        <v>1</v>
      </c>
      <c r="B95">
        <v>2</v>
      </c>
      <c r="C95">
        <f t="shared" si="2"/>
        <v>2</v>
      </c>
      <c r="D95">
        <f t="shared" si="3"/>
        <v>1</v>
      </c>
    </row>
    <row r="96" spans="1:4">
      <c r="A96">
        <v>4</v>
      </c>
      <c r="B96">
        <v>3</v>
      </c>
      <c r="C96">
        <f t="shared" si="2"/>
        <v>3</v>
      </c>
      <c r="D96">
        <f t="shared" si="3"/>
        <v>1</v>
      </c>
    </row>
    <row r="97" spans="1:4">
      <c r="A97">
        <v>1</v>
      </c>
      <c r="B97">
        <v>2</v>
      </c>
      <c r="C97">
        <f t="shared" si="2"/>
        <v>2</v>
      </c>
      <c r="D97">
        <f t="shared" si="3"/>
        <v>1</v>
      </c>
    </row>
    <row r="98" spans="1:4">
      <c r="A98">
        <v>4</v>
      </c>
      <c r="B98">
        <v>3</v>
      </c>
      <c r="C98">
        <f t="shared" si="2"/>
        <v>3</v>
      </c>
      <c r="D98">
        <f t="shared" si="3"/>
        <v>1</v>
      </c>
    </row>
    <row r="99" spans="1:4">
      <c r="A99">
        <v>2</v>
      </c>
      <c r="B99">
        <v>4</v>
      </c>
      <c r="C99">
        <f t="shared" si="2"/>
        <v>5</v>
      </c>
      <c r="D99">
        <f t="shared" si="3"/>
        <v>0</v>
      </c>
    </row>
    <row r="100" spans="1:4">
      <c r="A100">
        <v>5</v>
      </c>
      <c r="B100">
        <v>3</v>
      </c>
      <c r="C100">
        <f t="shared" si="2"/>
        <v>1</v>
      </c>
      <c r="D100">
        <f t="shared" si="3"/>
        <v>0</v>
      </c>
    </row>
    <row r="101" spans="1:4">
      <c r="A101">
        <v>1</v>
      </c>
      <c r="B101">
        <v>2</v>
      </c>
      <c r="C101">
        <f t="shared" si="2"/>
        <v>2</v>
      </c>
      <c r="D101">
        <f t="shared" si="3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51AC-B353-4CAA-98F0-FFC59ABF9038}">
  <dimension ref="A2:J12"/>
  <sheetViews>
    <sheetView workbookViewId="0">
      <selection activeCell="J2" sqref="J2"/>
    </sheetView>
  </sheetViews>
  <sheetFormatPr defaultRowHeight="13.8"/>
  <cols>
    <col min="1" max="1" width="17.5" bestFit="1" customWidth="1"/>
    <col min="2" max="2" width="11.5" bestFit="1" customWidth="1"/>
    <col min="3" max="6" width="4.3984375" bestFit="1" customWidth="1"/>
    <col min="7" max="7" width="10.09765625" bestFit="1" customWidth="1"/>
    <col min="8" max="8" width="4.3984375" bestFit="1" customWidth="1"/>
    <col min="10" max="10" width="34.59765625" bestFit="1" customWidth="1"/>
  </cols>
  <sheetData>
    <row r="2" spans="1:10">
      <c r="J2" t="s">
        <v>11</v>
      </c>
    </row>
    <row r="3" spans="1:10">
      <c r="A3" s="1" t="s">
        <v>7</v>
      </c>
      <c r="B3" s="1" t="s">
        <v>5</v>
      </c>
    </row>
    <row r="4" spans="1:10">
      <c r="A4" s="1" t="s">
        <v>6</v>
      </c>
      <c r="B4">
        <v>1</v>
      </c>
      <c r="C4">
        <v>2</v>
      </c>
      <c r="D4">
        <v>3</v>
      </c>
      <c r="E4">
        <v>4</v>
      </c>
      <c r="F4">
        <v>5</v>
      </c>
      <c r="G4" t="s">
        <v>4</v>
      </c>
      <c r="H4" s="4" t="s">
        <v>8</v>
      </c>
    </row>
    <row r="5" spans="1:10">
      <c r="A5" s="2">
        <v>1</v>
      </c>
      <c r="B5" s="3">
        <v>3</v>
      </c>
      <c r="C5" s="3">
        <v>0</v>
      </c>
      <c r="D5" s="3">
        <v>1</v>
      </c>
      <c r="E5" s="3">
        <v>4</v>
      </c>
      <c r="F5" s="3">
        <v>3</v>
      </c>
      <c r="G5" s="3">
        <v>11</v>
      </c>
      <c r="H5" s="5">
        <f>GETPIVOTDATA("Agreement",$A$3,"RASTERVALU",1,"Code",1)/GETPIVOTDATA("Agreement",$A$3,"RASTERVALU",1)</f>
        <v>0.27272727272727271</v>
      </c>
    </row>
    <row r="6" spans="1:10">
      <c r="A6" s="2">
        <v>2</v>
      </c>
      <c r="B6" s="3">
        <v>0</v>
      </c>
      <c r="C6" s="3">
        <v>30</v>
      </c>
      <c r="D6" s="3">
        <v>0</v>
      </c>
      <c r="E6" s="3">
        <v>0</v>
      </c>
      <c r="F6" s="3">
        <v>1</v>
      </c>
      <c r="G6" s="3">
        <v>31</v>
      </c>
      <c r="H6" s="5">
        <f>GETPIVOTDATA("Agreement",$A$3,"RASTERVALU",2,"Code",2)/GETPIVOTDATA("Agreement",$A$3,"RASTERVALU",2)</f>
        <v>0.967741935483871</v>
      </c>
    </row>
    <row r="7" spans="1:10">
      <c r="A7" s="2">
        <v>3</v>
      </c>
      <c r="B7" s="3">
        <v>11</v>
      </c>
      <c r="C7" s="3">
        <v>1</v>
      </c>
      <c r="D7" s="3">
        <v>20</v>
      </c>
      <c r="E7" s="3">
        <v>0</v>
      </c>
      <c r="F7" s="3">
        <v>4</v>
      </c>
      <c r="G7" s="3">
        <v>36</v>
      </c>
      <c r="H7" s="5">
        <f>GETPIVOTDATA("Agreement",$A$3,"RASTERVALU",3,"Code",3)/GETPIVOTDATA("Agreement",$A$3,"RASTERVALU",3)</f>
        <v>0.55555555555555558</v>
      </c>
    </row>
    <row r="8" spans="1:10">
      <c r="A8" s="2">
        <v>4</v>
      </c>
      <c r="B8" s="3">
        <v>0</v>
      </c>
      <c r="C8" s="3">
        <v>1</v>
      </c>
      <c r="D8" s="3">
        <v>3</v>
      </c>
      <c r="E8" s="3">
        <v>3</v>
      </c>
      <c r="F8" s="3">
        <v>4</v>
      </c>
      <c r="G8" s="3">
        <v>11</v>
      </c>
      <c r="H8" s="5">
        <f>GETPIVOTDATA("Agreement",$A$3,"RASTERVALU",4,"Code",4)/GETPIVOTDATA("Agreement",$A$3,"RASTERVALU",4)</f>
        <v>0.27272727272727271</v>
      </c>
    </row>
    <row r="9" spans="1:10">
      <c r="A9" s="2">
        <v>5</v>
      </c>
      <c r="B9" s="3">
        <v>0</v>
      </c>
      <c r="C9" s="3">
        <v>3</v>
      </c>
      <c r="D9" s="3">
        <v>0</v>
      </c>
      <c r="E9" s="3">
        <v>1</v>
      </c>
      <c r="F9" s="3">
        <v>7</v>
      </c>
      <c r="G9" s="3">
        <v>11</v>
      </c>
      <c r="H9" s="5">
        <f>GETPIVOTDATA("Agreement",$A$3,"RASTERVALU",5,"Code",5)/GETPIVOTDATA("Agreement",$A$3,"RASTERVALU",5)</f>
        <v>0.63636363636363635</v>
      </c>
    </row>
    <row r="10" spans="1:10">
      <c r="A10" s="2" t="s">
        <v>4</v>
      </c>
      <c r="B10" s="3">
        <v>14</v>
      </c>
      <c r="C10" s="3">
        <v>35</v>
      </c>
      <c r="D10" s="3">
        <v>24</v>
      </c>
      <c r="E10" s="3">
        <v>8</v>
      </c>
      <c r="F10" s="3">
        <v>19</v>
      </c>
      <c r="G10" s="3">
        <v>100</v>
      </c>
    </row>
    <row r="11" spans="1:10">
      <c r="A11" s="4" t="s">
        <v>9</v>
      </c>
      <c r="B11" s="5">
        <f>GETPIVOTDATA("Agreement",$A$3,"RASTERVALU",1,"Code",1)/GETPIVOTDATA("Agreement",$A$3,"Code",1)</f>
        <v>0.21428571428571427</v>
      </c>
      <c r="C11" s="5">
        <f>GETPIVOTDATA("Agreement",$A$3,"RASTERVALU",2,"Code",2)/GETPIVOTDATA("Agreement",$A$3,"Code",2)</f>
        <v>0.8571428571428571</v>
      </c>
      <c r="D11" s="5">
        <f>GETPIVOTDATA("Agreement",$A$3,"RASTERVALU",3,"Code",3)/GETPIVOTDATA("Agreement",$A$3,"Code",3)</f>
        <v>0.83333333333333337</v>
      </c>
      <c r="E11" s="5">
        <f>GETPIVOTDATA("Agreement",$A$3,"RASTERVALU",4,"Code",4)/GETPIVOTDATA("Agreement",$A$3,"Code",4)</f>
        <v>0.375</v>
      </c>
      <c r="F11" s="5">
        <f>GETPIVOTDATA("Agreement",$A$3,"RASTERVALU",5,"Code",5)/GETPIVOTDATA("Agreement",$A$3,"Code",5)</f>
        <v>0.36842105263157893</v>
      </c>
    </row>
    <row r="12" spans="1:10">
      <c r="A12" s="4" t="s">
        <v>10</v>
      </c>
      <c r="B12" s="5">
        <f>SUM(GETPIVOTDATA("Agreement",$A$3,"RASTERVALU",1,"Code",1),GETPIVOTDATA("Agreement",$A$3,"RASTERVALU",2,"Code",2),GETPIVOTDATA("Agreement",$A$3,"RASTERVALU",3,"Code",3),GETPIVOTDATA("Agreement",$A$3,"RASTERVALU",4,"Code",4),GETPIVOTDATA("Agreement",$A$3,"RASTERVALU",5,"Code",5))/GETPIVOTDATA("Agreement",$A$3)</f>
        <v>0.63</v>
      </c>
      <c r="C12" s="5"/>
      <c r="D12" s="5"/>
      <c r="E12" s="5"/>
      <c r="F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ISO_final_after_exp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Vidhi Rajanikante</cp:lastModifiedBy>
  <dcterms:created xsi:type="dcterms:W3CDTF">2025-05-29T17:19:34Z</dcterms:created>
  <dcterms:modified xsi:type="dcterms:W3CDTF">2025-06-03T18:08:42Z</dcterms:modified>
</cp:coreProperties>
</file>