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hi\Downloads\katyayan Project2 All files\BOM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K15" i="1"/>
  <c r="K31" i="1"/>
  <c r="K52" i="1"/>
  <c r="K51" i="1"/>
  <c r="K50" i="1"/>
  <c r="K49" i="1"/>
  <c r="K48" i="1"/>
  <c r="K47" i="1"/>
  <c r="K46" i="1"/>
  <c r="K45" i="1"/>
  <c r="K44" i="1"/>
  <c r="K42" i="1"/>
  <c r="K41" i="1"/>
  <c r="K40" i="1"/>
  <c r="K39" i="1"/>
  <c r="K38" i="1"/>
  <c r="K37" i="1"/>
  <c r="K36" i="1"/>
  <c r="K35" i="1"/>
  <c r="K34" i="1"/>
  <c r="K33" i="1"/>
  <c r="K32" i="1"/>
  <c r="K30" i="1"/>
  <c r="K29" i="1"/>
  <c r="K28" i="1"/>
  <c r="K27" i="1"/>
  <c r="K26" i="1"/>
  <c r="K24" i="1"/>
  <c r="K23" i="1"/>
  <c r="K22" i="1"/>
  <c r="K21" i="1"/>
  <c r="K20" i="1"/>
  <c r="K19" i="1"/>
  <c r="K18" i="1"/>
  <c r="K17" i="1"/>
  <c r="K14" i="1"/>
  <c r="K13" i="1"/>
</calcChain>
</file>

<file path=xl/sharedStrings.xml><?xml version="1.0" encoding="utf-8"?>
<sst xmlns="http://schemas.openxmlformats.org/spreadsheetml/2006/main" count="280" uniqueCount="217">
  <si>
    <t>Component Name</t>
  </si>
  <si>
    <t>Description</t>
  </si>
  <si>
    <t>Designator</t>
  </si>
  <si>
    <t>Manufacture</t>
  </si>
  <si>
    <t>Manufacture Part Number</t>
  </si>
  <si>
    <t>Supplier</t>
  </si>
  <si>
    <t>Supplier Part Number</t>
  </si>
  <si>
    <t>Supplier Unit Price</t>
  </si>
  <si>
    <t>Quantity</t>
  </si>
  <si>
    <t>Supplier Subtotal</t>
  </si>
  <si>
    <t>DesignItemId</t>
  </si>
  <si>
    <t>Manufacturer 1</t>
  </si>
  <si>
    <t>Manufacturer Part Number 1</t>
  </si>
  <si>
    <t>Supplier 1</t>
  </si>
  <si>
    <t>Supplier Part Number 1</t>
  </si>
  <si>
    <t>Supplier Unit Price 1</t>
  </si>
  <si>
    <t>Capacitor</t>
  </si>
  <si>
    <t>CAP CER 0.1UF 50V X7R 0603</t>
  </si>
  <si>
    <t>Samsung</t>
  </si>
  <si>
    <t>CL10B104MB8NNNC</t>
  </si>
  <si>
    <t>Digi-Key</t>
  </si>
  <si>
    <t>1276-1941-1-ND</t>
  </si>
  <si>
    <t>CAP CER 10UF 50V X5R 1206</t>
  </si>
  <si>
    <t>CL31A106MBHNNNE</t>
  </si>
  <si>
    <t>1276-6736-1-ND</t>
  </si>
  <si>
    <t>CAP CER 1000PF 50V X7R 0603</t>
  </si>
  <si>
    <t>C56, C57, C58, C59</t>
  </si>
  <si>
    <t>Walsin Technologies</t>
  </si>
  <si>
    <t>0603B102M500CT</t>
  </si>
  <si>
    <t>1292-1381-1-ND</t>
  </si>
  <si>
    <t>LCSC</t>
  </si>
  <si>
    <t>Diode</t>
  </si>
  <si>
    <t>DIODE SCHOTTKY 40V 3A DO214AB</t>
  </si>
  <si>
    <t>D1</t>
  </si>
  <si>
    <t>Comchip</t>
  </si>
  <si>
    <t>SS34B-HF</t>
  </si>
  <si>
    <t>641-SS34B-HFCT-ND</t>
  </si>
  <si>
    <t>TVS Diode (Bi-directional)</t>
  </si>
  <si>
    <t>D2</t>
  </si>
  <si>
    <t>Diodes</t>
  </si>
  <si>
    <t>SMAJ28A-13-F</t>
  </si>
  <si>
    <t>SMAJ28A-FDICT-ND</t>
  </si>
  <si>
    <t>Diode Array 1 Pair Series Connection Schottky 30V 200mA Surface Mount TO-236-3, SC-59, SOT-23-3</t>
  </si>
  <si>
    <t>D3, D4, D5, D6, D31, D33</t>
  </si>
  <si>
    <t>Pan Jit</t>
  </si>
  <si>
    <t>BAT54SW_R1_00001</t>
  </si>
  <si>
    <t>3757-BAT54SW_R1_00001CT-ND</t>
  </si>
  <si>
    <t>Low capacitance unidirectional quadruple ESD protection diode arrays</t>
  </si>
  <si>
    <t>D7, D8, D9, D10, D11, D12, D13, D14, D42, D43, D44</t>
  </si>
  <si>
    <t>ON Semiconductor</t>
  </si>
  <si>
    <t>MSQA6V1W5T2G</t>
  </si>
  <si>
    <t>MSQA6V1W5T2GOSDKR-ND</t>
  </si>
  <si>
    <t>D46, D48, D50</t>
  </si>
  <si>
    <t>Bourns</t>
  </si>
  <si>
    <t>SMLJ5.0CA</t>
  </si>
  <si>
    <t>SMLJ5.0CABCT-ND</t>
  </si>
  <si>
    <t>Connector</t>
  </si>
  <si>
    <t>CONN QC TAB 0.250 SOLDER</t>
  </si>
  <si>
    <t>J2, J4</t>
  </si>
  <si>
    <t>Molex</t>
  </si>
  <si>
    <t>19713-4001</t>
  </si>
  <si>
    <t>WM7391-ND</t>
  </si>
  <si>
    <t>1x15P 1 1mm 15 Phosphor bronze SMD,P=1mm Wire To Board / Wire To Wire Connector ROHS</t>
  </si>
  <si>
    <t>J3, J15, J16, J17</t>
  </si>
  <si>
    <t>HR(Joint Tech Elec)</t>
  </si>
  <si>
    <t>A1001WV-S-15P</t>
  </si>
  <si>
    <t>C371595</t>
  </si>
  <si>
    <t>Connector Header Through Hole 6 position 0.100 (2.54mm)</t>
  </si>
  <si>
    <t>J5</t>
  </si>
  <si>
    <t>22-23-2041</t>
  </si>
  <si>
    <t>WM4202-ND</t>
  </si>
  <si>
    <t>Connector Header Through Hole 2 position 0.100 (2.54mm)</t>
  </si>
  <si>
    <t>J6</t>
  </si>
  <si>
    <t>22-23-2021</t>
  </si>
  <si>
    <t>900-0022232021-ND</t>
  </si>
  <si>
    <t>Connector Header Through Hole 4 position 0.100 (2.54mm)</t>
  </si>
  <si>
    <t>J7, J18, J19</t>
  </si>
  <si>
    <t>Header, 8-Pin</t>
  </si>
  <si>
    <t>J8, J20, J21</t>
  </si>
  <si>
    <t>22-23-2081</t>
  </si>
  <si>
    <t>WM4206-ND</t>
  </si>
  <si>
    <t>CONN MICRO SD CARD PUSH-PUSH R/A</t>
  </si>
  <si>
    <t>J28</t>
  </si>
  <si>
    <t>Hirose Electric Co Ltd</t>
  </si>
  <si>
    <t xml:space="preserve">
DM3AT-SF-PEJM5</t>
  </si>
  <si>
    <t>HR1964CT-ND</t>
  </si>
  <si>
    <t>Header, 17-Pin, Dual row</t>
  </si>
  <si>
    <t>J30, J31, J32, J33</t>
  </si>
  <si>
    <t>Sullins</t>
  </si>
  <si>
    <t>NPPN172AFCN-RC</t>
  </si>
  <si>
    <t>S5750-17-ND</t>
  </si>
  <si>
    <t>Inductor</t>
  </si>
  <si>
    <t>BBPY00160808601Y00</t>
  </si>
  <si>
    <t>L3, L4, L17</t>
  </si>
  <si>
    <t>MH1608-601Y</t>
  </si>
  <si>
    <t>MH1608-601YCT-ND</t>
  </si>
  <si>
    <t>LED</t>
  </si>
  <si>
    <t>LED GREEN CLEAR 0805 SMD</t>
  </si>
  <si>
    <t>LED1, LED2, LED3, LED4, LED13, LED14, LED15</t>
  </si>
  <si>
    <t>Wurth Electronics</t>
  </si>
  <si>
    <t>150080VS75000</t>
  </si>
  <si>
    <t>732-4986-1-ND</t>
  </si>
  <si>
    <t>LED RED CLEAR 0805 SMD</t>
  </si>
  <si>
    <t>LED6, LED10</t>
  </si>
  <si>
    <t>150080SS75000</t>
  </si>
  <si>
    <t>732-4985-1-ND</t>
  </si>
  <si>
    <t>Transistor</t>
  </si>
  <si>
    <t>TRANS PREBIAS NPN 250MW TO236AB</t>
  </si>
  <si>
    <t>Q1, Q2, Q3, Q4, Q5, Q8, Q9</t>
  </si>
  <si>
    <t>Nexperia</t>
  </si>
  <si>
    <t>PDTC114ET,215</t>
  </si>
  <si>
    <t>Mouser</t>
  </si>
  <si>
    <t>771-PDTC114ETT/R</t>
  </si>
  <si>
    <t>Resistor</t>
  </si>
  <si>
    <t>RES SMD 2K OHM 5% 1/10W 0603</t>
  </si>
  <si>
    <t>R1, R2, R29, R34</t>
  </si>
  <si>
    <t>CR0603-JW-202ELF</t>
  </si>
  <si>
    <t>118-CR0603-JW-202ELFCT-ND</t>
  </si>
  <si>
    <t>RES 1.2K OHM 5% 1/10W 0603</t>
  </si>
  <si>
    <t>R3, R11, R35, R36</t>
  </si>
  <si>
    <t>Stackpole Electronics</t>
  </si>
  <si>
    <t>RMCF0603FT1K20</t>
  </si>
  <si>
    <t>RMCF0603FT1K20CT-ND</t>
  </si>
  <si>
    <t>RES 100 OHM 5% 1/10W 0603</t>
  </si>
  <si>
    <t>R4, R7, R12, R15, R17, R18, R22, R23, R24, R31, R33, R37, R42, R43, R45, R47, R53, R54, R163, R164, R165, R166</t>
  </si>
  <si>
    <t>CR0603-JW-101ELF</t>
  </si>
  <si>
    <t>CR0603-JW-101ELFCT-ND</t>
  </si>
  <si>
    <t>RES 1K OHM 5% 1/10W 0603</t>
  </si>
  <si>
    <t>R5, R6, R8, R9, R10, R13, R28, R30, R48, R49, R50, R51, R83, R98</t>
  </si>
  <si>
    <t>RMCF0603FT1K00</t>
  </si>
  <si>
    <t>RMCF0603FT1K00CT-ND</t>
  </si>
  <si>
    <t>RES 200K OHM 5% 1/8W 0805</t>
  </si>
  <si>
    <t>R14, R16, R27, R32, R46, R52</t>
  </si>
  <si>
    <t>RMCF0805JT200K</t>
  </si>
  <si>
    <t>RMCF0805JT200KCT-ND</t>
  </si>
  <si>
    <t>RES 0 OHM JUMPER 1/10W 0603</t>
  </si>
  <si>
    <t>R19, R21, R84, R94, R95, R96</t>
  </si>
  <si>
    <t>RMCF0603ZT0R00</t>
  </si>
  <si>
    <t>RMCF0603ZT0R00CT-ND</t>
  </si>
  <si>
    <t>RES 10K OHM 5% 1/10W 0603</t>
  </si>
  <si>
    <t>R25, R26, R60, R61, R62, R65, R73, R86, R128, R157, R158, R161, R162</t>
  </si>
  <si>
    <t>WR06X103JTL</t>
  </si>
  <si>
    <t>1292-WR06X103JTLCT-ND</t>
  </si>
  <si>
    <t>RES 330K OHM 5% 1/10W 0603</t>
  </si>
  <si>
    <t>R87, R89, R90, R91, R92, R93</t>
  </si>
  <si>
    <t>RMCF0603FT330K</t>
  </si>
  <si>
    <t>RMCF0603FT330KCT-ND</t>
  </si>
  <si>
    <t>RES SMD 100K OHM 5% 1/10W 0603</t>
  </si>
  <si>
    <t>CR0603-JW-104ELF</t>
  </si>
  <si>
    <t>CR0603-JW-104ELFCT-ND</t>
  </si>
  <si>
    <t>RES 88.7K OHM 1% 1/10W 0603</t>
  </si>
  <si>
    <t>R133</t>
  </si>
  <si>
    <t>RMCF0603FT88K7</t>
  </si>
  <si>
    <t>738-RMCF0603FT88K7CT-ND</t>
  </si>
  <si>
    <t>RES ARRAY 4 RES 47 OHM 0804</t>
  </si>
  <si>
    <t>RN1, RN3</t>
  </si>
  <si>
    <t>Yageo</t>
  </si>
  <si>
    <t>YC124-JR-0747RL</t>
  </si>
  <si>
    <t>603-YC124-JR-0747RL</t>
  </si>
  <si>
    <t>Switch</t>
  </si>
  <si>
    <t>STANDARD DIP SWITCH, 4 POSITIONS</t>
  </si>
  <si>
    <t>S1</t>
  </si>
  <si>
    <t>CIT Relay &amp; Switch</t>
  </si>
  <si>
    <t>KG04ET</t>
  </si>
  <si>
    <t>2449-KG04ET-ND</t>
  </si>
  <si>
    <t>IC</t>
  </si>
  <si>
    <t>OPTOISOLTR 5KV 4CH TRANS 16-SMD</t>
  </si>
  <si>
    <t>U1</t>
  </si>
  <si>
    <t>Vishay Lite-On</t>
  </si>
  <si>
    <t>LTV-847S</t>
  </si>
  <si>
    <t>160-1371-5-ND</t>
  </si>
  <si>
    <t>IC FLASH 16MBIT SPI/QUAD 8SOIC</t>
  </si>
  <si>
    <t>U7</t>
  </si>
  <si>
    <t>Microchip</t>
  </si>
  <si>
    <t>SST26VF016BT-80E/SN</t>
  </si>
  <si>
    <t>SST26VF016BT-80E/SNCT-ND</t>
  </si>
  <si>
    <t>RECEPTACLE STRIP 10P 2.0MM PITCH</t>
  </si>
  <si>
    <t>U8</t>
  </si>
  <si>
    <t>Adam Equipment</t>
  </si>
  <si>
    <t>2RS1-10-G</t>
  </si>
  <si>
    <t>2057-2RS1-10-G-ND</t>
  </si>
  <si>
    <t>Bill of Materials</t>
  </si>
  <si>
    <t>2175 Salk Avenue</t>
  </si>
  <si>
    <t>Project Title:</t>
  </si>
  <si>
    <t>Bill of Materials for BOM Document [Main Board V1.1.BomDoc]</t>
  </si>
  <si>
    <t>Suite 200</t>
  </si>
  <si>
    <t>Project File Name:</t>
  </si>
  <si>
    <t>Main Board V1.1.PrjPCB</t>
  </si>
  <si>
    <t>Carlsbad, CA 92008</t>
  </si>
  <si>
    <t xml:space="preserve">Assembly Variant: </t>
  </si>
  <si>
    <t>None</t>
  </si>
  <si>
    <t>USA</t>
  </si>
  <si>
    <t>Approved</t>
  </si>
  <si>
    <t>Notes</t>
  </si>
  <si>
    <t>R101</t>
  </si>
  <si>
    <t>C34, C86</t>
  </si>
  <si>
    <t>CONN HEADER VERT 3POS 2.54MM</t>
  </si>
  <si>
    <t>J9, J10, J11</t>
  </si>
  <si>
    <t>Würth Elektronik</t>
  </si>
  <si>
    <t>732-5316-ND</t>
  </si>
  <si>
    <t>C4, C28, C61, C63, C68, C69, C78, C155</t>
  </si>
  <si>
    <t>C3</t>
  </si>
  <si>
    <t>C1, C2</t>
  </si>
  <si>
    <t>CAP CER 1UF 50V X5R 0603</t>
  </si>
  <si>
    <t>CL10A105KB8NNNC</t>
  </si>
  <si>
    <t>1276-1860-1-ND</t>
  </si>
  <si>
    <t>CAP CER 0.33UF 50V X7R 0603</t>
  </si>
  <si>
    <t>TDK Corporation</t>
  </si>
  <si>
    <t>CGA3E3X7R1H334K080AB</t>
  </si>
  <si>
    <t>445-174426-1-ND</t>
  </si>
  <si>
    <t>R161, R162</t>
  </si>
  <si>
    <t>RES 470 OHM 1% 1/10W 0603</t>
  </si>
  <si>
    <t>WR06X470FTL</t>
  </si>
  <si>
    <t>1292-WR06X4703FTLTR-ND </t>
  </si>
  <si>
    <t>J51,J52</t>
  </si>
  <si>
    <t>CONN HEADER VERT 2POS 2.54MM</t>
  </si>
  <si>
    <t>732-5315-ND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</si>
</sst>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48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2" fillId="0" borderId="3" xfId="0" applyFont="1" applyBorder="1" applyAlignment="1">
      <alignment wrapText="1"/>
    </xf>
    <xf numFmtId="164" fontId="2" fillId="0" borderId="3" xfId="0" applyNumberFormat="1" applyFont="1" applyBorder="1"/>
    <xf numFmtId="0" fontId="2" fillId="0" borderId="4" xfId="0" applyFont="1" applyBorder="1"/>
    <xf numFmtId="164" fontId="2" fillId="0" borderId="6" xfId="0" applyNumberFormat="1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0" borderId="10" xfId="0" applyFont="1" applyBorder="1"/>
    <xf numFmtId="164" fontId="2" fillId="0" borderId="10" xfId="0" applyNumberFormat="1" applyFont="1" applyBorder="1"/>
    <xf numFmtId="0" fontId="0" fillId="0" borderId="11" xfId="0" applyBorder="1"/>
    <xf numFmtId="0" fontId="4" fillId="0" borderId="12" xfId="1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1" fillId="0" borderId="0" xfId="0" applyFont="1" applyAlignment="1">
      <alignment horizontal="right"/>
    </xf>
    <xf numFmtId="0" fontId="1" fillId="0" borderId="14" xfId="0" quotePrefix="1" applyFont="1" applyBorder="1"/>
    <xf numFmtId="0" fontId="0" fillId="0" borderId="14" xfId="0" applyBorder="1"/>
    <xf numFmtId="0" fontId="1" fillId="0" borderId="15" xfId="0" quotePrefix="1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3" xfId="0" applyFont="1" applyBorder="1" applyAlignment="1">
      <alignment horizontal="left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3" borderId="3" xfId="0" applyFont="1" applyFill="1" applyBorder="1" applyAlignment="1">
      <alignment horizontal="left" wrapText="1"/>
    </xf>
    <xf numFmtId="164" fontId="2" fillId="3" borderId="3" xfId="0" applyNumberFormat="1" applyFont="1" applyFill="1" applyBorder="1" applyAlignment="1">
      <alignment horizontal="right"/>
    </xf>
    <xf numFmtId="0" fontId="2" fillId="3" borderId="4" xfId="0" applyFont="1" applyFill="1" applyBorder="1"/>
    <xf numFmtId="164" fontId="2" fillId="3" borderId="6" xfId="0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1</xdr:row>
      <xdr:rowOff>95250</xdr:rowOff>
    </xdr:from>
    <xdr:to>
      <xdr:col>9</xdr:col>
      <xdr:colOff>233365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6E7962-A32E-4359-923D-FB142F2DE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72775" y="285750"/>
          <a:ext cx="136303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tabSelected="1" topLeftCell="A13" workbookViewId="0">
      <selection activeCell="I43" sqref="I43"/>
    </sheetView>
  </sheetViews>
  <sheetFormatPr defaultRowHeight="14.4" x14ac:dyDescent="0.3"/>
  <cols>
    <col min="2" max="2" width="20.109375" bestFit="1" customWidth="1"/>
    <col min="3" max="3" width="25" customWidth="1"/>
    <col min="4" max="4" width="22.33203125" customWidth="1"/>
    <col min="5" max="5" width="17.5546875" customWidth="1"/>
    <col min="6" max="6" width="23.44140625" customWidth="1"/>
    <col min="7" max="7" width="18.33203125" customWidth="1"/>
    <col min="8" max="8" width="21" customWidth="1"/>
    <col min="9" max="9" width="16.88671875" customWidth="1"/>
    <col min="10" max="10" width="7.5546875" bestFit="1" customWidth="1"/>
    <col min="11" max="11" width="14.6640625" bestFit="1" customWidth="1"/>
    <col min="12" max="12" width="4.33203125" customWidth="1"/>
  </cols>
  <sheetData>
    <row r="1" spans="2:12" ht="15" thickBot="1" x14ac:dyDescent="0.35"/>
    <row r="2" spans="2:12" ht="30" x14ac:dyDescent="0.3">
      <c r="B2" s="24"/>
      <c r="C2" s="25" t="s">
        <v>181</v>
      </c>
      <c r="D2" s="26"/>
      <c r="E2" s="26"/>
      <c r="F2" s="26"/>
      <c r="G2" s="26"/>
      <c r="H2" s="26"/>
      <c r="I2" s="26"/>
      <c r="J2" s="26"/>
      <c r="K2" s="26"/>
      <c r="L2" s="27"/>
    </row>
    <row r="3" spans="2:12" x14ac:dyDescent="0.3">
      <c r="B3" s="27"/>
      <c r="I3" t="s">
        <v>182</v>
      </c>
      <c r="L3" s="27"/>
    </row>
    <row r="4" spans="2:12" x14ac:dyDescent="0.3">
      <c r="B4" s="27"/>
      <c r="C4" s="28" t="s">
        <v>183</v>
      </c>
      <c r="D4" s="29" t="s">
        <v>184</v>
      </c>
      <c r="E4" s="30"/>
      <c r="I4" t="s">
        <v>185</v>
      </c>
      <c r="L4" s="27"/>
    </row>
    <row r="5" spans="2:12" x14ac:dyDescent="0.3">
      <c r="B5" s="27"/>
      <c r="C5" s="28" t="s">
        <v>186</v>
      </c>
      <c r="D5" s="31" t="s">
        <v>187</v>
      </c>
      <c r="E5" s="32"/>
      <c r="I5" t="s">
        <v>188</v>
      </c>
      <c r="L5" s="27"/>
    </row>
    <row r="6" spans="2:12" x14ac:dyDescent="0.3">
      <c r="B6" s="27"/>
      <c r="C6" s="28" t="s">
        <v>189</v>
      </c>
      <c r="D6" s="31" t="s">
        <v>190</v>
      </c>
      <c r="E6" s="32"/>
      <c r="I6" t="s">
        <v>191</v>
      </c>
      <c r="L6" s="27"/>
    </row>
    <row r="7" spans="2:12" x14ac:dyDescent="0.3">
      <c r="B7" s="27"/>
      <c r="L7" s="27"/>
    </row>
    <row r="8" spans="2:12" x14ac:dyDescent="0.3">
      <c r="B8" s="27"/>
      <c r="L8" s="27"/>
    </row>
    <row r="9" spans="2:12" x14ac:dyDescent="0.3">
      <c r="B9" s="27"/>
      <c r="L9" s="27"/>
    </row>
    <row r="10" spans="2:12" x14ac:dyDescent="0.3">
      <c r="B10" s="27"/>
      <c r="L10" s="27"/>
    </row>
    <row r="11" spans="2:12" x14ac:dyDescent="0.3">
      <c r="B11" s="1" t="s">
        <v>0</v>
      </c>
      <c r="C11" s="2" t="s">
        <v>1</v>
      </c>
      <c r="D11" s="3" t="s">
        <v>2</v>
      </c>
      <c r="E11" s="4" t="s">
        <v>3</v>
      </c>
      <c r="F11" s="4" t="s">
        <v>4</v>
      </c>
      <c r="G11" s="4" t="s">
        <v>5</v>
      </c>
      <c r="H11" s="4" t="s">
        <v>6</v>
      </c>
      <c r="I11" s="4" t="s">
        <v>7</v>
      </c>
      <c r="J11" s="5" t="s">
        <v>8</v>
      </c>
      <c r="K11" s="5" t="s">
        <v>9</v>
      </c>
      <c r="L11" s="27"/>
    </row>
    <row r="12" spans="2:12" hidden="1" x14ac:dyDescent="0.3">
      <c r="B12" s="6" t="s">
        <v>10</v>
      </c>
      <c r="C12" s="7" t="s">
        <v>1</v>
      </c>
      <c r="D12" s="8" t="s">
        <v>2</v>
      </c>
      <c r="E12" s="9" t="s">
        <v>11</v>
      </c>
      <c r="F12" s="9" t="s">
        <v>12</v>
      </c>
      <c r="G12" s="9" t="s">
        <v>13</v>
      </c>
      <c r="H12" s="9" t="s">
        <v>14</v>
      </c>
      <c r="I12" s="9" t="s">
        <v>15</v>
      </c>
      <c r="J12" s="10" t="s">
        <v>8</v>
      </c>
      <c r="K12" s="10" t="s">
        <v>8</v>
      </c>
      <c r="L12" s="27"/>
    </row>
    <row r="13" spans="2:12" ht="28.8" x14ac:dyDescent="0.3">
      <c r="B13" s="38" t="s">
        <v>16</v>
      </c>
      <c r="C13" s="12" t="s">
        <v>17</v>
      </c>
      <c r="D13" s="13" t="s">
        <v>200</v>
      </c>
      <c r="E13" s="14" t="s">
        <v>18</v>
      </c>
      <c r="F13" s="14" t="s">
        <v>19</v>
      </c>
      <c r="G13" s="14" t="s">
        <v>20</v>
      </c>
      <c r="H13" s="14" t="s">
        <v>21</v>
      </c>
      <c r="I13" s="15">
        <v>2.9000000000000001E-2</v>
      </c>
      <c r="J13" s="16">
        <v>8</v>
      </c>
      <c r="K13" s="17">
        <f>I13*J13</f>
        <v>0.23200000000000001</v>
      </c>
      <c r="L13" s="27"/>
    </row>
    <row r="14" spans="2:12" x14ac:dyDescent="0.3">
      <c r="B14" s="39"/>
      <c r="C14" s="12" t="s">
        <v>22</v>
      </c>
      <c r="D14" s="13" t="s">
        <v>195</v>
      </c>
      <c r="E14" s="14" t="s">
        <v>18</v>
      </c>
      <c r="F14" s="14" t="s">
        <v>23</v>
      </c>
      <c r="G14" s="14" t="s">
        <v>20</v>
      </c>
      <c r="H14" s="14" t="s">
        <v>24</v>
      </c>
      <c r="I14" s="15">
        <v>0.3</v>
      </c>
      <c r="J14" s="16">
        <v>2</v>
      </c>
      <c r="K14" s="17">
        <f t="shared" ref="K14:K52" si="0">I14*J14</f>
        <v>0.6</v>
      </c>
      <c r="L14" s="27"/>
    </row>
    <row r="15" spans="2:12" x14ac:dyDescent="0.3">
      <c r="B15" s="39"/>
      <c r="C15" s="12" t="s">
        <v>203</v>
      </c>
      <c r="D15" s="13" t="s">
        <v>202</v>
      </c>
      <c r="E15" s="14" t="s">
        <v>18</v>
      </c>
      <c r="F15" s="14" t="s">
        <v>204</v>
      </c>
      <c r="G15" s="14" t="s">
        <v>20</v>
      </c>
      <c r="H15" s="14" t="s">
        <v>205</v>
      </c>
      <c r="I15" s="15">
        <v>0.14000000000000001</v>
      </c>
      <c r="J15" s="16">
        <v>2</v>
      </c>
      <c r="K15" s="17">
        <f t="shared" si="0"/>
        <v>0.28000000000000003</v>
      </c>
      <c r="L15" s="27"/>
    </row>
    <row r="16" spans="2:12" ht="15" customHeight="1" x14ac:dyDescent="0.3">
      <c r="B16" s="39"/>
      <c r="C16" s="12" t="s">
        <v>206</v>
      </c>
      <c r="D16" s="13" t="s">
        <v>201</v>
      </c>
      <c r="E16" s="14" t="s">
        <v>207</v>
      </c>
      <c r="F16" s="14" t="s">
        <v>208</v>
      </c>
      <c r="G16" s="14" t="s">
        <v>20</v>
      </c>
      <c r="H16" s="14" t="s">
        <v>209</v>
      </c>
      <c r="I16" s="15">
        <v>0.22</v>
      </c>
      <c r="J16" s="16">
        <v>1</v>
      </c>
      <c r="K16" s="17">
        <f t="shared" si="0"/>
        <v>0.22</v>
      </c>
      <c r="L16" s="27"/>
    </row>
    <row r="17" spans="2:12" ht="28.8" x14ac:dyDescent="0.3">
      <c r="B17" s="39"/>
      <c r="C17" s="12" t="s">
        <v>25</v>
      </c>
      <c r="D17" s="13" t="s">
        <v>26</v>
      </c>
      <c r="E17" s="14" t="s">
        <v>27</v>
      </c>
      <c r="F17" s="14" t="s">
        <v>28</v>
      </c>
      <c r="G17" s="14" t="s">
        <v>20</v>
      </c>
      <c r="H17" s="14" t="s">
        <v>29</v>
      </c>
      <c r="I17" s="15">
        <v>2.7E-2</v>
      </c>
      <c r="J17" s="16">
        <v>4</v>
      </c>
      <c r="K17" s="17">
        <f t="shared" si="0"/>
        <v>0.108</v>
      </c>
      <c r="L17" s="27"/>
    </row>
    <row r="18" spans="2:12" ht="28.8" x14ac:dyDescent="0.3">
      <c r="B18" s="38" t="s">
        <v>31</v>
      </c>
      <c r="C18" s="12" t="s">
        <v>32</v>
      </c>
      <c r="D18" s="13" t="s">
        <v>33</v>
      </c>
      <c r="E18" s="14" t="s">
        <v>34</v>
      </c>
      <c r="F18" s="14" t="s">
        <v>35</v>
      </c>
      <c r="G18" s="14" t="s">
        <v>20</v>
      </c>
      <c r="H18" s="14" t="s">
        <v>36</v>
      </c>
      <c r="I18" s="15">
        <v>0.38</v>
      </c>
      <c r="J18" s="16">
        <v>1</v>
      </c>
      <c r="K18" s="17">
        <f t="shared" si="0"/>
        <v>0.38</v>
      </c>
      <c r="L18" s="27"/>
    </row>
    <row r="19" spans="2:12" x14ac:dyDescent="0.3">
      <c r="B19" s="39"/>
      <c r="C19" s="12" t="s">
        <v>37</v>
      </c>
      <c r="D19" s="13" t="s">
        <v>38</v>
      </c>
      <c r="E19" s="14" t="s">
        <v>39</v>
      </c>
      <c r="F19" s="14" t="s">
        <v>40</v>
      </c>
      <c r="G19" s="14" t="s">
        <v>20</v>
      </c>
      <c r="H19" s="14" t="s">
        <v>41</v>
      </c>
      <c r="I19" s="15">
        <v>0.42</v>
      </c>
      <c r="J19" s="16">
        <v>1</v>
      </c>
      <c r="K19" s="17">
        <f t="shared" si="0"/>
        <v>0.42</v>
      </c>
      <c r="L19" s="27"/>
    </row>
    <row r="20" spans="2:12" ht="57.6" x14ac:dyDescent="0.3">
      <c r="B20" s="39"/>
      <c r="C20" s="12" t="s">
        <v>42</v>
      </c>
      <c r="D20" s="13" t="s">
        <v>43</v>
      </c>
      <c r="E20" s="14" t="s">
        <v>44</v>
      </c>
      <c r="F20" s="14" t="s">
        <v>45</v>
      </c>
      <c r="G20" s="14" t="s">
        <v>20</v>
      </c>
      <c r="H20" s="14" t="s">
        <v>46</v>
      </c>
      <c r="I20" s="15">
        <v>0.23</v>
      </c>
      <c r="J20" s="16">
        <v>6</v>
      </c>
      <c r="K20" s="17">
        <f t="shared" si="0"/>
        <v>1.3800000000000001</v>
      </c>
      <c r="L20" s="27"/>
    </row>
    <row r="21" spans="2:12" ht="43.2" x14ac:dyDescent="0.3">
      <c r="B21" s="39"/>
      <c r="C21" s="12" t="s">
        <v>47</v>
      </c>
      <c r="D21" s="13" t="s">
        <v>48</v>
      </c>
      <c r="E21" s="14" t="s">
        <v>49</v>
      </c>
      <c r="F21" s="14" t="s">
        <v>50</v>
      </c>
      <c r="G21" s="14" t="s">
        <v>20</v>
      </c>
      <c r="H21" s="14" t="s">
        <v>51</v>
      </c>
      <c r="I21" s="15">
        <v>0.29299999999999998</v>
      </c>
      <c r="J21" s="16">
        <v>11</v>
      </c>
      <c r="K21" s="17">
        <f t="shared" si="0"/>
        <v>3.2229999999999999</v>
      </c>
      <c r="L21" s="27"/>
    </row>
    <row r="22" spans="2:12" x14ac:dyDescent="0.3">
      <c r="B22" s="40"/>
      <c r="C22" s="12" t="s">
        <v>37</v>
      </c>
      <c r="D22" s="13" t="s">
        <v>52</v>
      </c>
      <c r="E22" s="14" t="s">
        <v>53</v>
      </c>
      <c r="F22" s="14" t="s">
        <v>54</v>
      </c>
      <c r="G22" s="14" t="s">
        <v>20</v>
      </c>
      <c r="H22" s="14" t="s">
        <v>55</v>
      </c>
      <c r="I22" s="15">
        <v>1.23</v>
      </c>
      <c r="J22" s="16">
        <v>3</v>
      </c>
      <c r="K22" s="17">
        <f t="shared" si="0"/>
        <v>3.69</v>
      </c>
      <c r="L22" s="27"/>
    </row>
    <row r="23" spans="2:12" x14ac:dyDescent="0.3">
      <c r="B23" s="38" t="s">
        <v>56</v>
      </c>
      <c r="C23" s="12" t="s">
        <v>57</v>
      </c>
      <c r="D23" s="13" t="s">
        <v>58</v>
      </c>
      <c r="E23" s="14" t="s">
        <v>59</v>
      </c>
      <c r="F23" s="14" t="s">
        <v>60</v>
      </c>
      <c r="G23" s="14" t="s">
        <v>20</v>
      </c>
      <c r="H23" s="14" t="s">
        <v>61</v>
      </c>
      <c r="I23" s="15">
        <v>0.33</v>
      </c>
      <c r="J23" s="16">
        <v>2</v>
      </c>
      <c r="K23" s="17">
        <f t="shared" si="0"/>
        <v>0.66</v>
      </c>
      <c r="L23" s="27"/>
    </row>
    <row r="24" spans="2:12" ht="57.6" x14ac:dyDescent="0.3">
      <c r="B24" s="39"/>
      <c r="C24" s="12" t="s">
        <v>62</v>
      </c>
      <c r="D24" s="13" t="s">
        <v>63</v>
      </c>
      <c r="E24" s="14" t="s">
        <v>64</v>
      </c>
      <c r="F24" s="14" t="s">
        <v>65</v>
      </c>
      <c r="G24" s="14" t="s">
        <v>30</v>
      </c>
      <c r="H24" s="14" t="s">
        <v>66</v>
      </c>
      <c r="I24" s="15">
        <v>0.79349999999999998</v>
      </c>
      <c r="J24" s="16">
        <v>4</v>
      </c>
      <c r="K24" s="17">
        <f t="shared" si="0"/>
        <v>3.1739999999999999</v>
      </c>
      <c r="L24" s="27"/>
    </row>
    <row r="25" spans="2:12" ht="28.8" x14ac:dyDescent="0.3">
      <c r="B25" s="39"/>
      <c r="C25" s="41" t="s">
        <v>215</v>
      </c>
      <c r="D25" s="42" t="s">
        <v>214</v>
      </c>
      <c r="E25" s="43" t="s">
        <v>99</v>
      </c>
      <c r="F25" s="44">
        <v>61300211121</v>
      </c>
      <c r="G25" s="43" t="s">
        <v>20</v>
      </c>
      <c r="H25" s="43" t="s">
        <v>216</v>
      </c>
      <c r="I25" s="45"/>
      <c r="J25" s="46"/>
      <c r="K25" s="47"/>
      <c r="L25" s="27"/>
    </row>
    <row r="26" spans="2:12" ht="43.2" x14ac:dyDescent="0.3">
      <c r="B26" s="39"/>
      <c r="C26" s="12" t="s">
        <v>67</v>
      </c>
      <c r="D26" s="13" t="s">
        <v>68</v>
      </c>
      <c r="E26" s="14" t="s">
        <v>59</v>
      </c>
      <c r="F26" s="14" t="s">
        <v>69</v>
      </c>
      <c r="G26" s="14" t="s">
        <v>20</v>
      </c>
      <c r="H26" s="14" t="s">
        <v>70</v>
      </c>
      <c r="I26" s="15">
        <v>0.33</v>
      </c>
      <c r="J26" s="16">
        <v>1</v>
      </c>
      <c r="K26" s="17">
        <f t="shared" si="0"/>
        <v>0.33</v>
      </c>
      <c r="L26" s="27"/>
    </row>
    <row r="27" spans="2:12" ht="43.2" x14ac:dyDescent="0.3">
      <c r="B27" s="39"/>
      <c r="C27" s="12" t="s">
        <v>71</v>
      </c>
      <c r="D27" s="13" t="s">
        <v>72</v>
      </c>
      <c r="E27" s="14" t="s">
        <v>59</v>
      </c>
      <c r="F27" s="14" t="s">
        <v>73</v>
      </c>
      <c r="G27" s="14" t="s">
        <v>20</v>
      </c>
      <c r="H27" s="14" t="s">
        <v>74</v>
      </c>
      <c r="I27" s="15">
        <v>0.2</v>
      </c>
      <c r="J27" s="16">
        <v>1</v>
      </c>
      <c r="K27" s="17">
        <f t="shared" si="0"/>
        <v>0.2</v>
      </c>
      <c r="L27" s="27"/>
    </row>
    <row r="28" spans="2:12" ht="43.2" x14ac:dyDescent="0.3">
      <c r="B28" s="39"/>
      <c r="C28" s="12" t="s">
        <v>75</v>
      </c>
      <c r="D28" s="13" t="s">
        <v>76</v>
      </c>
      <c r="E28" s="14" t="s">
        <v>59</v>
      </c>
      <c r="F28" s="14" t="s">
        <v>69</v>
      </c>
      <c r="G28" s="14" t="s">
        <v>20</v>
      </c>
      <c r="H28" s="14" t="s">
        <v>70</v>
      </c>
      <c r="I28" s="15">
        <v>0.33</v>
      </c>
      <c r="J28" s="16">
        <v>3</v>
      </c>
      <c r="K28" s="17">
        <f t="shared" si="0"/>
        <v>0.99</v>
      </c>
      <c r="L28" s="27"/>
    </row>
    <row r="29" spans="2:12" x14ac:dyDescent="0.3">
      <c r="B29" s="39"/>
      <c r="C29" s="12" t="s">
        <v>77</v>
      </c>
      <c r="D29" s="13" t="s">
        <v>78</v>
      </c>
      <c r="E29" s="14" t="s">
        <v>59</v>
      </c>
      <c r="F29" s="14" t="s">
        <v>79</v>
      </c>
      <c r="G29" s="14" t="s">
        <v>20</v>
      </c>
      <c r="H29" s="14" t="s">
        <v>80</v>
      </c>
      <c r="I29" s="15">
        <v>0.57999999999999996</v>
      </c>
      <c r="J29" s="16">
        <v>3</v>
      </c>
      <c r="K29" s="17">
        <f t="shared" si="0"/>
        <v>1.7399999999999998</v>
      </c>
      <c r="L29" s="27"/>
    </row>
    <row r="30" spans="2:12" ht="28.8" x14ac:dyDescent="0.3">
      <c r="B30" s="39"/>
      <c r="C30" s="12" t="s">
        <v>81</v>
      </c>
      <c r="D30" s="13" t="s">
        <v>82</v>
      </c>
      <c r="E30" s="14" t="s">
        <v>83</v>
      </c>
      <c r="F30" s="14" t="s">
        <v>84</v>
      </c>
      <c r="G30" s="14" t="s">
        <v>20</v>
      </c>
      <c r="H30" s="14" t="s">
        <v>85</v>
      </c>
      <c r="I30" s="15">
        <v>2.5</v>
      </c>
      <c r="J30" s="16">
        <v>1</v>
      </c>
      <c r="K30" s="17">
        <f t="shared" si="0"/>
        <v>2.5</v>
      </c>
      <c r="L30" s="27"/>
    </row>
    <row r="31" spans="2:12" ht="28.8" x14ac:dyDescent="0.3">
      <c r="B31" s="39"/>
      <c r="C31" s="12" t="s">
        <v>196</v>
      </c>
      <c r="D31" s="13" t="s">
        <v>197</v>
      </c>
      <c r="E31" s="14" t="s">
        <v>198</v>
      </c>
      <c r="F31" s="37">
        <v>61300311121</v>
      </c>
      <c r="G31" s="14" t="s">
        <v>20</v>
      </c>
      <c r="H31" s="14" t="s">
        <v>199</v>
      </c>
      <c r="I31" s="15">
        <v>0.13</v>
      </c>
      <c r="J31" s="16">
        <v>3</v>
      </c>
      <c r="K31" s="17">
        <f t="shared" si="0"/>
        <v>0.39</v>
      </c>
      <c r="L31" s="27"/>
    </row>
    <row r="32" spans="2:12" x14ac:dyDescent="0.3">
      <c r="B32" s="40"/>
      <c r="C32" s="12" t="s">
        <v>86</v>
      </c>
      <c r="D32" s="13" t="s">
        <v>87</v>
      </c>
      <c r="E32" s="14" t="s">
        <v>88</v>
      </c>
      <c r="F32" s="14" t="s">
        <v>89</v>
      </c>
      <c r="G32" s="14" t="s">
        <v>20</v>
      </c>
      <c r="H32" s="14" t="s">
        <v>90</v>
      </c>
      <c r="I32" s="15">
        <v>2.21</v>
      </c>
      <c r="J32" s="16">
        <v>4</v>
      </c>
      <c r="K32" s="17">
        <f t="shared" si="0"/>
        <v>8.84</v>
      </c>
      <c r="L32" s="27"/>
    </row>
    <row r="33" spans="2:12" x14ac:dyDescent="0.3">
      <c r="B33" s="11" t="s">
        <v>91</v>
      </c>
      <c r="C33" s="12" t="s">
        <v>92</v>
      </c>
      <c r="D33" s="13" t="s">
        <v>93</v>
      </c>
      <c r="E33" s="14" t="s">
        <v>53</v>
      </c>
      <c r="F33" s="14" t="s">
        <v>94</v>
      </c>
      <c r="G33" s="14" t="s">
        <v>20</v>
      </c>
      <c r="H33" s="14" t="s">
        <v>95</v>
      </c>
      <c r="I33" s="15">
        <v>0.1</v>
      </c>
      <c r="J33" s="16">
        <v>3</v>
      </c>
      <c r="K33" s="17">
        <f t="shared" si="0"/>
        <v>0.30000000000000004</v>
      </c>
      <c r="L33" s="27"/>
    </row>
    <row r="34" spans="2:12" ht="28.8" x14ac:dyDescent="0.3">
      <c r="B34" s="38" t="s">
        <v>96</v>
      </c>
      <c r="C34" s="12" t="s">
        <v>97</v>
      </c>
      <c r="D34" s="13" t="s">
        <v>98</v>
      </c>
      <c r="E34" s="14" t="s">
        <v>99</v>
      </c>
      <c r="F34" s="14" t="s">
        <v>100</v>
      </c>
      <c r="G34" s="14" t="s">
        <v>20</v>
      </c>
      <c r="H34" s="14" t="s">
        <v>101</v>
      </c>
      <c r="I34" s="15">
        <v>0.18</v>
      </c>
      <c r="J34" s="16">
        <v>7</v>
      </c>
      <c r="K34" s="17">
        <f t="shared" si="0"/>
        <v>1.26</v>
      </c>
      <c r="L34" s="27"/>
    </row>
    <row r="35" spans="2:12" x14ac:dyDescent="0.3">
      <c r="B35" s="40"/>
      <c r="C35" s="12" t="s">
        <v>102</v>
      </c>
      <c r="D35" s="13" t="s">
        <v>103</v>
      </c>
      <c r="E35" s="14" t="s">
        <v>99</v>
      </c>
      <c r="F35" s="14" t="s">
        <v>104</v>
      </c>
      <c r="G35" s="14" t="s">
        <v>20</v>
      </c>
      <c r="H35" s="14" t="s">
        <v>105</v>
      </c>
      <c r="I35" s="15">
        <v>0.18</v>
      </c>
      <c r="J35" s="16">
        <v>2</v>
      </c>
      <c r="K35" s="17">
        <f t="shared" si="0"/>
        <v>0.36</v>
      </c>
      <c r="L35" s="27"/>
    </row>
    <row r="36" spans="2:12" ht="28.8" x14ac:dyDescent="0.3">
      <c r="B36" s="18" t="s">
        <v>106</v>
      </c>
      <c r="C36" s="12" t="s">
        <v>107</v>
      </c>
      <c r="D36" s="13" t="s">
        <v>108</v>
      </c>
      <c r="E36" s="14" t="s">
        <v>109</v>
      </c>
      <c r="F36" s="14" t="s">
        <v>110</v>
      </c>
      <c r="G36" s="14" t="s">
        <v>111</v>
      </c>
      <c r="H36" s="14" t="s">
        <v>112</v>
      </c>
      <c r="I36" s="15">
        <v>0.15</v>
      </c>
      <c r="J36" s="16">
        <v>7</v>
      </c>
      <c r="K36" s="17">
        <f t="shared" si="0"/>
        <v>1.05</v>
      </c>
      <c r="L36" s="27"/>
    </row>
    <row r="37" spans="2:12" ht="28.8" x14ac:dyDescent="0.3">
      <c r="B37" s="38" t="s">
        <v>113</v>
      </c>
      <c r="C37" s="12" t="s">
        <v>114</v>
      </c>
      <c r="D37" s="13" t="s">
        <v>115</v>
      </c>
      <c r="E37" s="14" t="s">
        <v>53</v>
      </c>
      <c r="F37" s="14" t="s">
        <v>116</v>
      </c>
      <c r="G37" s="14" t="s">
        <v>20</v>
      </c>
      <c r="H37" s="14" t="s">
        <v>117</v>
      </c>
      <c r="I37" s="15">
        <v>1.4999999999999999E-2</v>
      </c>
      <c r="J37" s="16">
        <v>4</v>
      </c>
      <c r="K37" s="17">
        <f t="shared" si="0"/>
        <v>0.06</v>
      </c>
      <c r="L37" s="27"/>
    </row>
    <row r="38" spans="2:12" ht="28.8" x14ac:dyDescent="0.3">
      <c r="B38" s="39"/>
      <c r="C38" s="12" t="s">
        <v>118</v>
      </c>
      <c r="D38" s="13" t="s">
        <v>119</v>
      </c>
      <c r="E38" s="14" t="s">
        <v>120</v>
      </c>
      <c r="F38" s="14" t="s">
        <v>121</v>
      </c>
      <c r="G38" s="14" t="s">
        <v>20</v>
      </c>
      <c r="H38" s="14" t="s">
        <v>122</v>
      </c>
      <c r="I38" s="15">
        <v>1.7000000000000001E-2</v>
      </c>
      <c r="J38" s="16">
        <v>4</v>
      </c>
      <c r="K38" s="17">
        <f t="shared" si="0"/>
        <v>6.8000000000000005E-2</v>
      </c>
      <c r="L38" s="27"/>
    </row>
    <row r="39" spans="2:12" ht="72" x14ac:dyDescent="0.3">
      <c r="B39" s="39"/>
      <c r="C39" s="12" t="s">
        <v>123</v>
      </c>
      <c r="D39" s="13" t="s">
        <v>124</v>
      </c>
      <c r="E39" s="14" t="s">
        <v>53</v>
      </c>
      <c r="F39" s="14" t="s">
        <v>125</v>
      </c>
      <c r="G39" s="14" t="s">
        <v>20</v>
      </c>
      <c r="H39" s="14" t="s">
        <v>126</v>
      </c>
      <c r="I39" s="15">
        <v>1.4999999999999999E-2</v>
      </c>
      <c r="J39" s="16">
        <v>22</v>
      </c>
      <c r="K39" s="17">
        <f t="shared" si="0"/>
        <v>0.32999999999999996</v>
      </c>
      <c r="L39" s="27"/>
    </row>
    <row r="40" spans="2:12" ht="43.2" x14ac:dyDescent="0.3">
      <c r="B40" s="39"/>
      <c r="C40" s="12" t="s">
        <v>127</v>
      </c>
      <c r="D40" s="13" t="s">
        <v>128</v>
      </c>
      <c r="E40" s="14" t="s">
        <v>120</v>
      </c>
      <c r="F40" s="14" t="s">
        <v>129</v>
      </c>
      <c r="G40" s="14" t="s">
        <v>20</v>
      </c>
      <c r="H40" s="14" t="s">
        <v>130</v>
      </c>
      <c r="I40" s="15">
        <v>1.7000000000000001E-2</v>
      </c>
      <c r="J40" s="16">
        <v>14</v>
      </c>
      <c r="K40" s="17">
        <f t="shared" si="0"/>
        <v>0.23800000000000002</v>
      </c>
      <c r="L40" s="27"/>
    </row>
    <row r="41" spans="2:12" ht="28.8" x14ac:dyDescent="0.3">
      <c r="B41" s="39"/>
      <c r="C41" s="12" t="s">
        <v>131</v>
      </c>
      <c r="D41" s="13" t="s">
        <v>132</v>
      </c>
      <c r="E41" s="14" t="s">
        <v>120</v>
      </c>
      <c r="F41" s="14" t="s">
        <v>133</v>
      </c>
      <c r="G41" s="14" t="s">
        <v>20</v>
      </c>
      <c r="H41" s="14" t="s">
        <v>134</v>
      </c>
      <c r="I41" s="15">
        <v>0.02</v>
      </c>
      <c r="J41" s="16">
        <v>6</v>
      </c>
      <c r="K41" s="17">
        <f t="shared" si="0"/>
        <v>0.12</v>
      </c>
      <c r="L41" s="27"/>
    </row>
    <row r="42" spans="2:12" ht="28.8" x14ac:dyDescent="0.3">
      <c r="B42" s="39"/>
      <c r="C42" s="12" t="s">
        <v>135</v>
      </c>
      <c r="D42" s="13" t="s">
        <v>136</v>
      </c>
      <c r="E42" s="14" t="s">
        <v>120</v>
      </c>
      <c r="F42" s="14" t="s">
        <v>137</v>
      </c>
      <c r="G42" s="14" t="s">
        <v>20</v>
      </c>
      <c r="H42" s="14" t="s">
        <v>138</v>
      </c>
      <c r="I42" s="15">
        <v>1.2999999999999999E-2</v>
      </c>
      <c r="J42" s="16">
        <v>6</v>
      </c>
      <c r="K42" s="17">
        <f t="shared" si="0"/>
        <v>7.8E-2</v>
      </c>
      <c r="L42" s="27"/>
    </row>
    <row r="43" spans="2:12" ht="28.8" x14ac:dyDescent="0.3">
      <c r="B43" s="39"/>
      <c r="C43" s="41" t="s">
        <v>211</v>
      </c>
      <c r="D43" s="42" t="s">
        <v>210</v>
      </c>
      <c r="E43" s="43" t="s">
        <v>27</v>
      </c>
      <c r="F43" s="43" t="s">
        <v>212</v>
      </c>
      <c r="G43" s="43" t="s">
        <v>20</v>
      </c>
      <c r="H43" s="43" t="s">
        <v>213</v>
      </c>
      <c r="I43" s="45"/>
      <c r="J43" s="46">
        <v>2</v>
      </c>
      <c r="K43" s="47"/>
      <c r="L43" s="27"/>
    </row>
    <row r="44" spans="2:12" ht="43.2" x14ac:dyDescent="0.3">
      <c r="B44" s="39"/>
      <c r="C44" s="12" t="s">
        <v>139</v>
      </c>
      <c r="D44" s="13" t="s">
        <v>140</v>
      </c>
      <c r="E44" s="14" t="s">
        <v>27</v>
      </c>
      <c r="F44" s="14" t="s">
        <v>141</v>
      </c>
      <c r="G44" s="14" t="s">
        <v>20</v>
      </c>
      <c r="H44" s="14" t="s">
        <v>142</v>
      </c>
      <c r="I44" s="15">
        <v>1.2E-2</v>
      </c>
      <c r="J44" s="16">
        <v>13</v>
      </c>
      <c r="K44" s="17">
        <f t="shared" si="0"/>
        <v>0.156</v>
      </c>
      <c r="L44" s="27"/>
    </row>
    <row r="45" spans="2:12" ht="28.8" x14ac:dyDescent="0.3">
      <c r="B45" s="39"/>
      <c r="C45" s="12" t="s">
        <v>143</v>
      </c>
      <c r="D45" s="13" t="s">
        <v>144</v>
      </c>
      <c r="E45" s="14" t="s">
        <v>120</v>
      </c>
      <c r="F45" s="14" t="s">
        <v>145</v>
      </c>
      <c r="G45" s="14" t="s">
        <v>20</v>
      </c>
      <c r="H45" s="14" t="s">
        <v>146</v>
      </c>
      <c r="I45" s="15">
        <v>1.7000000000000001E-2</v>
      </c>
      <c r="J45" s="16">
        <v>6</v>
      </c>
      <c r="K45" s="17">
        <f t="shared" si="0"/>
        <v>0.10200000000000001</v>
      </c>
      <c r="L45" s="27"/>
    </row>
    <row r="46" spans="2:12" ht="28.8" x14ac:dyDescent="0.3">
      <c r="B46" s="39"/>
      <c r="C46" s="12" t="s">
        <v>147</v>
      </c>
      <c r="D46" s="13" t="s">
        <v>194</v>
      </c>
      <c r="E46" s="14" t="s">
        <v>53</v>
      </c>
      <c r="F46" s="14" t="s">
        <v>148</v>
      </c>
      <c r="G46" s="14" t="s">
        <v>20</v>
      </c>
      <c r="H46" s="14" t="s">
        <v>149</v>
      </c>
      <c r="I46" s="15">
        <v>1.2999999999999999E-2</v>
      </c>
      <c r="J46" s="16">
        <v>1</v>
      </c>
      <c r="K46" s="17">
        <f t="shared" si="0"/>
        <v>1.2999999999999999E-2</v>
      </c>
      <c r="L46" s="27"/>
    </row>
    <row r="47" spans="2:12" ht="28.8" x14ac:dyDescent="0.3">
      <c r="B47" s="39"/>
      <c r="C47" s="12" t="s">
        <v>150</v>
      </c>
      <c r="D47" s="13" t="s">
        <v>151</v>
      </c>
      <c r="E47" s="14" t="s">
        <v>120</v>
      </c>
      <c r="F47" s="14" t="s">
        <v>152</v>
      </c>
      <c r="G47" s="14" t="s">
        <v>20</v>
      </c>
      <c r="H47" s="14" t="s">
        <v>153</v>
      </c>
      <c r="I47" s="15">
        <v>0.1</v>
      </c>
      <c r="J47" s="16">
        <v>1</v>
      </c>
      <c r="K47" s="17">
        <f t="shared" si="0"/>
        <v>0.1</v>
      </c>
      <c r="L47" s="27"/>
    </row>
    <row r="48" spans="2:12" ht="28.8" x14ac:dyDescent="0.3">
      <c r="B48" s="40"/>
      <c r="C48" s="12" t="s">
        <v>154</v>
      </c>
      <c r="D48" s="13" t="s">
        <v>155</v>
      </c>
      <c r="E48" s="14" t="s">
        <v>156</v>
      </c>
      <c r="F48" s="14" t="s">
        <v>157</v>
      </c>
      <c r="G48" s="14" t="s">
        <v>111</v>
      </c>
      <c r="H48" s="14" t="s">
        <v>158</v>
      </c>
      <c r="I48" s="15">
        <v>0.1</v>
      </c>
      <c r="J48" s="16">
        <v>2</v>
      </c>
      <c r="K48" s="17">
        <f t="shared" si="0"/>
        <v>0.2</v>
      </c>
      <c r="L48" s="27"/>
    </row>
    <row r="49" spans="2:12" ht="28.8" x14ac:dyDescent="0.3">
      <c r="B49" s="19" t="s">
        <v>159</v>
      </c>
      <c r="C49" s="12" t="s">
        <v>160</v>
      </c>
      <c r="D49" s="13" t="s">
        <v>161</v>
      </c>
      <c r="E49" s="14" t="s">
        <v>162</v>
      </c>
      <c r="F49" s="14" t="s">
        <v>163</v>
      </c>
      <c r="G49" s="14" t="s">
        <v>20</v>
      </c>
      <c r="H49" s="14" t="s">
        <v>164</v>
      </c>
      <c r="I49" s="15">
        <v>0.65</v>
      </c>
      <c r="J49" s="16">
        <v>1</v>
      </c>
      <c r="K49" s="17">
        <f t="shared" si="0"/>
        <v>0.65</v>
      </c>
      <c r="L49" s="27"/>
    </row>
    <row r="50" spans="2:12" ht="28.8" x14ac:dyDescent="0.3">
      <c r="B50" s="38" t="s">
        <v>165</v>
      </c>
      <c r="C50" s="12" t="s">
        <v>166</v>
      </c>
      <c r="D50" s="13" t="s">
        <v>167</v>
      </c>
      <c r="E50" s="14" t="s">
        <v>168</v>
      </c>
      <c r="F50" s="14" t="s">
        <v>169</v>
      </c>
      <c r="G50" s="14" t="s">
        <v>20</v>
      </c>
      <c r="H50" s="14" t="s">
        <v>170</v>
      </c>
      <c r="I50" s="15">
        <v>1</v>
      </c>
      <c r="J50" s="16">
        <v>1</v>
      </c>
      <c r="K50" s="17">
        <f t="shared" si="0"/>
        <v>1</v>
      </c>
      <c r="L50" s="27"/>
    </row>
    <row r="51" spans="2:12" ht="28.8" x14ac:dyDescent="0.3">
      <c r="B51" s="39"/>
      <c r="C51" s="12" t="s">
        <v>171</v>
      </c>
      <c r="D51" s="13" t="s">
        <v>172</v>
      </c>
      <c r="E51" s="14" t="s">
        <v>173</v>
      </c>
      <c r="F51" s="14" t="s">
        <v>174</v>
      </c>
      <c r="G51" s="14" t="s">
        <v>20</v>
      </c>
      <c r="H51" s="14" t="s">
        <v>175</v>
      </c>
      <c r="I51" s="15">
        <v>1.96</v>
      </c>
      <c r="J51" s="16">
        <v>1</v>
      </c>
      <c r="K51" s="17">
        <f t="shared" si="0"/>
        <v>1.96</v>
      </c>
      <c r="L51" s="27"/>
    </row>
    <row r="52" spans="2:12" ht="28.8" x14ac:dyDescent="0.3">
      <c r="B52" s="39"/>
      <c r="C52" s="12" t="s">
        <v>176</v>
      </c>
      <c r="D52" s="13" t="s">
        <v>177</v>
      </c>
      <c r="E52" s="14" t="s">
        <v>178</v>
      </c>
      <c r="F52" s="14" t="s">
        <v>179</v>
      </c>
      <c r="G52" s="14" t="s">
        <v>20</v>
      </c>
      <c r="H52" s="14" t="s">
        <v>180</v>
      </c>
      <c r="I52" s="15">
        <v>0.82</v>
      </c>
      <c r="J52" s="16">
        <v>1</v>
      </c>
      <c r="K52" s="17">
        <f t="shared" si="0"/>
        <v>0.82</v>
      </c>
      <c r="L52" s="27"/>
    </row>
    <row r="53" spans="2:12" x14ac:dyDescent="0.3">
      <c r="B53" s="39"/>
      <c r="C53" s="12"/>
      <c r="D53" s="13"/>
      <c r="E53" s="14"/>
      <c r="F53" s="14"/>
      <c r="G53" s="14"/>
      <c r="H53" s="14"/>
      <c r="I53" s="15"/>
      <c r="J53" s="16"/>
      <c r="K53" s="17"/>
      <c r="L53" s="27"/>
    </row>
    <row r="54" spans="2:12" ht="15" customHeight="1" x14ac:dyDescent="0.3">
      <c r="B54" s="40"/>
      <c r="C54" s="12"/>
      <c r="D54" s="13"/>
      <c r="E54" s="14"/>
      <c r="F54" s="14"/>
      <c r="G54" s="14"/>
      <c r="H54" s="14"/>
      <c r="I54" s="15"/>
      <c r="J54" s="16"/>
      <c r="K54" s="17"/>
      <c r="L54" s="27"/>
    </row>
    <row r="55" spans="2:12" ht="15" thickBot="1" x14ac:dyDescent="0.35">
      <c r="B55" s="20"/>
      <c r="C55" s="21"/>
      <c r="D55" s="21"/>
      <c r="E55" s="22"/>
      <c r="F55" s="22"/>
      <c r="G55" s="22"/>
      <c r="H55" s="22"/>
      <c r="I55" s="23"/>
      <c r="J55" s="23"/>
      <c r="K55" s="23"/>
      <c r="L55" s="27"/>
    </row>
    <row r="56" spans="2:12" ht="15" thickBot="1" x14ac:dyDescent="0.35">
      <c r="K56" s="26"/>
    </row>
    <row r="57" spans="2:12" x14ac:dyDescent="0.3">
      <c r="B57" s="24" t="s">
        <v>192</v>
      </c>
      <c r="C57" s="33"/>
      <c r="D57" s="26" t="s">
        <v>193</v>
      </c>
      <c r="E57" s="26"/>
      <c r="F57" s="26"/>
      <c r="G57" s="26"/>
      <c r="H57" s="26"/>
      <c r="I57" s="26"/>
      <c r="J57" s="26"/>
      <c r="K57" s="33"/>
    </row>
    <row r="58" spans="2:12" x14ac:dyDescent="0.3">
      <c r="B58" s="27"/>
      <c r="C58" s="34"/>
      <c r="K58" s="34"/>
    </row>
    <row r="59" spans="2:12" x14ac:dyDescent="0.3">
      <c r="B59" s="27"/>
      <c r="C59" s="34"/>
      <c r="K59" s="34"/>
    </row>
    <row r="60" spans="2:12" x14ac:dyDescent="0.3">
      <c r="B60" s="27"/>
      <c r="C60" s="34"/>
      <c r="K60" s="34"/>
    </row>
    <row r="61" spans="2:12" x14ac:dyDescent="0.3">
      <c r="B61" s="27"/>
      <c r="C61" s="34"/>
      <c r="K61" s="34"/>
    </row>
    <row r="62" spans="2:12" ht="15" thickBot="1" x14ac:dyDescent="0.35">
      <c r="B62" s="35"/>
      <c r="C62" s="36"/>
      <c r="D62" s="21"/>
      <c r="E62" s="21"/>
      <c r="F62" s="21"/>
      <c r="G62" s="21"/>
      <c r="H62" s="21"/>
      <c r="I62" s="21"/>
      <c r="J62" s="21"/>
      <c r="K62" s="36"/>
    </row>
  </sheetData>
  <mergeCells count="6">
    <mergeCell ref="B50:B54"/>
    <mergeCell ref="B13:B17"/>
    <mergeCell ref="B18:B22"/>
    <mergeCell ref="B23:B32"/>
    <mergeCell ref="B34:B35"/>
    <mergeCell ref="B37:B4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Katyayan</dc:creator>
  <cp:lastModifiedBy>Katyayan</cp:lastModifiedBy>
  <dcterms:created xsi:type="dcterms:W3CDTF">2023-02-09T08:49:27Z</dcterms:created>
  <dcterms:modified xsi:type="dcterms:W3CDTF">2023-07-04T13:29:39Z</dcterms:modified>
</cp:coreProperties>
</file>