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6d1ad172dce1a60/Desktop/"/>
    </mc:Choice>
  </mc:AlternateContent>
  <xr:revisionPtr revIDLastSave="6" documentId="8_{06B09538-C6C1-4E33-90A3-D64EDAC87F21}" xr6:coauthVersionLast="47" xr6:coauthVersionMax="47" xr10:uidLastSave="{E63B80BD-98CA-4B66-BCEB-8D1A0C2041FA}"/>
  <bookViews>
    <workbookView xWindow="-108" yWindow="-108" windowWidth="23256" windowHeight="12456" activeTab="1" xr2:uid="{D34D8767-06F0-4A94-941C-19EFB71E0705}"/>
  </bookViews>
  <sheets>
    <sheet name="Pivot Report" sheetId="1" r:id="rId1"/>
    <sheet name="Dashboard" sheetId="2" r:id="rId2"/>
    <sheet name="Daily ER No of Patients" sheetId="3" r:id="rId3"/>
    <sheet name="Average Waittime" sheetId="4" r:id="rId4"/>
    <sheet name="Average Satisifaction Score"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6f336f1-840b-4c10-8012-6aba3d516050" name="Hospital Emergency Room Data" connection="Query - Hospital Emergency Room Data"/>
          <x15:modelTable id="Calendar_Table_8477b513-a34a-4fe5-9333-8e20ba29171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3" i="1" l="1"/>
  <c r="B53" i="1"/>
  <c r="C52" i="1"/>
  <c r="B52" i="1"/>
  <c r="A53" i="1"/>
  <c r="A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048E5-82A3-4AD1-A53B-114EB1A4F6AE}" name="Query - Calendar_Table" description="Connection to the 'Calendar_Table' query in the workbook." type="100" refreshedVersion="8" minRefreshableVersion="5">
    <extLst>
      <ext xmlns:x15="http://schemas.microsoft.com/office/spreadsheetml/2010/11/main" uri="{DE250136-89BD-433C-8126-D09CA5730AF9}">
        <x15:connection id="d986e86b-436b-4b88-8a25-b52e89ecdfe5"/>
      </ext>
    </extLst>
  </connection>
  <connection id="2" xr16:uid="{9A36C746-CB54-4DB8-B2A8-F986103FD9B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aae0010-4506-41a8-a811-6bd37564198d"/>
      </ext>
    </extLst>
  </connection>
  <connection id="3" xr16:uid="{29AACFE2-0820-4E27-B696-CA52AEF37B9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<sst xmlns="http://schemas.openxmlformats.org/spreadsheetml/2006/main" count="152" uniqueCount="76">
  <si>
    <t>Distinct Count of Patient Id</t>
  </si>
  <si>
    <t>Number Of Patients</t>
  </si>
  <si>
    <t>Average of Patient WaitTime</t>
  </si>
  <si>
    <t>Average of Patient Satisfaction Score</t>
  </si>
  <si>
    <t>Grand Total</t>
  </si>
  <si>
    <t>Row Labels</t>
  </si>
  <si>
    <t>No of Patients</t>
  </si>
  <si>
    <t>Average Waittime</t>
  </si>
  <si>
    <t>Average Satisifaction Score</t>
  </si>
  <si>
    <t>•Show a daily trend with an area sparkline to spot patterns like busy days or seasonal trends.</t>
  </si>
  <si>
    <t>•Use an area sparkline to track daily changes and highlight days with longer wait times that might need improvements.</t>
  </si>
  <si>
    <t>•Use an area sparkline to show trends, spot drops in satisfaction, and link them to busy times or challenges.</t>
  </si>
  <si>
    <t>Count of Patient Admission Flag</t>
  </si>
  <si>
    <t>Admitted</t>
  </si>
  <si>
    <t>Not Admitted</t>
  </si>
  <si>
    <t>Count of Patient Admission Flag2</t>
  </si>
  <si>
    <t>Admission Status</t>
  </si>
  <si>
    <t>Number of Patients</t>
  </si>
  <si>
    <t>Status %</t>
  </si>
  <si>
    <t>Female</t>
  </si>
  <si>
    <t>None</t>
  </si>
  <si>
    <t>0-09</t>
  </si>
  <si>
    <t>Delay</t>
  </si>
  <si>
    <t>30-39</t>
  </si>
  <si>
    <t>10-19</t>
  </si>
  <si>
    <t>Ontime</t>
  </si>
  <si>
    <t>20-29</t>
  </si>
  <si>
    <t>40-49</t>
  </si>
  <si>
    <t>70-79</t>
  </si>
  <si>
    <t>60-69</t>
  </si>
  <si>
    <t>50-59</t>
  </si>
  <si>
    <t>Male</t>
  </si>
  <si>
    <t>General Practice</t>
  </si>
  <si>
    <t>Orthopedics</t>
  </si>
  <si>
    <t>Physiotherapy</t>
  </si>
  <si>
    <t>Cardiology</t>
  </si>
  <si>
    <t>Neurology</t>
  </si>
  <si>
    <t>Gastroenterology</t>
  </si>
  <si>
    <t>Renal</t>
  </si>
  <si>
    <t>Count of Age Group</t>
  </si>
  <si>
    <t>Patient groups by age</t>
  </si>
  <si>
    <t>Count of Patient Attend Status</t>
  </si>
  <si>
    <t>Patients attended time</t>
  </si>
  <si>
    <t>Count of Patient Gender</t>
  </si>
  <si>
    <t>Patients Gender</t>
  </si>
  <si>
    <t>Count of Department Referral</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</si>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</sst>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FFD44B"/>
        <bgColor indexed="64"/>
      </patternFill>
    </fill>
    <fill>
      <patternFill patternType="solid">
        <fgColor theme="4"/>
        <bgColor indexed="64"/>
      </patternFill>
    </fill>
    <fill>
      <patternFill patternType="solid">
        <fgColor theme="2" tint="-9.9978637043366805E-2"/>
        <bgColor indexed="64"/>
      </patternFill>
    </fill>
    <fill>
      <patternFill patternType="solid">
        <fgColor theme="0"/>
        <bgColor indexed="64"/>
      </patternFill>
    </fill>
    <fill>
      <patternFill patternType="solid">
        <fgColor rgb="FFD090A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0" fontId="0" fillId="5" borderId="0" xfId="0" applyFill="1"/>
    <xf numFmtId="164" fontId="0" fillId="0" borderId="0" xfId="0" applyNumberFormat="1"/>
    <xf numFmtId="0" fontId="0" fillId="0" borderId="0" xfId="0" applyAlignment="1">
      <alignment horizontal="left" vertical="center" indent="3"/>
    </xf>
    <xf numFmtId="0" fontId="0" fillId="6" borderId="0" xfId="0" applyFill="1"/>
    <xf numFmtId="10" fontId="0" fillId="0" borderId="0" xfId="0" applyNumberFormat="1"/>
    <xf numFmtId="1" fontId="0" fillId="0" borderId="0" xfId="0" applyNumberFormat="1"/>
    <xf numFmtId="0" fontId="0" fillId="7" borderId="0" xfId="0" applyFill="1"/>
    <xf numFmtId="0" fontId="0" fillId="7" borderId="0" xfId="0" applyFill="1" applyAlignment="1">
      <alignment horizontal="center"/>
    </xf>
    <xf numFmtId="0" fontId="0" fillId="5" borderId="0" xfId="0" applyFill="1" applyAlignment="1">
      <alignment horizontal="center"/>
    </xf>
    <xf numFmtId="1" fontId="0" fillId="5" borderId="0" xfId="0" applyNumberFormat="1" applyFill="1" applyAlignment="1">
      <alignment horizontal="center"/>
    </xf>
    <xf numFmtId="9" fontId="0" fillId="5" borderId="0" xfId="1" applyFont="1" applyFill="1" applyAlignment="1">
      <alignment horizontal="center"/>
    </xf>
  </cellXfs>
  <cellStyles count="2">
    <cellStyle name="Normal" xfId="0" builtinId="0"/>
    <cellStyle name="Percent" xfId="1" builtinId="5"/>
  </cellStyles>
  <dxfs count="22">
    <dxf>
      <numFmt numFmtId="164" formatCode="0.0"/>
    </dxf>
    <dxf>
      <numFmt numFmtId="164" formatCode="0.0"/>
    </dxf>
    <dxf>
      <numFmt numFmtId="2" formatCode="0.00"/>
    </dxf>
    <dxf>
      <numFmt numFmtId="1" formatCode="0"/>
    </dxf>
    <dxf>
      <numFmt numFmtId="2" formatCode="0.00"/>
    </dxf>
    <dxf>
      <numFmt numFmtId="164" formatCode="0.0"/>
    </dxf>
    <dxf>
      <numFmt numFmtId="164" formatCode="0.0"/>
    </dxf>
    <dxf>
      <numFmt numFmtId="2" formatCode="0.0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font>
        <b/>
        <color theme="1"/>
      </font>
      <border>
        <bottom style="thin">
          <color theme="5"/>
        </bottom>
        <vertical/>
        <horizontal/>
      </border>
    </dxf>
    <dxf>
      <font>
        <b val="0"/>
        <i val="0"/>
        <sz val="8"/>
        <color theme="7" tint="0.39994506668294322"/>
        <name val="Sitka Text"/>
        <scheme val="none"/>
      </font>
      <fill>
        <patternFill>
          <bgColor theme="3" tint="0.59996337778862885"/>
        </patternFill>
      </fill>
      <border>
        <left style="thick">
          <color theme="4" tint="-0.24994659260841701"/>
        </left>
        <right style="thick">
          <color theme="4" tint="-0.24994659260841701"/>
        </right>
        <top style="thick">
          <color theme="4" tint="-0.24994659260841701"/>
        </top>
        <bottom style="thick">
          <color theme="4" tint="-0.24994659260841701"/>
        </bottom>
        <vertical/>
        <horizontal/>
      </border>
    </dxf>
  </dxfs>
  <tableStyles count="1" defaultTableStyle="TableStyleMedium2" defaultPivotStyle="PivotStyleLight16">
    <tableStyle name="Style" pivot="0" table="0" count="10" xr9:uid="{668A713B-DE2C-42BF-95E9-09C222A74D1D}">
      <tableStyleElement type="wholeTable" dxfId="21"/>
      <tableStyleElement type="headerRow" dxfId="20"/>
    </tableStyle>
  </tableStyles>
  <colors>
    <mruColors>
      <color rgb="FF64163B"/>
      <color rgb="FFD090A4"/>
      <color rgb="FFA44663"/>
      <color rgb="FF993366"/>
      <color rgb="FF660066"/>
      <color rgb="FFCC99FF"/>
      <color rgb="FFFFD44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1"/>
  </c:pivotSource>
  <c:chart>
    <c:autoTitleDeleted val="0"/>
    <c:pivotFmts>
      <c:pivotFmt>
        <c:idx val="0"/>
        <c:spPr>
          <a:solidFill>
            <a:srgbClr val="64163B"/>
          </a:solidFill>
          <a:ln>
            <a:solidFill>
              <a:srgbClr val="64163B"/>
            </a:solidFill>
          </a:ln>
          <a:effectLst/>
        </c:spPr>
        <c:marker>
          <c:symbol val="none"/>
        </c:marker>
        <c:dLbl>
          <c:idx val="0"/>
          <c:spPr>
            <a:noFill/>
            <a:ln>
              <a:noFill/>
            </a:ln>
            <a:effectLst/>
          </c:spPr>
          <c:txPr>
            <a:bodyPr rot="0" spcFirstLastPara="1" vertOverflow="ellipsis" vert="horz" wrap="none" anchor="ctr" anchorCtr="1"/>
            <a:lstStyle/>
            <a:p>
              <a:pPr>
                <a:defRPr sz="600" b="0" i="0" u="none" strike="noStrike" kern="1200" baseline="0">
                  <a:solidFill>
                    <a:srgbClr val="64163B"/>
                  </a:solidFill>
                  <a:latin typeface="Arial Narrow" panose="020B0606020202030204" pitchFamily="34" charset="0"/>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bar"/>
        <c:grouping val="clustered"/>
        <c:varyColors val="0"/>
        <c:ser>
          <c:idx val="0"/>
          <c:order val="0"/>
          <c:tx>
            <c:strRef>
              <c:f>'Pivot Report'!$B$43</c:f>
              <c:strCache>
                <c:ptCount val="1"/>
                <c:pt idx="0">
                  <c:v>Count of Patient Admission Flag</c:v>
                </c:pt>
              </c:strCache>
            </c:strRef>
          </c:tx>
          <c:spPr>
            <a:solidFill>
              <a:srgbClr val="64163B"/>
            </a:solidFill>
            <a:ln>
              <a:solidFill>
                <a:srgbClr val="64163B"/>
              </a:solidFill>
            </a:ln>
            <a:effectLst/>
          </c:spPr>
          <c:invertIfNegative val="0"/>
          <c:dLbls>
            <c:spPr>
              <a:noFill/>
              <a:ln>
                <a:noFill/>
              </a:ln>
              <a:effectLst/>
            </c:spPr>
            <c:txPr>
              <a:bodyPr rot="0" spcFirstLastPara="1" vertOverflow="ellipsis" vert="horz" wrap="none" anchor="ctr" anchorCtr="1"/>
              <a:lstStyle/>
              <a:p>
                <a:pPr>
                  <a:defRPr sz="600" b="0" i="0" u="none" strike="noStrike" kern="1200" baseline="0">
                    <a:solidFill>
                      <a:srgbClr val="64163B"/>
                    </a:solidFill>
                    <a:latin typeface="Arial Narrow" panose="020B060602020203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Not Admitted</c:v>
                </c:pt>
              </c:strCache>
            </c:strRef>
          </c:cat>
          <c:val>
            <c:numRef>
              <c:f>'Pivot Report'!$B$44:$B$46</c:f>
              <c:numCache>
                <c:formatCode>0</c:formatCode>
                <c:ptCount val="2"/>
                <c:pt idx="0">
                  <c:v>224</c:v>
                </c:pt>
                <c:pt idx="1">
                  <c:v>207</c:v>
                </c:pt>
              </c:numCache>
            </c:numRef>
          </c:val>
          <c:extLst>
            <c:ext xmlns:c16="http://schemas.microsoft.com/office/drawing/2014/chart" uri="{C3380CC4-5D6E-409C-BE32-E72D297353CC}">
              <c16:uniqueId val="{0000000F-6176-479F-8611-338EEF628A1C}"/>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0.51972157772621808</c:v>
                </c:pt>
                <c:pt idx="1">
                  <c:v>0.48027842227378192</c:v>
                </c:pt>
              </c:numCache>
            </c:numRef>
          </c:val>
          <c:extLst>
            <c:ext xmlns:c16="http://schemas.microsoft.com/office/drawing/2014/chart" uri="{C3380CC4-5D6E-409C-BE32-E72D297353CC}">
              <c16:uniqueId val="{00000010-6176-479F-8611-338EEF628A1C}"/>
            </c:ext>
          </c:extLst>
        </c:ser>
        <c:dLbls>
          <c:showLegendKey val="0"/>
          <c:showVal val="0"/>
          <c:showCatName val="0"/>
          <c:showSerName val="0"/>
          <c:showPercent val="0"/>
          <c:showBubbleSize val="0"/>
        </c:dLbls>
        <c:gapWidth val="0"/>
        <c:overlap val="-19"/>
        <c:axId val="1806370911"/>
        <c:axId val="1806371391"/>
      </c:barChart>
      <c:catAx>
        <c:axId val="1806370911"/>
        <c:scaling>
          <c:orientation val="minMax"/>
        </c:scaling>
        <c:delete val="1"/>
        <c:axPos val="l"/>
        <c:numFmt formatCode="General" sourceLinked="1"/>
        <c:majorTickMark val="none"/>
        <c:minorTickMark val="none"/>
        <c:tickLblPos val="nextTo"/>
        <c:crossAx val="1806371391"/>
        <c:crosses val="autoZero"/>
        <c:auto val="1"/>
        <c:lblAlgn val="ctr"/>
        <c:lblOffset val="100"/>
        <c:noMultiLvlLbl val="0"/>
      </c:catAx>
      <c:valAx>
        <c:axId val="1806371391"/>
        <c:scaling>
          <c:orientation val="minMax"/>
        </c:scaling>
        <c:delete val="1"/>
        <c:axPos val="b"/>
        <c:numFmt formatCode="0" sourceLinked="1"/>
        <c:majorTickMark val="none"/>
        <c:minorTickMark val="none"/>
        <c:tickLblPos val="nextTo"/>
        <c:crossAx val="180637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Report'!$K$6:$K$35</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6-1E29-4310-B5A8-8A81491C7FD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2372335"/>
        <c:axId val="1312373775"/>
      </c:areaChart>
      <c:catAx>
        <c:axId val="13123723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2373775"/>
        <c:crosses val="autoZero"/>
        <c:auto val="1"/>
        <c:lblAlgn val="ctr"/>
        <c:lblOffset val="100"/>
        <c:noMultiLvlLbl val="0"/>
      </c:catAx>
      <c:valAx>
        <c:axId val="1312373775"/>
        <c:scaling>
          <c:orientation val="minMax"/>
        </c:scaling>
        <c:delete val="1"/>
        <c:axPos val="l"/>
        <c:numFmt formatCode="0.0" sourceLinked="1"/>
        <c:majorTickMark val="out"/>
        <c:minorTickMark val="none"/>
        <c:tickLblPos val="nextTo"/>
        <c:crossAx val="1312372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Report'!$N$7:$N$35</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Report'!$O$7:$O$35</c:f>
              <c:numCache>
                <c:formatCode>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6-6D55-4B7C-9132-0BDB67FEE22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37052911"/>
        <c:axId val="537053391"/>
      </c:areaChart>
      <c:catAx>
        <c:axId val="5370529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7053391"/>
        <c:crosses val="autoZero"/>
        <c:auto val="1"/>
        <c:lblAlgn val="ctr"/>
        <c:lblOffset val="100"/>
        <c:noMultiLvlLbl val="0"/>
      </c:catAx>
      <c:valAx>
        <c:axId val="537053391"/>
        <c:scaling>
          <c:orientation val="minMax"/>
        </c:scaling>
        <c:delete val="1"/>
        <c:axPos val="l"/>
        <c:numFmt formatCode="0.0" sourceLinked="1"/>
        <c:majorTickMark val="out"/>
        <c:minorTickMark val="none"/>
        <c:tickLblPos val="nextTo"/>
        <c:crossAx val="537052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163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0907954415393E-2"/>
          <c:y val="0"/>
          <c:w val="0.86786259951322853"/>
          <c:h val="0.78505774361404557"/>
        </c:manualLayout>
      </c:layout>
      <c:areaChart>
        <c:grouping val="standard"/>
        <c:varyColors val="0"/>
        <c:ser>
          <c:idx val="0"/>
          <c:order val="0"/>
          <c:tx>
            <c:strRef>
              <c:f>'Pivot Report'!$F$7</c:f>
              <c:strCache>
                <c:ptCount val="1"/>
                <c:pt idx="0">
                  <c:v>Total</c:v>
                </c:pt>
              </c:strCache>
            </c:strRef>
          </c:tx>
          <c:spPr>
            <a:solidFill>
              <a:srgbClr val="64163B"/>
            </a:solidFill>
            <a:ln w="25400">
              <a:noFill/>
            </a:ln>
            <a:effectLst/>
          </c:spPr>
          <c:cat>
            <c:strRef>
              <c:f>'Pivot Report'!$E$8:$E$37</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Report'!$F$8:$F$37</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6-1E16-4D15-9CAD-1236FBFA3B29}"/>
            </c:ext>
          </c:extLst>
        </c:ser>
        <c:dLbls>
          <c:showLegendKey val="0"/>
          <c:showVal val="0"/>
          <c:showCatName val="0"/>
          <c:showSerName val="0"/>
          <c:showPercent val="0"/>
          <c:showBubbleSize val="0"/>
        </c:dLbls>
        <c:axId val="2076338607"/>
        <c:axId val="2076341007"/>
      </c:areaChart>
      <c:catAx>
        <c:axId val="2076338607"/>
        <c:scaling>
          <c:orientation val="minMax"/>
        </c:scaling>
        <c:delete val="1"/>
        <c:axPos val="b"/>
        <c:numFmt formatCode="General" sourceLinked="1"/>
        <c:majorTickMark val="out"/>
        <c:minorTickMark val="none"/>
        <c:tickLblPos val="nextTo"/>
        <c:crossAx val="2076341007"/>
        <c:crosses val="autoZero"/>
        <c:auto val="1"/>
        <c:lblAlgn val="ctr"/>
        <c:lblOffset val="100"/>
        <c:noMultiLvlLbl val="0"/>
      </c:catAx>
      <c:valAx>
        <c:axId val="2076341007"/>
        <c:scaling>
          <c:orientation val="minMax"/>
        </c:scaling>
        <c:delete val="1"/>
        <c:axPos val="l"/>
        <c:numFmt formatCode="General" sourceLinked="1"/>
        <c:majorTickMark val="none"/>
        <c:minorTickMark val="none"/>
        <c:tickLblPos val="nextTo"/>
        <c:crossAx val="207633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163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solidFill>
              <a:srgbClr val="64163B"/>
            </a:solidFill>
            <a:ln w="25400">
              <a:noFill/>
            </a:ln>
            <a:effectLst/>
          </c:spPr>
          <c:cat>
            <c:strRef>
              <c:f>'Pivot Report'!$J$6:$J$35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Report'!$K$6:$K$35</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7-D857-41F3-A0C3-F76B7233FBD1}"/>
            </c:ext>
          </c:extLst>
        </c:ser>
        <c:dLbls>
          <c:showLegendKey val="0"/>
          <c:showVal val="0"/>
          <c:showCatName val="0"/>
          <c:showSerName val="0"/>
          <c:showPercent val="0"/>
          <c:showBubbleSize val="0"/>
        </c:dLbls>
        <c:axId val="1312372335"/>
        <c:axId val="1312373775"/>
      </c:areaChart>
      <c:catAx>
        <c:axId val="1312372335"/>
        <c:scaling>
          <c:orientation val="minMax"/>
        </c:scaling>
        <c:delete val="1"/>
        <c:axPos val="b"/>
        <c:numFmt formatCode="General" sourceLinked="1"/>
        <c:majorTickMark val="out"/>
        <c:minorTickMark val="none"/>
        <c:tickLblPos val="nextTo"/>
        <c:crossAx val="1312373775"/>
        <c:crosses val="autoZero"/>
        <c:auto val="1"/>
        <c:lblAlgn val="ctr"/>
        <c:lblOffset val="100"/>
        <c:noMultiLvlLbl val="0"/>
      </c:catAx>
      <c:valAx>
        <c:axId val="1312373775"/>
        <c:scaling>
          <c:orientation val="minMax"/>
        </c:scaling>
        <c:delete val="1"/>
        <c:axPos val="l"/>
        <c:numFmt formatCode="0.0" sourceLinked="1"/>
        <c:majorTickMark val="none"/>
        <c:minorTickMark val="none"/>
        <c:tickLblPos val="nextTo"/>
        <c:crossAx val="1312372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4163B"/>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Report'!$O$6</c:f>
              <c:strCache>
                <c:ptCount val="1"/>
                <c:pt idx="0">
                  <c:v>Total</c:v>
                </c:pt>
              </c:strCache>
            </c:strRef>
          </c:tx>
          <c:spPr>
            <a:solidFill>
              <a:srgbClr val="64163B"/>
            </a:solidFill>
            <a:ln w="25400">
              <a:noFill/>
            </a:ln>
            <a:effectLst/>
          </c:spPr>
          <c:cat>
            <c:strRef>
              <c:f>'Pivot Report'!$N$7:$N$35</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Report'!$O$7:$O$35</c:f>
              <c:numCache>
                <c:formatCode>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7-7278-4787-AA1E-CD5120DEBAA3}"/>
            </c:ext>
          </c:extLst>
        </c:ser>
        <c:dLbls>
          <c:showLegendKey val="0"/>
          <c:showVal val="0"/>
          <c:showCatName val="0"/>
          <c:showSerName val="0"/>
          <c:showPercent val="0"/>
          <c:showBubbleSize val="0"/>
        </c:dLbls>
        <c:axId val="537052911"/>
        <c:axId val="537053391"/>
      </c:areaChart>
      <c:catAx>
        <c:axId val="537052911"/>
        <c:scaling>
          <c:orientation val="minMax"/>
        </c:scaling>
        <c:delete val="1"/>
        <c:axPos val="b"/>
        <c:numFmt formatCode="General" sourceLinked="1"/>
        <c:majorTickMark val="out"/>
        <c:minorTickMark val="none"/>
        <c:tickLblPos val="nextTo"/>
        <c:crossAx val="537053391"/>
        <c:crosses val="autoZero"/>
        <c:auto val="1"/>
        <c:lblAlgn val="ctr"/>
        <c:lblOffset val="100"/>
        <c:noMultiLvlLbl val="0"/>
      </c:catAx>
      <c:valAx>
        <c:axId val="537053391"/>
        <c:scaling>
          <c:orientation val="minMax"/>
        </c:scaling>
        <c:delete val="1"/>
        <c:axPos val="l"/>
        <c:numFmt formatCode="0.0" sourceLinked="1"/>
        <c:majorTickMark val="none"/>
        <c:minorTickMark val="none"/>
        <c:tickLblPos val="nextTo"/>
        <c:crossAx val="537052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64163B"/>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7.7989419584141143E-2"/>
          <c:y val="0.15111109789054261"/>
          <c:w val="0.91743930651381411"/>
          <c:h val="0.67701638871247694"/>
        </c:manualLayout>
      </c:layout>
      <c:barChart>
        <c:barDir val="col"/>
        <c:grouping val="clustered"/>
        <c:varyColors val="0"/>
        <c:ser>
          <c:idx val="0"/>
          <c:order val="0"/>
          <c:tx>
            <c:strRef>
              <c:f>'Pivot Report'!$B$57</c:f>
              <c:strCache>
                <c:ptCount val="1"/>
                <c:pt idx="0">
                  <c:v>Total</c:v>
                </c:pt>
              </c:strCache>
            </c:strRef>
          </c:tx>
          <c:spPr>
            <a:solidFill>
              <a:srgbClr val="64163B"/>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7-8F5D-424D-8B32-E267B20D4788}"/>
            </c:ext>
          </c:extLst>
        </c:ser>
        <c:dLbls>
          <c:showLegendKey val="0"/>
          <c:showVal val="0"/>
          <c:showCatName val="0"/>
          <c:showSerName val="0"/>
          <c:showPercent val="0"/>
          <c:showBubbleSize val="0"/>
        </c:dLbls>
        <c:gapWidth val="219"/>
        <c:overlap val="-27"/>
        <c:axId val="657811839"/>
        <c:axId val="657825759"/>
      </c:barChart>
      <c:catAx>
        <c:axId val="6578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657825759"/>
        <c:crosses val="autoZero"/>
        <c:auto val="1"/>
        <c:lblAlgn val="ctr"/>
        <c:lblOffset val="100"/>
        <c:noMultiLvlLbl val="0"/>
      </c:catAx>
      <c:valAx>
        <c:axId val="657825759"/>
        <c:scaling>
          <c:orientation val="minMax"/>
        </c:scaling>
        <c:delete val="1"/>
        <c:axPos val="l"/>
        <c:numFmt formatCode="0" sourceLinked="1"/>
        <c:majorTickMark val="none"/>
        <c:minorTickMark val="none"/>
        <c:tickLblPos val="nextTo"/>
        <c:crossAx val="65781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D090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90A4"/>
          </a:solidFill>
          <a:ln>
            <a:noFill/>
          </a:ln>
          <a:effectLst/>
        </c:spPr>
      </c:pivotFmt>
      <c:pivotFmt>
        <c:idx val="6"/>
        <c:spPr>
          <a:solidFill>
            <a:srgbClr val="64163B"/>
          </a:solidFill>
          <a:ln>
            <a:noFill/>
          </a:ln>
          <a:effectLst/>
        </c:spPr>
      </c:pivotFmt>
    </c:pivotFmts>
    <c:plotArea>
      <c:layout>
        <c:manualLayout>
          <c:layoutTarget val="inner"/>
          <c:xMode val="edge"/>
          <c:yMode val="edge"/>
          <c:x val="0.23744718552723457"/>
          <c:y val="0.19956606061004839"/>
          <c:w val="0.57791085784498464"/>
          <c:h val="0.66845912037623434"/>
        </c:manualLayout>
      </c:layout>
      <c:pieChart>
        <c:varyColors val="1"/>
        <c:ser>
          <c:idx val="0"/>
          <c:order val="0"/>
          <c:tx>
            <c:strRef>
              <c:f>'Pivot Report'!$F$57</c:f>
              <c:strCache>
                <c:ptCount val="1"/>
                <c:pt idx="0">
                  <c:v>Total</c:v>
                </c:pt>
              </c:strCache>
            </c:strRef>
          </c:tx>
          <c:spPr>
            <a:solidFill>
              <a:srgbClr val="D090A4"/>
            </a:solidFill>
            <a:effectLst/>
          </c:spPr>
          <c:dPt>
            <c:idx val="0"/>
            <c:bubble3D val="0"/>
            <c:spPr>
              <a:solidFill>
                <a:srgbClr val="D090A4"/>
              </a:solidFill>
              <a:ln>
                <a:noFill/>
              </a:ln>
              <a:effectLst/>
            </c:spPr>
            <c:extLst>
              <c:ext xmlns:c16="http://schemas.microsoft.com/office/drawing/2014/chart" uri="{C3380CC4-5D6E-409C-BE32-E72D297353CC}">
                <c16:uniqueId val="{00000001-24AF-4C7C-BB99-E18C3BCDB1D6}"/>
              </c:ext>
            </c:extLst>
          </c:dPt>
          <c:dPt>
            <c:idx val="1"/>
            <c:bubble3D val="0"/>
            <c:spPr>
              <a:solidFill>
                <a:srgbClr val="64163B"/>
              </a:solidFill>
              <a:ln>
                <a:noFill/>
              </a:ln>
              <a:effectLst/>
            </c:spPr>
            <c:extLst>
              <c:ext xmlns:c16="http://schemas.microsoft.com/office/drawing/2014/chart" uri="{C3380CC4-5D6E-409C-BE32-E72D297353CC}">
                <c16:uniqueId val="{00000003-24AF-4C7C-BB99-E18C3BCDB1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Report'!$E$58:$E$60</c:f>
              <c:strCache>
                <c:ptCount val="2"/>
                <c:pt idx="0">
                  <c:v>Delay</c:v>
                </c:pt>
                <c:pt idx="1">
                  <c:v>Ontime</c:v>
                </c:pt>
              </c:strCache>
            </c:strRef>
          </c:cat>
          <c:val>
            <c:numRef>
              <c:f>'Pivot Report'!$F$58:$F$60</c:f>
              <c:numCache>
                <c:formatCode>0</c:formatCode>
                <c:ptCount val="2"/>
                <c:pt idx="0">
                  <c:v>283</c:v>
                </c:pt>
                <c:pt idx="1">
                  <c:v>148</c:v>
                </c:pt>
              </c:numCache>
            </c:numRef>
          </c:val>
          <c:extLst>
            <c:ext xmlns:c16="http://schemas.microsoft.com/office/drawing/2014/chart" uri="{C3380CC4-5D6E-409C-BE32-E72D297353CC}">
              <c16:uniqueId val="{0000000B-C772-4066-9409-9CBE41F15AC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803419974747519"/>
          <c:y val="4.1703746716256603E-2"/>
          <c:w val="0.68355300445610223"/>
          <c:h val="0.1540731577726638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1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660066"/>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D090A4"/>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660066"/>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D090A4"/>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64163B"/>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64163B"/>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D090A4"/>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322829843178423"/>
          <c:y val="0.17424846894138232"/>
          <c:w val="0.59879520442737433"/>
          <c:h val="0.74555818022747156"/>
        </c:manualLayout>
      </c:layout>
      <c:doughnutChart>
        <c:varyColors val="1"/>
        <c:ser>
          <c:idx val="0"/>
          <c:order val="0"/>
          <c:tx>
            <c:strRef>
              <c:f>'Pivot Report'!$G$47</c:f>
              <c:strCache>
                <c:ptCount val="1"/>
                <c:pt idx="0">
                  <c:v>Total</c:v>
                </c:pt>
              </c:strCache>
            </c:strRef>
          </c:tx>
          <c:spPr>
            <a:solidFill>
              <a:srgbClr val="64163B"/>
            </a:solidFill>
          </c:spPr>
          <c:dPt>
            <c:idx val="0"/>
            <c:bubble3D val="0"/>
            <c:spPr>
              <a:solidFill>
                <a:srgbClr val="64163B"/>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8BE-473C-883F-CD5A08DBCCCF}"/>
              </c:ext>
            </c:extLst>
          </c:dPt>
          <c:dPt>
            <c:idx val="1"/>
            <c:bubble3D val="0"/>
            <c:spPr>
              <a:solidFill>
                <a:srgbClr val="D090A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8BE-473C-883F-CD5A08DBCC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Report'!$F$48:$F$50</c:f>
              <c:strCache>
                <c:ptCount val="2"/>
                <c:pt idx="0">
                  <c:v>Female</c:v>
                </c:pt>
                <c:pt idx="1">
                  <c:v>Male</c:v>
                </c:pt>
              </c:strCache>
            </c:strRef>
          </c:cat>
          <c:val>
            <c:numRef>
              <c:f>'Pivot Report'!$G$48:$G$50</c:f>
              <c:numCache>
                <c:formatCode>0</c:formatCode>
                <c:ptCount val="2"/>
                <c:pt idx="0">
                  <c:v>194</c:v>
                </c:pt>
                <c:pt idx="1">
                  <c:v>237</c:v>
                </c:pt>
              </c:numCache>
            </c:numRef>
          </c:val>
          <c:extLst>
            <c:ext xmlns:c16="http://schemas.microsoft.com/office/drawing/2014/chart" uri="{C3380CC4-5D6E-409C-BE32-E72D297353CC}">
              <c16:uniqueId val="{0000000B-23EC-4B39-8EDF-5D942C45D19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331797903491192"/>
          <c:y val="3.2985564304461951E-2"/>
          <c:w val="0.79069398679407088"/>
          <c:h val="0.13940819014972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1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64163B"/>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3578315019050175"/>
          <c:y val="3.4343422051586796E-2"/>
          <c:w val="0.71678977931470977"/>
          <c:h val="0.87779555793525721"/>
        </c:manualLayout>
      </c:layout>
      <c:barChart>
        <c:barDir val="bar"/>
        <c:grouping val="clustered"/>
        <c:varyColors val="0"/>
        <c:ser>
          <c:idx val="0"/>
          <c:order val="0"/>
          <c:tx>
            <c:strRef>
              <c:f>'Pivot Report'!$E$69</c:f>
              <c:strCache>
                <c:ptCount val="1"/>
                <c:pt idx="0">
                  <c:v>Total</c:v>
                </c:pt>
              </c:strCache>
            </c:strRef>
          </c:tx>
          <c:spPr>
            <a:solidFill>
              <a:srgbClr val="64163B"/>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Report'!$D$70:$D$78</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Report'!$E$70:$E$78</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7-44D6-4980-B59E-7A6D4A88238B}"/>
            </c:ext>
          </c:extLst>
        </c:ser>
        <c:dLbls>
          <c:showLegendKey val="0"/>
          <c:showVal val="0"/>
          <c:showCatName val="0"/>
          <c:showSerName val="0"/>
          <c:showPercent val="0"/>
          <c:showBubbleSize val="0"/>
        </c:dLbls>
        <c:gapWidth val="40"/>
        <c:overlap val="-16"/>
        <c:axId val="748061471"/>
        <c:axId val="748059551"/>
      </c:barChart>
      <c:catAx>
        <c:axId val="74806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48059551"/>
        <c:crosses val="autoZero"/>
        <c:auto val="1"/>
        <c:lblAlgn val="ctr"/>
        <c:lblOffset val="100"/>
        <c:noMultiLvlLbl val="0"/>
      </c:catAx>
      <c:valAx>
        <c:axId val="7480595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748061471"/>
        <c:crosses val="autoZero"/>
        <c:crossBetween val="between"/>
      </c:valAx>
      <c:spPr>
        <a:noFill/>
        <a:ln>
          <a:noFill/>
        </a:ln>
        <a:effectLst>
          <a:outerShdw blurRad="50800" dist="50800" dir="5400000" algn="ctr" rotWithShape="0">
            <a:schemeClr val="bg2"/>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83663360838714E-2"/>
          <c:y val="6.2602001044147398E-2"/>
          <c:w val="0.94187775324875833"/>
          <c:h val="0.775596548415319"/>
        </c:manualLayout>
      </c:layout>
      <c:areaChart>
        <c:grouping val="standard"/>
        <c:varyColors val="0"/>
        <c:ser>
          <c:idx val="0"/>
          <c:order val="0"/>
          <c:tx>
            <c:strRef>
              <c:f>'Pivot Report'!$F$7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Report'!$E$8:$E$37</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Report'!$F$8:$F$37</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5-700E-4FEA-A05D-CDC8F834A33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76338607"/>
        <c:axId val="2076341007"/>
      </c:areaChart>
      <c:catAx>
        <c:axId val="20763386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6341007"/>
        <c:crosses val="autoZero"/>
        <c:auto val="1"/>
        <c:lblAlgn val="ctr"/>
        <c:lblOffset val="100"/>
        <c:noMultiLvlLbl val="0"/>
      </c:catAx>
      <c:valAx>
        <c:axId val="2076341007"/>
        <c:scaling>
          <c:orientation val="minMax"/>
        </c:scaling>
        <c:delete val="1"/>
        <c:axPos val="l"/>
        <c:numFmt formatCode="General" sourceLinked="1"/>
        <c:majorTickMark val="out"/>
        <c:minorTickMark val="none"/>
        <c:tickLblPos val="nextTo"/>
        <c:crossAx val="2076338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erage Satisi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49</xdr:row>
      <xdr:rowOff>128016</xdr:rowOff>
    </xdr:from>
    <xdr:to>
      <xdr:col>4</xdr:col>
      <xdr:colOff>188976</xdr:colOff>
      <xdr:row>53</xdr:row>
      <xdr:rowOff>121920</xdr:rowOff>
    </xdr:to>
    <xdr:graphicFrame macro="">
      <xdr:nvGraphicFramePr>
        <xdr:cNvPr id="5" name="Chart 4">
          <a:extLst>
            <a:ext uri="{FF2B5EF4-FFF2-40B4-BE49-F238E27FC236}">
              <a16:creationId xmlns:a16="http://schemas.microsoft.com/office/drawing/2014/main" id="{1182D057-5CD6-BF33-85A7-10CF1629D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766572</xdr:colOff>
      <xdr:row>83</xdr:row>
      <xdr:rowOff>99061</xdr:rowOff>
    </xdr:from>
    <xdr:to>
      <xdr:col>4</xdr:col>
      <xdr:colOff>688848</xdr:colOff>
      <xdr:row>88</xdr:row>
      <xdr:rowOff>152400</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A041D100-1746-E69B-9AB1-5BA0AD1ED87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71900" y="15278101"/>
              <a:ext cx="1147572"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51486</xdr:colOff>
      <xdr:row>0</xdr:row>
      <xdr:rowOff>51486</xdr:rowOff>
    </xdr:from>
    <xdr:to>
      <xdr:col>5</xdr:col>
      <xdr:colOff>241986</xdr:colOff>
      <xdr:row>3</xdr:row>
      <xdr:rowOff>36041</xdr:rowOff>
    </xdr:to>
    <xdr:sp macro="" textlink="">
      <xdr:nvSpPr>
        <xdr:cNvPr id="2" name="Rectangle: Rounded Corners 1">
          <a:extLst>
            <a:ext uri="{FF2B5EF4-FFF2-40B4-BE49-F238E27FC236}">
              <a16:creationId xmlns:a16="http://schemas.microsoft.com/office/drawing/2014/main" id="{F6901C09-D756-57A9-91AA-A4E629525E8F}"/>
            </a:ext>
          </a:extLst>
        </xdr:cNvPr>
        <xdr:cNvSpPr/>
      </xdr:nvSpPr>
      <xdr:spPr>
        <a:xfrm>
          <a:off x="51486" y="51486"/>
          <a:ext cx="3228203" cy="540609"/>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308162</xdr:colOff>
      <xdr:row>0</xdr:row>
      <xdr:rowOff>61783</xdr:rowOff>
    </xdr:from>
    <xdr:to>
      <xdr:col>7</xdr:col>
      <xdr:colOff>117662</xdr:colOff>
      <xdr:row>3</xdr:row>
      <xdr:rowOff>25744</xdr:rowOff>
    </xdr:to>
    <xdr:sp macro="" textlink="">
      <xdr:nvSpPr>
        <xdr:cNvPr id="3" name="Rectangle: Rounded Corners 2">
          <a:extLst>
            <a:ext uri="{FF2B5EF4-FFF2-40B4-BE49-F238E27FC236}">
              <a16:creationId xmlns:a16="http://schemas.microsoft.com/office/drawing/2014/main" id="{CE720696-5FD5-4E17-57C7-97080F1F35B9}"/>
            </a:ext>
          </a:extLst>
        </xdr:cNvPr>
        <xdr:cNvSpPr/>
      </xdr:nvSpPr>
      <xdr:spPr>
        <a:xfrm>
          <a:off x="3361765" y="61783"/>
          <a:ext cx="1030941" cy="518652"/>
        </a:xfrm>
        <a:prstGeom prst="roundRect">
          <a:avLst>
            <a:gd name="adj" fmla="val 463"/>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202767</xdr:colOff>
      <xdr:row>0</xdr:row>
      <xdr:rowOff>56180</xdr:rowOff>
    </xdr:from>
    <xdr:to>
      <xdr:col>9</xdr:col>
      <xdr:colOff>398414</xdr:colOff>
      <xdr:row>6</xdr:row>
      <xdr:rowOff>184443</xdr:rowOff>
    </xdr:to>
    <xdr:sp macro="" textlink="">
      <xdr:nvSpPr>
        <xdr:cNvPr id="4" name="Rectangle: Rounded Corners 3">
          <a:extLst>
            <a:ext uri="{FF2B5EF4-FFF2-40B4-BE49-F238E27FC236}">
              <a16:creationId xmlns:a16="http://schemas.microsoft.com/office/drawing/2014/main" id="{C3EF9FF4-261A-6207-2EBD-753FB4B317C9}"/>
            </a:ext>
          </a:extLst>
        </xdr:cNvPr>
        <xdr:cNvSpPr/>
      </xdr:nvSpPr>
      <xdr:spPr>
        <a:xfrm>
          <a:off x="4477811" y="56180"/>
          <a:ext cx="1417088" cy="1237645"/>
        </a:xfrm>
        <a:prstGeom prst="roundRect">
          <a:avLst>
            <a:gd name="adj" fmla="val 10028"/>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438695</xdr:colOff>
      <xdr:row>0</xdr:row>
      <xdr:rowOff>51032</xdr:rowOff>
    </xdr:from>
    <xdr:to>
      <xdr:col>12</xdr:col>
      <xdr:colOff>23621</xdr:colOff>
      <xdr:row>6</xdr:row>
      <xdr:rowOff>179295</xdr:rowOff>
    </xdr:to>
    <xdr:sp macro="" textlink="">
      <xdr:nvSpPr>
        <xdr:cNvPr id="5" name="Rectangle: Rounded Corners 4">
          <a:extLst>
            <a:ext uri="{FF2B5EF4-FFF2-40B4-BE49-F238E27FC236}">
              <a16:creationId xmlns:a16="http://schemas.microsoft.com/office/drawing/2014/main" id="{DAEA0240-4F37-98A4-9164-E9D290FF8DFE}"/>
            </a:ext>
          </a:extLst>
        </xdr:cNvPr>
        <xdr:cNvSpPr/>
      </xdr:nvSpPr>
      <xdr:spPr>
        <a:xfrm>
          <a:off x="5935180" y="51032"/>
          <a:ext cx="1417088" cy="1237645"/>
        </a:xfrm>
        <a:prstGeom prst="roundRect">
          <a:avLst>
            <a:gd name="adj" fmla="val 8368"/>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51487</xdr:colOff>
      <xdr:row>3</xdr:row>
      <xdr:rowOff>102974</xdr:rowOff>
    </xdr:from>
    <xdr:to>
      <xdr:col>1</xdr:col>
      <xdr:colOff>262758</xdr:colOff>
      <xdr:row>18</xdr:row>
      <xdr:rowOff>115614</xdr:rowOff>
    </xdr:to>
    <xdr:sp macro="" textlink="">
      <xdr:nvSpPr>
        <xdr:cNvPr id="6" name="Rectangle: Rounded Corners 5">
          <a:extLst>
            <a:ext uri="{FF2B5EF4-FFF2-40B4-BE49-F238E27FC236}">
              <a16:creationId xmlns:a16="http://schemas.microsoft.com/office/drawing/2014/main" id="{847BDC77-6FA1-0AD1-DDC8-3D854278C45D}"/>
            </a:ext>
          </a:extLst>
        </xdr:cNvPr>
        <xdr:cNvSpPr/>
      </xdr:nvSpPr>
      <xdr:spPr>
        <a:xfrm>
          <a:off x="51487" y="654767"/>
          <a:ext cx="820871" cy="2771606"/>
        </a:xfrm>
        <a:prstGeom prst="roundRect">
          <a:avLst>
            <a:gd name="adj" fmla="val 0"/>
          </a:avLst>
        </a:prstGeom>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288326</xdr:colOff>
      <xdr:row>3</xdr:row>
      <xdr:rowOff>97824</xdr:rowOff>
    </xdr:from>
    <xdr:to>
      <xdr:col>7</xdr:col>
      <xdr:colOff>36039</xdr:colOff>
      <xdr:row>18</xdr:row>
      <xdr:rowOff>97824</xdr:rowOff>
    </xdr:to>
    <xdr:grpSp>
      <xdr:nvGrpSpPr>
        <xdr:cNvPr id="10" name="Group 9">
          <a:extLst>
            <a:ext uri="{FF2B5EF4-FFF2-40B4-BE49-F238E27FC236}">
              <a16:creationId xmlns:a16="http://schemas.microsoft.com/office/drawing/2014/main" id="{1DE4E50E-0B93-B19A-0EFE-275C90E2DB0F}"/>
            </a:ext>
          </a:extLst>
        </xdr:cNvPr>
        <xdr:cNvGrpSpPr/>
      </xdr:nvGrpSpPr>
      <xdr:grpSpPr>
        <a:xfrm>
          <a:off x="897926" y="646464"/>
          <a:ext cx="3405313" cy="2743200"/>
          <a:chOff x="901017" y="432486"/>
          <a:chExt cx="3247022" cy="3387883"/>
        </a:xfrm>
      </xdr:grpSpPr>
      <xdr:sp macro="" textlink="">
        <xdr:nvSpPr>
          <xdr:cNvPr id="7" name="Rectangle: Rounded Corners 6">
            <a:extLst>
              <a:ext uri="{FF2B5EF4-FFF2-40B4-BE49-F238E27FC236}">
                <a16:creationId xmlns:a16="http://schemas.microsoft.com/office/drawing/2014/main" id="{6794931B-675C-5FE6-CA6C-457F33F4AC53}"/>
              </a:ext>
            </a:extLst>
          </xdr:cNvPr>
          <xdr:cNvSpPr/>
        </xdr:nvSpPr>
        <xdr:spPr>
          <a:xfrm>
            <a:off x="1982231" y="432486"/>
            <a:ext cx="1050324" cy="942203"/>
          </a:xfrm>
          <a:prstGeom prst="roundRect">
            <a:avLst>
              <a:gd name="adj" fmla="val 0"/>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46B2C20E-0D72-0994-7C0F-8CC8B4BEDE02}"/>
              </a:ext>
            </a:extLst>
          </xdr:cNvPr>
          <xdr:cNvSpPr/>
        </xdr:nvSpPr>
        <xdr:spPr>
          <a:xfrm>
            <a:off x="901017" y="437636"/>
            <a:ext cx="1050324" cy="942203"/>
          </a:xfrm>
          <a:prstGeom prst="roundRect">
            <a:avLst>
              <a:gd name="adj" fmla="val 479"/>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0065A80-2228-646C-DD3C-12D49442A34B}"/>
              </a:ext>
            </a:extLst>
          </xdr:cNvPr>
          <xdr:cNvSpPr/>
        </xdr:nvSpPr>
        <xdr:spPr>
          <a:xfrm>
            <a:off x="3058297" y="432486"/>
            <a:ext cx="1050324" cy="942203"/>
          </a:xfrm>
          <a:prstGeom prst="roundRect">
            <a:avLst>
              <a:gd name="adj" fmla="val 846"/>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5BDE4CC-36B1-A15C-9EF2-296238D28B4D}"/>
              </a:ext>
            </a:extLst>
          </xdr:cNvPr>
          <xdr:cNvSpPr/>
        </xdr:nvSpPr>
        <xdr:spPr>
          <a:xfrm>
            <a:off x="915798" y="2164070"/>
            <a:ext cx="3232241" cy="1656299"/>
          </a:xfrm>
          <a:prstGeom prst="roundRect">
            <a:avLst>
              <a:gd name="adj" fmla="val 0"/>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xdr:col>
      <xdr:colOff>308919</xdr:colOff>
      <xdr:row>8</xdr:row>
      <xdr:rowOff>15446</xdr:rowOff>
    </xdr:from>
    <xdr:to>
      <xdr:col>7</xdr:col>
      <xdr:colOff>10297</xdr:colOff>
      <xdr:row>10</xdr:row>
      <xdr:rowOff>145676</xdr:rowOff>
    </xdr:to>
    <xdr:sp macro="" textlink="">
      <xdr:nvSpPr>
        <xdr:cNvPr id="12" name="Rectangle: Rounded Corners 11">
          <a:extLst>
            <a:ext uri="{FF2B5EF4-FFF2-40B4-BE49-F238E27FC236}">
              <a16:creationId xmlns:a16="http://schemas.microsoft.com/office/drawing/2014/main" id="{D83AC855-332A-4494-8342-E48DE01E05D6}"/>
            </a:ext>
          </a:extLst>
        </xdr:cNvPr>
        <xdr:cNvSpPr/>
      </xdr:nvSpPr>
      <xdr:spPr>
        <a:xfrm>
          <a:off x="919640" y="1494622"/>
          <a:ext cx="3365701" cy="500025"/>
        </a:xfrm>
        <a:prstGeom prst="roundRect">
          <a:avLst>
            <a:gd name="adj" fmla="val 21332"/>
          </a:avLst>
        </a:prstGeom>
        <a:ln>
          <a:solidFill>
            <a:schemeClr val="tx2">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66824</xdr:colOff>
      <xdr:row>7</xdr:row>
      <xdr:rowOff>35828</xdr:rowOff>
    </xdr:from>
    <xdr:to>
      <xdr:col>12</xdr:col>
      <xdr:colOff>39568</xdr:colOff>
      <xdr:row>18</xdr:row>
      <xdr:rowOff>89338</xdr:rowOff>
    </xdr:to>
    <xdr:sp macro="" textlink="">
      <xdr:nvSpPr>
        <xdr:cNvPr id="19" name="Rectangle: Rounded Corners 18">
          <a:extLst>
            <a:ext uri="{FF2B5EF4-FFF2-40B4-BE49-F238E27FC236}">
              <a16:creationId xmlns:a16="http://schemas.microsoft.com/office/drawing/2014/main" id="{0797570F-8769-D0DB-671C-26F582CF6ACD}"/>
            </a:ext>
          </a:extLst>
        </xdr:cNvPr>
        <xdr:cNvSpPr/>
      </xdr:nvSpPr>
      <xdr:spPr>
        <a:xfrm>
          <a:off x="4334024" y="1323345"/>
          <a:ext cx="3020744" cy="2076752"/>
        </a:xfrm>
        <a:prstGeom prst="roundRect">
          <a:avLst>
            <a:gd name="adj" fmla="val 0"/>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97824</xdr:colOff>
      <xdr:row>0</xdr:row>
      <xdr:rowOff>92675</xdr:rowOff>
    </xdr:from>
    <xdr:to>
      <xdr:col>5</xdr:col>
      <xdr:colOff>288325</xdr:colOff>
      <xdr:row>1</xdr:row>
      <xdr:rowOff>149311</xdr:rowOff>
    </xdr:to>
    <xdr:sp macro="" textlink="">
      <xdr:nvSpPr>
        <xdr:cNvPr id="20" name="TextBox 19">
          <a:extLst>
            <a:ext uri="{FF2B5EF4-FFF2-40B4-BE49-F238E27FC236}">
              <a16:creationId xmlns:a16="http://schemas.microsoft.com/office/drawing/2014/main" id="{F1B3C2E0-DF14-752B-9E69-7EEB00327C3F}"/>
            </a:ext>
          </a:extLst>
        </xdr:cNvPr>
        <xdr:cNvSpPr txBox="1"/>
      </xdr:nvSpPr>
      <xdr:spPr>
        <a:xfrm>
          <a:off x="705365" y="92675"/>
          <a:ext cx="2620663" cy="241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latin typeface="Franklin Gothic Demi Cond" panose="020B0706030402020204" pitchFamily="34" charset="0"/>
            </a:rPr>
            <a:t>Hospital Emergency</a:t>
          </a:r>
          <a:r>
            <a:rPr lang="en-IN" sz="1400" b="1" baseline="0">
              <a:latin typeface="Franklin Gothic Demi Cond" panose="020B0706030402020204" pitchFamily="34" charset="0"/>
            </a:rPr>
            <a:t> Room Dashboard</a:t>
          </a:r>
          <a:endParaRPr lang="en-IN" sz="1400" b="1">
            <a:latin typeface="Franklin Gothic Demi Cond" panose="020B0706030402020204" pitchFamily="34" charset="0"/>
          </a:endParaRPr>
        </a:p>
      </xdr:txBody>
    </xdr:sp>
    <xdr:clientData/>
  </xdr:twoCellAnchor>
  <xdr:twoCellAnchor editAs="oneCell">
    <xdr:from>
      <xdr:col>0</xdr:col>
      <xdr:colOff>36041</xdr:colOff>
      <xdr:row>0</xdr:row>
      <xdr:rowOff>0</xdr:rowOff>
    </xdr:from>
    <xdr:to>
      <xdr:col>1</xdr:col>
      <xdr:colOff>128715</xdr:colOff>
      <xdr:row>3</xdr:row>
      <xdr:rowOff>36041</xdr:rowOff>
    </xdr:to>
    <xdr:pic>
      <xdr:nvPicPr>
        <xdr:cNvPr id="22" name="Picture 21">
          <a:extLst>
            <a:ext uri="{FF2B5EF4-FFF2-40B4-BE49-F238E27FC236}">
              <a16:creationId xmlns:a16="http://schemas.microsoft.com/office/drawing/2014/main" id="{9F24B37C-34FD-7089-F59F-A7462456506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0" t="-10667" r="15333" b="-3998"/>
        <a:stretch>
          <a:fillRect/>
        </a:stretch>
      </xdr:blipFill>
      <xdr:spPr>
        <a:xfrm>
          <a:off x="36041" y="0"/>
          <a:ext cx="700215" cy="592095"/>
        </a:xfrm>
        <a:prstGeom prst="rect">
          <a:avLst/>
        </a:prstGeom>
      </xdr:spPr>
    </xdr:pic>
    <xdr:clientData/>
  </xdr:twoCellAnchor>
  <xdr:twoCellAnchor editAs="absolute">
    <xdr:from>
      <xdr:col>2</xdr:col>
      <xdr:colOff>136954</xdr:colOff>
      <xdr:row>1</xdr:row>
      <xdr:rowOff>142101</xdr:rowOff>
    </xdr:from>
    <xdr:to>
      <xdr:col>3</xdr:col>
      <xdr:colOff>478824</xdr:colOff>
      <xdr:row>3</xdr:row>
      <xdr:rowOff>13385</xdr:rowOff>
    </xdr:to>
    <xdr:sp macro="" textlink="">
      <xdr:nvSpPr>
        <xdr:cNvPr id="23" name="TextBox 22">
          <a:extLst>
            <a:ext uri="{FF2B5EF4-FFF2-40B4-BE49-F238E27FC236}">
              <a16:creationId xmlns:a16="http://schemas.microsoft.com/office/drawing/2014/main" id="{625224D3-D234-EF21-7631-CEC46AC2358A}"/>
            </a:ext>
          </a:extLst>
        </xdr:cNvPr>
        <xdr:cNvSpPr txBox="1"/>
      </xdr:nvSpPr>
      <xdr:spPr>
        <a:xfrm>
          <a:off x="1352035" y="327452"/>
          <a:ext cx="949411" cy="241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0">
              <a:latin typeface="Franklin Gothic Demi Cond" panose="020B0706030402020204" pitchFamily="34" charset="0"/>
            </a:rPr>
            <a:t>Monthly Report</a:t>
          </a:r>
        </a:p>
      </xdr:txBody>
    </xdr:sp>
    <xdr:clientData/>
  </xdr:twoCellAnchor>
  <xdr:twoCellAnchor editAs="absolute">
    <xdr:from>
      <xdr:col>2</xdr:col>
      <xdr:colOff>20595</xdr:colOff>
      <xdr:row>4</xdr:row>
      <xdr:rowOff>40159</xdr:rowOff>
    </xdr:from>
    <xdr:to>
      <xdr:col>2</xdr:col>
      <xdr:colOff>530312</xdr:colOff>
      <xdr:row>4</xdr:row>
      <xdr:rowOff>180203</xdr:rowOff>
    </xdr:to>
    <xdr:sp macro="" textlink="">
      <xdr:nvSpPr>
        <xdr:cNvPr id="25" name="TextBox 24">
          <a:extLst>
            <a:ext uri="{FF2B5EF4-FFF2-40B4-BE49-F238E27FC236}">
              <a16:creationId xmlns:a16="http://schemas.microsoft.com/office/drawing/2014/main" id="{125CBB86-DB03-4281-930C-B0F923ED60E9}"/>
            </a:ext>
          </a:extLst>
        </xdr:cNvPr>
        <xdr:cNvSpPr txBox="1"/>
      </xdr:nvSpPr>
      <xdr:spPr>
        <a:xfrm>
          <a:off x="1235676" y="781564"/>
          <a:ext cx="509717" cy="140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b="0">
            <a:latin typeface="Sitka Text" pitchFamily="2" charset="0"/>
          </a:endParaRPr>
        </a:p>
      </xdr:txBody>
    </xdr:sp>
    <xdr:clientData/>
  </xdr:twoCellAnchor>
  <xdr:twoCellAnchor editAs="absolute">
    <xdr:from>
      <xdr:col>2</xdr:col>
      <xdr:colOff>102974</xdr:colOff>
      <xdr:row>3</xdr:row>
      <xdr:rowOff>175054</xdr:rowOff>
    </xdr:from>
    <xdr:to>
      <xdr:col>2</xdr:col>
      <xdr:colOff>468528</xdr:colOff>
      <xdr:row>4</xdr:row>
      <xdr:rowOff>154460</xdr:rowOff>
    </xdr:to>
    <xdr:sp macro="" textlink="'Pivot Report'!A6">
      <xdr:nvSpPr>
        <xdr:cNvPr id="26" name="TextBox 25">
          <a:extLst>
            <a:ext uri="{FF2B5EF4-FFF2-40B4-BE49-F238E27FC236}">
              <a16:creationId xmlns:a16="http://schemas.microsoft.com/office/drawing/2014/main" id="{14A3A3A2-A96E-79CD-5921-BC1C8343F5A8}"/>
            </a:ext>
          </a:extLst>
        </xdr:cNvPr>
        <xdr:cNvSpPr txBox="1"/>
      </xdr:nvSpPr>
      <xdr:spPr>
        <a:xfrm>
          <a:off x="1318055" y="731108"/>
          <a:ext cx="365554" cy="164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CBBF361-BDED-4E7E-A2A0-F57E1E1DFF1C}" type="TxLink">
            <a:rPr lang="en-US" sz="1000" b="0" i="0" u="none" strike="noStrike">
              <a:solidFill>
                <a:srgbClr val="000000"/>
              </a:solidFill>
              <a:latin typeface="Sitka Text" pitchFamily="2" charset="0"/>
              <a:ea typeface="Calibri"/>
              <a:cs typeface="Calibri"/>
            </a:rPr>
            <a:pPr/>
            <a:t>431</a:t>
          </a:fld>
          <a:endParaRPr lang="en-IN" sz="1000" b="0">
            <a:latin typeface="Sitka Text" pitchFamily="2" charset="0"/>
          </a:endParaRPr>
        </a:p>
      </xdr:txBody>
    </xdr:sp>
    <xdr:clientData/>
  </xdr:twoCellAnchor>
  <xdr:twoCellAnchor editAs="absolute">
    <xdr:from>
      <xdr:col>3</xdr:col>
      <xdr:colOff>442785</xdr:colOff>
      <xdr:row>4</xdr:row>
      <xdr:rowOff>133864</xdr:rowOff>
    </xdr:from>
    <xdr:to>
      <xdr:col>5</xdr:col>
      <xdr:colOff>82378</xdr:colOff>
      <xdr:row>5</xdr:row>
      <xdr:rowOff>82378</xdr:rowOff>
    </xdr:to>
    <xdr:sp macro="" textlink="">
      <xdr:nvSpPr>
        <xdr:cNvPr id="27" name="TextBox 26">
          <a:extLst>
            <a:ext uri="{FF2B5EF4-FFF2-40B4-BE49-F238E27FC236}">
              <a16:creationId xmlns:a16="http://schemas.microsoft.com/office/drawing/2014/main" id="{96C4DD1F-178D-B0B8-ABB0-8B82EFC02E7D}"/>
            </a:ext>
          </a:extLst>
        </xdr:cNvPr>
        <xdr:cNvSpPr txBox="1"/>
      </xdr:nvSpPr>
      <xdr:spPr>
        <a:xfrm>
          <a:off x="2265407" y="875269"/>
          <a:ext cx="854674" cy="133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600" b="0" i="0" u="none" strike="noStrike">
              <a:solidFill>
                <a:schemeClr val="dk1"/>
              </a:solidFill>
              <a:effectLst/>
              <a:latin typeface="Sitka Text" pitchFamily="2" charset="0"/>
              <a:ea typeface="+mn-ea"/>
              <a:cs typeface="+mn-cs"/>
            </a:rPr>
            <a:t> Patient WaitTime</a:t>
          </a:r>
          <a:r>
            <a:rPr lang="en-IN" sz="600" b="0">
              <a:latin typeface="Sitka Text" pitchFamily="2" charset="0"/>
            </a:rPr>
            <a:t> </a:t>
          </a:r>
        </a:p>
      </xdr:txBody>
    </xdr:sp>
    <xdr:clientData/>
  </xdr:twoCellAnchor>
  <xdr:twoCellAnchor editAs="absolute">
    <xdr:from>
      <xdr:col>3</xdr:col>
      <xdr:colOff>605481</xdr:colOff>
      <xdr:row>3</xdr:row>
      <xdr:rowOff>136957</xdr:rowOff>
    </xdr:from>
    <xdr:to>
      <xdr:col>4</xdr:col>
      <xdr:colOff>381000</xdr:colOff>
      <xdr:row>4</xdr:row>
      <xdr:rowOff>123569</xdr:rowOff>
    </xdr:to>
    <xdr:sp macro="" textlink="'Pivot Report'!A13">
      <xdr:nvSpPr>
        <xdr:cNvPr id="28" name="TextBox 27">
          <a:extLst>
            <a:ext uri="{FF2B5EF4-FFF2-40B4-BE49-F238E27FC236}">
              <a16:creationId xmlns:a16="http://schemas.microsoft.com/office/drawing/2014/main" id="{6C475C0D-CE30-69DC-818A-18AA32987DC9}"/>
            </a:ext>
          </a:extLst>
        </xdr:cNvPr>
        <xdr:cNvSpPr txBox="1"/>
      </xdr:nvSpPr>
      <xdr:spPr>
        <a:xfrm>
          <a:off x="2428103" y="693011"/>
          <a:ext cx="383059" cy="171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54E1F759-B40F-40DB-A2F5-B3C4890C04A0}" type="TxLink">
            <a:rPr lang="en-US" sz="1000" b="0" i="0" u="none" strike="noStrike">
              <a:solidFill>
                <a:srgbClr val="000000"/>
              </a:solidFill>
              <a:latin typeface="Sitka Text" pitchFamily="2" charset="0"/>
              <a:ea typeface="Calibri"/>
              <a:cs typeface="Calibri"/>
            </a:rPr>
            <a:pPr/>
            <a:t>36.67</a:t>
          </a:fld>
          <a:endParaRPr lang="en-IN" sz="1000" b="0">
            <a:latin typeface="Sitka Text" pitchFamily="2" charset="0"/>
          </a:endParaRPr>
        </a:p>
      </xdr:txBody>
    </xdr:sp>
    <xdr:clientData/>
  </xdr:twoCellAnchor>
  <xdr:twoCellAnchor editAs="absolute">
    <xdr:from>
      <xdr:col>1</xdr:col>
      <xdr:colOff>499420</xdr:colOff>
      <xdr:row>4</xdr:row>
      <xdr:rowOff>150346</xdr:rowOff>
    </xdr:from>
    <xdr:to>
      <xdr:col>3</xdr:col>
      <xdr:colOff>159609</xdr:colOff>
      <xdr:row>5</xdr:row>
      <xdr:rowOff>118420</xdr:rowOff>
    </xdr:to>
    <xdr:sp macro="" textlink="">
      <xdr:nvSpPr>
        <xdr:cNvPr id="29" name="TextBox 28">
          <a:extLst>
            <a:ext uri="{FF2B5EF4-FFF2-40B4-BE49-F238E27FC236}">
              <a16:creationId xmlns:a16="http://schemas.microsoft.com/office/drawing/2014/main" id="{1BE686E9-87E3-6E93-FBFC-0B6D51DBA18D}"/>
            </a:ext>
          </a:extLst>
        </xdr:cNvPr>
        <xdr:cNvSpPr txBox="1"/>
      </xdr:nvSpPr>
      <xdr:spPr>
        <a:xfrm>
          <a:off x="1106961" y="891751"/>
          <a:ext cx="875270" cy="15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600" b="0" i="0" u="none" strike="noStrike">
              <a:solidFill>
                <a:schemeClr val="dk1"/>
              </a:solidFill>
              <a:effectLst/>
              <a:latin typeface="Sitka Text" pitchFamily="2" charset="0"/>
              <a:ea typeface="+mn-ea"/>
              <a:cs typeface="+mn-cs"/>
            </a:rPr>
            <a:t>Number Of Patients</a:t>
          </a:r>
          <a:r>
            <a:rPr lang="en-IN" sz="600">
              <a:latin typeface="Sitka Text" pitchFamily="2" charset="0"/>
            </a:rPr>
            <a:t> </a:t>
          </a:r>
          <a:endParaRPr lang="en-IN" sz="600" b="0">
            <a:latin typeface="Sitka Text" pitchFamily="2" charset="0"/>
          </a:endParaRPr>
        </a:p>
      </xdr:txBody>
    </xdr:sp>
    <xdr:clientData/>
  </xdr:twoCellAnchor>
  <xdr:twoCellAnchor editAs="absolute">
    <xdr:from>
      <xdr:col>5</xdr:col>
      <xdr:colOff>546786</xdr:colOff>
      <xdr:row>3</xdr:row>
      <xdr:rowOff>165791</xdr:rowOff>
    </xdr:from>
    <xdr:to>
      <xdr:col>6</xdr:col>
      <xdr:colOff>322305</xdr:colOff>
      <xdr:row>4</xdr:row>
      <xdr:rowOff>152403</xdr:rowOff>
    </xdr:to>
    <xdr:sp macro="" textlink="'Pivot Report'!A10">
      <xdr:nvSpPr>
        <xdr:cNvPr id="30" name="TextBox 29">
          <a:extLst>
            <a:ext uri="{FF2B5EF4-FFF2-40B4-BE49-F238E27FC236}">
              <a16:creationId xmlns:a16="http://schemas.microsoft.com/office/drawing/2014/main" id="{AC5ADFDB-CC23-FC2B-7B26-7ECACA5D700B}"/>
            </a:ext>
          </a:extLst>
        </xdr:cNvPr>
        <xdr:cNvSpPr txBox="1"/>
      </xdr:nvSpPr>
      <xdr:spPr>
        <a:xfrm>
          <a:off x="3584489" y="721845"/>
          <a:ext cx="383059" cy="171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76A665F-10AE-466C-830F-651411D7C347}" type="TxLink">
            <a:rPr lang="en-US" sz="1100" b="0" i="0" u="none" strike="noStrike">
              <a:solidFill>
                <a:srgbClr val="000000"/>
              </a:solidFill>
              <a:latin typeface="Calibri"/>
              <a:ea typeface="Calibri"/>
              <a:cs typeface="Calibri"/>
            </a:rPr>
            <a:pPr/>
            <a:t>4.72</a:t>
          </a:fld>
          <a:endParaRPr lang="en-US" sz="1000" b="0" i="0" u="none" strike="noStrike">
            <a:solidFill>
              <a:srgbClr val="000000"/>
            </a:solidFill>
            <a:latin typeface="Sitka Text" pitchFamily="2" charset="0"/>
            <a:ea typeface="Calibri"/>
            <a:cs typeface="Calibri"/>
          </a:endParaRPr>
        </a:p>
      </xdr:txBody>
    </xdr:sp>
    <xdr:clientData/>
  </xdr:twoCellAnchor>
  <xdr:twoCellAnchor editAs="absolute">
    <xdr:from>
      <xdr:col>5</xdr:col>
      <xdr:colOff>128715</xdr:colOff>
      <xdr:row>4</xdr:row>
      <xdr:rowOff>136954</xdr:rowOff>
    </xdr:from>
    <xdr:to>
      <xdr:col>7</xdr:col>
      <xdr:colOff>20593</xdr:colOff>
      <xdr:row>5</xdr:row>
      <xdr:rowOff>97825</xdr:rowOff>
    </xdr:to>
    <xdr:sp macro="" textlink="">
      <xdr:nvSpPr>
        <xdr:cNvPr id="31" name="TextBox 30">
          <a:extLst>
            <a:ext uri="{FF2B5EF4-FFF2-40B4-BE49-F238E27FC236}">
              <a16:creationId xmlns:a16="http://schemas.microsoft.com/office/drawing/2014/main" id="{543A84AB-7CE7-BDF4-C80F-3BAD1BA64C5E}"/>
            </a:ext>
          </a:extLst>
        </xdr:cNvPr>
        <xdr:cNvSpPr txBox="1"/>
      </xdr:nvSpPr>
      <xdr:spPr>
        <a:xfrm>
          <a:off x="3166418" y="878359"/>
          <a:ext cx="1106959" cy="146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b="0" i="0" u="none" strike="noStrike">
              <a:solidFill>
                <a:schemeClr val="dk1"/>
              </a:solidFill>
              <a:effectLst/>
              <a:latin typeface="Sitka Text" pitchFamily="2" charset="0"/>
              <a:ea typeface="+mn-ea"/>
              <a:cs typeface="+mn-cs"/>
            </a:rPr>
            <a:t>Patient Satisfaction Score</a:t>
          </a:r>
          <a:r>
            <a:rPr lang="en-IN" sz="600" b="0">
              <a:latin typeface="Sitka Text" pitchFamily="2" charset="0"/>
            </a:rPr>
            <a:t> </a:t>
          </a:r>
        </a:p>
      </xdr:txBody>
    </xdr:sp>
    <xdr:clientData/>
  </xdr:twoCellAnchor>
  <xdr:twoCellAnchor editAs="oneCell">
    <xdr:from>
      <xdr:col>2</xdr:col>
      <xdr:colOff>576649</xdr:colOff>
      <xdr:row>3</xdr:row>
      <xdr:rowOff>92676</xdr:rowOff>
    </xdr:from>
    <xdr:to>
      <xdr:col>3</xdr:col>
      <xdr:colOff>185350</xdr:colOff>
      <xdr:row>4</xdr:row>
      <xdr:rowOff>108122</xdr:rowOff>
    </xdr:to>
    <xdr:pic>
      <xdr:nvPicPr>
        <xdr:cNvPr id="33" name="Graphic 32" descr="User">
          <a:extLst>
            <a:ext uri="{FF2B5EF4-FFF2-40B4-BE49-F238E27FC236}">
              <a16:creationId xmlns:a16="http://schemas.microsoft.com/office/drawing/2014/main" id="{E2F3D0B0-DAFB-F674-0EFB-D5AB0DD39BD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91730" y="648730"/>
          <a:ext cx="216242" cy="200797"/>
        </a:xfrm>
        <a:prstGeom prst="rect">
          <a:avLst/>
        </a:prstGeom>
      </xdr:spPr>
    </xdr:pic>
    <xdr:clientData/>
  </xdr:twoCellAnchor>
  <xdr:twoCellAnchor editAs="oneCell">
    <xdr:from>
      <xdr:col>4</xdr:col>
      <xdr:colOff>514865</xdr:colOff>
      <xdr:row>3</xdr:row>
      <xdr:rowOff>108123</xdr:rowOff>
    </xdr:from>
    <xdr:to>
      <xdr:col>5</xdr:col>
      <xdr:colOff>87528</xdr:colOff>
      <xdr:row>4</xdr:row>
      <xdr:rowOff>66933</xdr:rowOff>
    </xdr:to>
    <xdr:pic>
      <xdr:nvPicPr>
        <xdr:cNvPr id="35" name="Graphic 34" descr="Hourglass">
          <a:extLst>
            <a:ext uri="{FF2B5EF4-FFF2-40B4-BE49-F238E27FC236}">
              <a16:creationId xmlns:a16="http://schemas.microsoft.com/office/drawing/2014/main" id="{C0E3D8E1-2F8B-C878-4DFF-C47C3E0E416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45027" y="664177"/>
          <a:ext cx="180204" cy="144161"/>
        </a:xfrm>
        <a:prstGeom prst="rect">
          <a:avLst/>
        </a:prstGeom>
      </xdr:spPr>
    </xdr:pic>
    <xdr:clientData/>
  </xdr:twoCellAnchor>
  <xdr:twoCellAnchor editAs="oneCell">
    <xdr:from>
      <xdr:col>6</xdr:col>
      <xdr:colOff>386149</xdr:colOff>
      <xdr:row>3</xdr:row>
      <xdr:rowOff>108122</xdr:rowOff>
    </xdr:from>
    <xdr:to>
      <xdr:col>7</xdr:col>
      <xdr:colOff>2</xdr:colOff>
      <xdr:row>4</xdr:row>
      <xdr:rowOff>66932</xdr:rowOff>
    </xdr:to>
    <xdr:pic>
      <xdr:nvPicPr>
        <xdr:cNvPr id="37" name="Graphic 36" descr="Document">
          <a:extLst>
            <a:ext uri="{FF2B5EF4-FFF2-40B4-BE49-F238E27FC236}">
              <a16:creationId xmlns:a16="http://schemas.microsoft.com/office/drawing/2014/main" id="{106C8DD4-985A-0C5D-DA89-6BD7C925E9C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31392" y="664176"/>
          <a:ext cx="221394" cy="144161"/>
        </a:xfrm>
        <a:prstGeom prst="rect">
          <a:avLst/>
        </a:prstGeom>
      </xdr:spPr>
    </xdr:pic>
    <xdr:clientData/>
  </xdr:twoCellAnchor>
  <xdr:twoCellAnchor editAs="oneCell">
    <xdr:from>
      <xdr:col>0</xdr:col>
      <xdr:colOff>41798</xdr:colOff>
      <xdr:row>3</xdr:row>
      <xdr:rowOff>86619</xdr:rowOff>
    </xdr:from>
    <xdr:to>
      <xdr:col>1</xdr:col>
      <xdr:colOff>252248</xdr:colOff>
      <xdr:row>18</xdr:row>
      <xdr:rowOff>115613</xdr:rowOff>
    </xdr:to>
    <mc:AlternateContent xmlns:mc="http://schemas.openxmlformats.org/markup-compatibility/2006" xmlns:a14="http://schemas.microsoft.com/office/drawing/2010/main">
      <mc:Choice Requires="a14">
        <xdr:graphicFrame macro="">
          <xdr:nvGraphicFramePr>
            <xdr:cNvPr id="41" name="Date (Month) 1">
              <a:extLst>
                <a:ext uri="{FF2B5EF4-FFF2-40B4-BE49-F238E27FC236}">
                  <a16:creationId xmlns:a16="http://schemas.microsoft.com/office/drawing/2014/main" id="{3C2E9BA4-4653-45DA-BE40-2D3591BF763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1798" y="641309"/>
              <a:ext cx="821056" cy="3342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207308</xdr:colOff>
      <xdr:row>4</xdr:row>
      <xdr:rowOff>173691</xdr:rowOff>
    </xdr:from>
    <xdr:to>
      <xdr:col>3</xdr:col>
      <xdr:colOff>235324</xdr:colOff>
      <xdr:row>8</xdr:row>
      <xdr:rowOff>84045</xdr:rowOff>
    </xdr:to>
    <xdr:graphicFrame macro="">
      <xdr:nvGraphicFramePr>
        <xdr:cNvPr id="42" name="Chart 41">
          <a:hlinkClick xmlns:r="http://schemas.openxmlformats.org/officeDocument/2006/relationships" r:id="rId8"/>
          <a:extLst>
            <a:ext uri="{FF2B5EF4-FFF2-40B4-BE49-F238E27FC236}">
              <a16:creationId xmlns:a16="http://schemas.microsoft.com/office/drawing/2014/main" id="{01FBB1C7-A4DF-432B-B796-EDA692EA1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67235</xdr:colOff>
      <xdr:row>5</xdr:row>
      <xdr:rowOff>128868</xdr:rowOff>
    </xdr:from>
    <xdr:to>
      <xdr:col>5</xdr:col>
      <xdr:colOff>212912</xdr:colOff>
      <xdr:row>8</xdr:row>
      <xdr:rowOff>84045</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0CFC2987-457E-4BB4-B371-E6E64BA8D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582708</xdr:colOff>
      <xdr:row>4</xdr:row>
      <xdr:rowOff>145677</xdr:rowOff>
    </xdr:from>
    <xdr:to>
      <xdr:col>7</xdr:col>
      <xdr:colOff>134471</xdr:colOff>
      <xdr:row>8</xdr:row>
      <xdr:rowOff>78443</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98F38E0B-ABE3-4C45-A0D8-9758D4EB5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308161</xdr:colOff>
          <xdr:row>8</xdr:row>
          <xdr:rowOff>16809</xdr:rowOff>
        </xdr:from>
        <xdr:to>
          <xdr:col>7</xdr:col>
          <xdr:colOff>0</xdr:colOff>
          <xdr:row>10</xdr:row>
          <xdr:rowOff>140073</xdr:rowOff>
        </xdr:to>
        <xdr:pic>
          <xdr:nvPicPr>
            <xdr:cNvPr id="16" name="Picture 15">
              <a:extLst>
                <a:ext uri="{FF2B5EF4-FFF2-40B4-BE49-F238E27FC236}">
                  <a16:creationId xmlns:a16="http://schemas.microsoft.com/office/drawing/2014/main" id="{8C9C66A1-4F60-A5A4-F559-991EB8EF11FD}"/>
                </a:ext>
              </a:extLst>
            </xdr:cNvPr>
            <xdr:cNvPicPr>
              <a:picLocks noChangeAspect="1" noChangeArrowheads="1"/>
              <a:extLst>
                <a:ext uri="{84589F7E-364E-4C9E-8A38-B11213B215E9}">
                  <a14:cameraTool cellRange="'Pivot Report'!$A$51:$D$53" spid="_x0000_s1033"/>
                </a:ext>
              </a:extLst>
            </xdr:cNvPicPr>
          </xdr:nvPicPr>
          <xdr:blipFill>
            <a:blip xmlns:r="http://schemas.openxmlformats.org/officeDocument/2006/relationships" r:embed="rId14"/>
            <a:srcRect/>
            <a:stretch>
              <a:fillRect/>
            </a:stretch>
          </xdr:blipFill>
          <xdr:spPr bwMode="auto">
            <a:xfrm>
              <a:off x="918882" y="1495985"/>
              <a:ext cx="3356162" cy="49305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207307</xdr:colOff>
      <xdr:row>11</xdr:row>
      <xdr:rowOff>33617</xdr:rowOff>
    </xdr:from>
    <xdr:to>
      <xdr:col>6</xdr:col>
      <xdr:colOff>493058</xdr:colOff>
      <xdr:row>17</xdr:row>
      <xdr:rowOff>100853</xdr:rowOff>
    </xdr:to>
    <xdr:graphicFrame macro="">
      <xdr:nvGraphicFramePr>
        <xdr:cNvPr id="17" name="Chart 16">
          <a:extLst>
            <a:ext uri="{FF2B5EF4-FFF2-40B4-BE49-F238E27FC236}">
              <a16:creationId xmlns:a16="http://schemas.microsoft.com/office/drawing/2014/main" id="{BCB2B35E-DB13-40C2-A350-1533AA3FB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156880</xdr:colOff>
      <xdr:row>17</xdr:row>
      <xdr:rowOff>89647</xdr:rowOff>
    </xdr:from>
    <xdr:to>
      <xdr:col>5</xdr:col>
      <xdr:colOff>201704</xdr:colOff>
      <xdr:row>18</xdr:row>
      <xdr:rowOff>67235</xdr:rowOff>
    </xdr:to>
    <xdr:sp macro="" textlink="">
      <xdr:nvSpPr>
        <xdr:cNvPr id="18" name="TextBox 17">
          <a:extLst>
            <a:ext uri="{FF2B5EF4-FFF2-40B4-BE49-F238E27FC236}">
              <a16:creationId xmlns:a16="http://schemas.microsoft.com/office/drawing/2014/main" id="{83AF2810-A820-4AA5-9DB8-EEC26404452E}"/>
            </a:ext>
          </a:extLst>
        </xdr:cNvPr>
        <xdr:cNvSpPr txBox="1"/>
      </xdr:nvSpPr>
      <xdr:spPr>
        <a:xfrm>
          <a:off x="1989042" y="3232897"/>
          <a:ext cx="1266265" cy="162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1" i="0" u="none" strike="noStrike">
              <a:solidFill>
                <a:schemeClr val="dk1"/>
              </a:solidFill>
              <a:effectLst/>
              <a:latin typeface="Arial Narrow" panose="020B0606020202030204" pitchFamily="34" charset="0"/>
              <a:ea typeface="+mn-ea"/>
              <a:cs typeface="+mn-cs"/>
            </a:rPr>
            <a:t>Number Of Patients</a:t>
          </a:r>
          <a:r>
            <a:rPr lang="en-IN" sz="700" b="1">
              <a:latin typeface="Arial Narrow" panose="020B0606020202030204" pitchFamily="34" charset="0"/>
            </a:rPr>
            <a:t> by Age Group</a:t>
          </a:r>
        </a:p>
      </xdr:txBody>
    </xdr:sp>
    <xdr:clientData/>
  </xdr:twoCellAnchor>
  <xdr:twoCellAnchor>
    <xdr:from>
      <xdr:col>7</xdr:col>
      <xdr:colOff>196104</xdr:colOff>
      <xdr:row>0</xdr:row>
      <xdr:rowOff>28015</xdr:rowOff>
    </xdr:from>
    <xdr:to>
      <xdr:col>9</xdr:col>
      <xdr:colOff>381001</xdr:colOff>
      <xdr:row>6</xdr:row>
      <xdr:rowOff>134471</xdr:rowOff>
    </xdr:to>
    <xdr:graphicFrame macro="">
      <xdr:nvGraphicFramePr>
        <xdr:cNvPr id="21" name="Chart 20">
          <a:extLst>
            <a:ext uri="{FF2B5EF4-FFF2-40B4-BE49-F238E27FC236}">
              <a16:creationId xmlns:a16="http://schemas.microsoft.com/office/drawing/2014/main" id="{E2E1B244-39AF-44F4-9BA8-6FAD500B1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369794</xdr:colOff>
      <xdr:row>5</xdr:row>
      <xdr:rowOff>168088</xdr:rowOff>
    </xdr:from>
    <xdr:to>
      <xdr:col>9</xdr:col>
      <xdr:colOff>431426</xdr:colOff>
      <xdr:row>6</xdr:row>
      <xdr:rowOff>112059</xdr:rowOff>
    </xdr:to>
    <xdr:sp macro="" textlink="">
      <xdr:nvSpPr>
        <xdr:cNvPr id="24" name="TextBox 23">
          <a:extLst>
            <a:ext uri="{FF2B5EF4-FFF2-40B4-BE49-F238E27FC236}">
              <a16:creationId xmlns:a16="http://schemas.microsoft.com/office/drawing/2014/main" id="{3730DDC8-ABD2-4CDD-902F-8E2E7C7954F2}"/>
            </a:ext>
          </a:extLst>
        </xdr:cNvPr>
        <xdr:cNvSpPr txBox="1"/>
      </xdr:nvSpPr>
      <xdr:spPr>
        <a:xfrm>
          <a:off x="4644838" y="1092573"/>
          <a:ext cx="1283073" cy="12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600" b="1" i="0" u="none" strike="noStrike">
              <a:solidFill>
                <a:schemeClr val="dk1"/>
              </a:solidFill>
              <a:effectLst/>
              <a:latin typeface="Sitka Text" pitchFamily="2" charset="0"/>
              <a:ea typeface="+mn-ea"/>
              <a:cs typeface="+mn-cs"/>
            </a:rPr>
            <a:t>Patients</a:t>
          </a:r>
          <a:r>
            <a:rPr lang="en-IN" sz="600" b="1">
              <a:latin typeface="Sitka Text" pitchFamily="2" charset="0"/>
            </a:rPr>
            <a:t> attended</a:t>
          </a:r>
          <a:r>
            <a:rPr lang="en-IN" sz="600" b="1" baseline="0">
              <a:latin typeface="Sitka Text" pitchFamily="2" charset="0"/>
            </a:rPr>
            <a:t> </a:t>
          </a:r>
          <a:r>
            <a:rPr lang="en-IN" sz="600" b="1">
              <a:latin typeface="Sitka Text" pitchFamily="2" charset="0"/>
            </a:rPr>
            <a:t>within time</a:t>
          </a:r>
        </a:p>
      </xdr:txBody>
    </xdr:sp>
    <xdr:clientData/>
  </xdr:twoCellAnchor>
  <xdr:twoCellAnchor editAs="absolute">
    <xdr:from>
      <xdr:col>10</xdr:col>
      <xdr:colOff>67236</xdr:colOff>
      <xdr:row>6</xdr:row>
      <xdr:rowOff>1</xdr:rowOff>
    </xdr:from>
    <xdr:to>
      <xdr:col>11</xdr:col>
      <xdr:colOff>468134</xdr:colOff>
      <xdr:row>6</xdr:row>
      <xdr:rowOff>159696</xdr:rowOff>
    </xdr:to>
    <xdr:sp macro="" textlink="">
      <xdr:nvSpPr>
        <xdr:cNvPr id="32" name="TextBox 31">
          <a:extLst>
            <a:ext uri="{FF2B5EF4-FFF2-40B4-BE49-F238E27FC236}">
              <a16:creationId xmlns:a16="http://schemas.microsoft.com/office/drawing/2014/main" id="{52BA8F34-A670-4769-833B-65A0E6405A79}"/>
            </a:ext>
          </a:extLst>
        </xdr:cNvPr>
        <xdr:cNvSpPr txBox="1"/>
      </xdr:nvSpPr>
      <xdr:spPr>
        <a:xfrm>
          <a:off x="6174442" y="1109383"/>
          <a:ext cx="1011618" cy="159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600" b="1" i="0" u="none" strike="noStrike">
              <a:solidFill>
                <a:schemeClr val="dk1"/>
              </a:solidFill>
              <a:effectLst/>
              <a:latin typeface="Sitka Text" pitchFamily="2" charset="0"/>
              <a:ea typeface="+mn-ea"/>
              <a:cs typeface="+mn-cs"/>
            </a:rPr>
            <a:t>Patients</a:t>
          </a:r>
          <a:r>
            <a:rPr lang="en-IN" sz="600" b="1">
              <a:latin typeface="Sitka Text" pitchFamily="2" charset="0"/>
            </a:rPr>
            <a:t> Gender Analysis</a:t>
          </a:r>
        </a:p>
      </xdr:txBody>
    </xdr:sp>
    <xdr:clientData/>
  </xdr:twoCellAnchor>
  <xdr:twoCellAnchor editAs="absolute">
    <xdr:from>
      <xdr:col>8</xdr:col>
      <xdr:colOff>3014</xdr:colOff>
      <xdr:row>17</xdr:row>
      <xdr:rowOff>89648</xdr:rowOff>
    </xdr:from>
    <xdr:to>
      <xdr:col>11</xdr:col>
      <xdr:colOff>154294</xdr:colOff>
      <xdr:row>18</xdr:row>
      <xdr:rowOff>72838</xdr:rowOff>
    </xdr:to>
    <xdr:sp macro="" textlink="">
      <xdr:nvSpPr>
        <xdr:cNvPr id="34" name="TextBox 33">
          <a:extLst>
            <a:ext uri="{FF2B5EF4-FFF2-40B4-BE49-F238E27FC236}">
              <a16:creationId xmlns:a16="http://schemas.microsoft.com/office/drawing/2014/main" id="{656D92DD-DDCF-4D69-9A5C-51B02B146DDC}"/>
            </a:ext>
          </a:extLst>
        </xdr:cNvPr>
        <xdr:cNvSpPr txBox="1"/>
      </xdr:nvSpPr>
      <xdr:spPr>
        <a:xfrm>
          <a:off x="4879814" y="3216476"/>
          <a:ext cx="1980080" cy="16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1" i="0" u="none" strike="noStrike">
              <a:solidFill>
                <a:schemeClr val="dk1"/>
              </a:solidFill>
              <a:effectLst/>
              <a:latin typeface="Arial Narrow" panose="020B0606020202030204" pitchFamily="34" charset="0"/>
              <a:ea typeface="+mn-ea"/>
              <a:cs typeface="+mn-cs"/>
            </a:rPr>
            <a:t>Number Of Patients</a:t>
          </a:r>
          <a:r>
            <a:rPr lang="en-IN" sz="800" b="1" i="0" u="none" strike="noStrike" baseline="0">
              <a:solidFill>
                <a:schemeClr val="dk1"/>
              </a:solidFill>
              <a:effectLst/>
              <a:latin typeface="Arial Narrow" panose="020B0606020202030204" pitchFamily="34" charset="0"/>
              <a:ea typeface="+mn-ea"/>
              <a:cs typeface="+mn-cs"/>
            </a:rPr>
            <a:t> by Department Referral</a:t>
          </a:r>
          <a:endParaRPr lang="en-IN" sz="800" b="1">
            <a:latin typeface="Arial Narrow" panose="020B0606020202030204" pitchFamily="34" charset="0"/>
          </a:endParaRPr>
        </a:p>
      </xdr:txBody>
    </xdr:sp>
    <xdr:clientData/>
  </xdr:twoCellAnchor>
  <xdr:twoCellAnchor>
    <xdr:from>
      <xdr:col>9</xdr:col>
      <xdr:colOff>425825</xdr:colOff>
      <xdr:row>0</xdr:row>
      <xdr:rowOff>33618</xdr:rowOff>
    </xdr:from>
    <xdr:to>
      <xdr:col>12</xdr:col>
      <xdr:colOff>16809</xdr:colOff>
      <xdr:row>6</xdr:row>
      <xdr:rowOff>67236</xdr:rowOff>
    </xdr:to>
    <xdr:graphicFrame macro="">
      <xdr:nvGraphicFramePr>
        <xdr:cNvPr id="36" name="Chart 35">
          <a:extLst>
            <a:ext uri="{FF2B5EF4-FFF2-40B4-BE49-F238E27FC236}">
              <a16:creationId xmlns:a16="http://schemas.microsoft.com/office/drawing/2014/main" id="{A8A18AEE-9046-4D3A-B3D4-53D40E2ED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63062</xdr:colOff>
      <xdr:row>7</xdr:row>
      <xdr:rowOff>33617</xdr:rowOff>
    </xdr:from>
    <xdr:to>
      <xdr:col>12</xdr:col>
      <xdr:colOff>36786</xdr:colOff>
      <xdr:row>17</xdr:row>
      <xdr:rowOff>0</xdr:rowOff>
    </xdr:to>
    <xdr:graphicFrame macro="">
      <xdr:nvGraphicFramePr>
        <xdr:cNvPr id="39" name="Chart 38">
          <a:extLst>
            <a:ext uri="{FF2B5EF4-FFF2-40B4-BE49-F238E27FC236}">
              <a16:creationId xmlns:a16="http://schemas.microsoft.com/office/drawing/2014/main" id="{0030FCA3-5D95-426A-BD9D-E0C0BF65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291351</xdr:colOff>
      <xdr:row>0</xdr:row>
      <xdr:rowOff>56029</xdr:rowOff>
    </xdr:from>
    <xdr:to>
      <xdr:col>7</xdr:col>
      <xdr:colOff>130628</xdr:colOff>
      <xdr:row>3</xdr:row>
      <xdr:rowOff>22412</xdr:rowOff>
    </xdr:to>
    <mc:AlternateContent xmlns:mc="http://schemas.openxmlformats.org/markup-compatibility/2006" xmlns:a14="http://schemas.microsoft.com/office/drawing/2010/main">
      <mc:Choice Requires="a14">
        <xdr:graphicFrame macro="">
          <xdr:nvGraphicFramePr>
            <xdr:cNvPr id="40" name="Date (Year) 1">
              <a:extLst>
                <a:ext uri="{FF2B5EF4-FFF2-40B4-BE49-F238E27FC236}">
                  <a16:creationId xmlns:a16="http://schemas.microsoft.com/office/drawing/2014/main" id="{A3B67B17-7969-4FD5-8247-7F8F8FF6B118}"/>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339351" y="56029"/>
              <a:ext cx="1058477" cy="515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1051560</xdr:colOff>
      <xdr:row>17</xdr:row>
      <xdr:rowOff>38100</xdr:rowOff>
    </xdr:to>
    <xdr:graphicFrame macro="">
      <xdr:nvGraphicFramePr>
        <xdr:cNvPr id="2" name="Chart 1">
          <a:extLst>
            <a:ext uri="{FF2B5EF4-FFF2-40B4-BE49-F238E27FC236}">
              <a16:creationId xmlns:a16="http://schemas.microsoft.com/office/drawing/2014/main" id="{242C5359-7AB4-4535-BE34-2913D1883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22860</xdr:rowOff>
    </xdr:from>
    <xdr:to>
      <xdr:col>0</xdr:col>
      <xdr:colOff>488188</xdr:colOff>
      <xdr:row>1</xdr:row>
      <xdr:rowOff>167640</xdr:rowOff>
    </xdr:to>
    <xdr:pic>
      <xdr:nvPicPr>
        <xdr:cNvPr id="4" name="Graphic 3" descr="House">
          <a:hlinkClick xmlns:r="http://schemas.openxmlformats.org/officeDocument/2006/relationships" r:id="rId2"/>
          <a:extLst>
            <a:ext uri="{FF2B5EF4-FFF2-40B4-BE49-F238E27FC236}">
              <a16:creationId xmlns:a16="http://schemas.microsoft.com/office/drawing/2014/main" id="{DD75F5AB-2242-05C0-5532-3228C9BD17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22860"/>
          <a:ext cx="442468" cy="327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22861</xdr:colOff>
      <xdr:row>0</xdr:row>
      <xdr:rowOff>38100</xdr:rowOff>
    </xdr:from>
    <xdr:to>
      <xdr:col>15</xdr:col>
      <xdr:colOff>601580</xdr:colOff>
      <xdr:row>16</xdr:row>
      <xdr:rowOff>13368</xdr:rowOff>
    </xdr:to>
    <xdr:graphicFrame macro="">
      <xdr:nvGraphicFramePr>
        <xdr:cNvPr id="2" name="Chart 1">
          <a:extLst>
            <a:ext uri="{FF2B5EF4-FFF2-40B4-BE49-F238E27FC236}">
              <a16:creationId xmlns:a16="http://schemas.microsoft.com/office/drawing/2014/main" id="{B78F6206-E646-430B-8C4F-938A2E270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0</xdr:row>
      <xdr:rowOff>30480</xdr:rowOff>
    </xdr:from>
    <xdr:to>
      <xdr:col>0</xdr:col>
      <xdr:colOff>441960</xdr:colOff>
      <xdr:row>2</xdr:row>
      <xdr:rowOff>91440</xdr:rowOff>
    </xdr:to>
    <xdr:pic>
      <xdr:nvPicPr>
        <xdr:cNvPr id="4" name="Graphic 3" descr="Home">
          <a:hlinkClick xmlns:r="http://schemas.openxmlformats.org/officeDocument/2006/relationships" r:id="rId2"/>
          <a:extLst>
            <a:ext uri="{FF2B5EF4-FFF2-40B4-BE49-F238E27FC236}">
              <a16:creationId xmlns:a16="http://schemas.microsoft.com/office/drawing/2014/main" id="{8559CC45-ED46-89CF-5B16-4EEFCF2A33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40" y="30480"/>
          <a:ext cx="426720" cy="426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304800</xdr:colOff>
      <xdr:row>16</xdr:row>
      <xdr:rowOff>68580</xdr:rowOff>
    </xdr:to>
    <xdr:graphicFrame macro="">
      <xdr:nvGraphicFramePr>
        <xdr:cNvPr id="2" name="Chart 1">
          <a:extLst>
            <a:ext uri="{FF2B5EF4-FFF2-40B4-BE49-F238E27FC236}">
              <a16:creationId xmlns:a16="http://schemas.microsoft.com/office/drawing/2014/main" id="{1CDD4E36-96D3-471B-989C-D3078F0C4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0.05403</cdr:x>
      <cdr:y>0.17048</cdr:y>
    </cdr:to>
    <cdr:pic>
      <cdr:nvPicPr>
        <cdr:cNvPr id="3" name="Graphic 2"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9A541ED-5399-F86A-5649-FC9FA37E329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0540" cy="5105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3240742" createdVersion="5" refreshedVersion="8" minRefreshableVersion="3" recordCount="0" supportSubquery="1" supportAdvancedDrill="1" xr:uid="{5DC1BD22-2E58-472A-BB5B-B847352527F3}">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87963" createdVersion="5" refreshedVersion="8" minRefreshableVersion="3" recordCount="0" supportSubquery="1" supportAdvancedDrill="1" xr:uid="{D68B0A93-797F-4A42-B655-6FB5901D6726}">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9375" createdVersion="5" refreshedVersion="8" minRefreshableVersion="3" recordCount="0" supportSubquery="1" supportAdvancedDrill="1" xr:uid="{97DC3B00-ED28-414C-A3CD-935DEFDF84BB}">
  <cacheSource type="external" connectionId="3"/>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9953701" createdVersion="5" refreshedVersion="8" minRefreshableVersion="3" recordCount="0" supportSubquery="1" supportAdvancedDrill="1" xr:uid="{7A0D1244-930B-4E1D-8437-969BAD0895F5}">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553775115739" createdVersion="3" refreshedVersion="8" minRefreshableVersion="3" recordCount="0" supportSubquery="1" supportAdvancedDrill="1" xr:uid="{A998092A-AF46-4558-85A6-D5917187DBDC}">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738495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3935182" createdVersion="5" refreshedVersion="8" minRefreshableVersion="3" recordCount="0" supportSubquery="1" supportAdvancedDrill="1" xr:uid="{E31A9977-D492-4FF3-ABDD-E3082C6C975E}">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4166666" createdVersion="5" refreshedVersion="8" minRefreshableVersion="3" recordCount="0" supportSubquery="1" supportAdvancedDrill="1" xr:uid="{89FB3CB0-28B0-4A3F-947C-863B57832F76}">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4398151" createdVersion="5" refreshedVersion="8" minRefreshableVersion="3" recordCount="0" supportSubquery="1" supportAdvancedDrill="1" xr:uid="{3B8D660B-7A63-48E3-9088-DFF4346EB572}">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4976851" createdVersion="5" refreshedVersion="8" minRefreshableVersion="3" recordCount="0" supportSubquery="1" supportAdvancedDrill="1" xr:uid="{33602C7A-0BA0-4487-9000-298E42435D5B}">
  <cacheSource type="external" connectionId="3"/>
  <cacheFields count="4">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6018521" createdVersion="5" refreshedVersion="8" minRefreshableVersion="3" recordCount="0" supportSubquery="1" supportAdvancedDrill="1" xr:uid="{A9C3C94F-F08E-4C0D-88C5-8690130CE1C6}">
  <cacheSource type="external" connectionId="3"/>
  <cacheFields count="4">
    <cacheField name="[Calenda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7060184" createdVersion="5" refreshedVersion="8" minRefreshableVersion="3" recordCount="0" supportSubquery="1" supportAdvancedDrill="1" xr:uid="{5AEE56BB-9640-4179-9DB0-416E6C2D4296}">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7638891" createdVersion="5" refreshedVersion="8" minRefreshableVersion="3" recordCount="0" supportSubquery="1" supportAdvancedDrill="1" xr:uid="{704EFD84-FD2F-446A-822D-8E8954B76B2F}">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Y C" refreshedDate="45834.827558217592" createdVersion="5" refreshedVersion="8" minRefreshableVersion="3" recordCount="0" supportSubquery="1" supportAdvancedDrill="1" xr:uid="{FF19DA41-0C3E-47E5-8856-0779C540F89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EAB06-C7E6-4271-9528-4540F6B3BD5B}" name="PivotTable1" cacheId="1" applyNumberFormats="0" applyBorderFormats="0" applyFontFormats="0" applyPatternFormats="0" applyAlignmentFormats="0" applyWidthHeightFormats="1" dataCaption="Values" tag="b800c7cd-93f7-4453-a87d-b844de161bee"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D8CE71-75D4-4CD0-A778-9BDD85D7A4A9}" name="PivotTable9" cacheId="8"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12">
  <location ref="E57:F60"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numFmtId="1"/>
  </dataFields>
  <formats count="2">
    <format dxfId="16">
      <pivotArea grandRow="1" outline="0" collapsedLevelsAreSubtotals="1" fieldPosition="0"/>
    </format>
    <format dxfId="15">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D60F01-AFE8-429A-B9C9-388189A06EBF}" name="PivotTable5" cacheId="0" applyNumberFormats="0" applyBorderFormats="0" applyFontFormats="0" applyPatternFormats="0" applyAlignmentFormats="0" applyWidthHeightFormats="1" dataCaption="Values" tag="904f3aec-5696-4ad7-ba06-6880f7bd09d2" updatedVersion="8" minRefreshableVersion="3" useAutoFormatting="1" itemPrintTitles="1" createdVersion="5" indent="0" outline="1" outlineData="1" multipleFieldFilters="0" chartFormat="9">
  <location ref="E7:F37"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D9D303-3538-4E16-A6D6-145A3E1C4431}" name="PivotTable8" cacheId="7"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6">
  <location ref="A57:B6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3">
    <format dxfId="19">
      <pivotArea outline="0" collapsedLevelsAreSubtotals="1" fieldPosition="0"/>
    </format>
    <format dxfId="18">
      <pivotArea collapsedLevelsAreSubtotals="1" fieldPosition="0">
        <references count="1">
          <reference field="2" count="0"/>
        </references>
      </pivotArea>
    </format>
    <format dxfId="17">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D98744-1129-4CF0-ACBC-EAE29A36D648}" name="PivotTable4" cacheId="4" applyNumberFormats="0" applyBorderFormats="0" applyFontFormats="0" applyPatternFormats="0" applyAlignmentFormats="0" applyWidthHeightFormats="1" dataCaption="Values" tag="904f3aec-5696-4ad7-ba06-6880f7bd09d2" updatedVersion="8" minRefreshableVersion="3" useAutoFormatting="1" itemPrintTitles="1" createdVersion="5" indent="0" outline="1" outlineData="1" multipleFieldFilters="0" chartFormat="14">
  <location ref="J5:K35"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dataFields>
  <formats count="2">
    <format dxfId="1">
      <pivotArea collapsedLevelsAreSubtotals="1" fieldPosition="0">
        <references count="1">
          <reference field="0" count="0"/>
        </references>
      </pivotArea>
    </format>
    <format dxfId="0">
      <pivotArea grandRow="1"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C5DE0-5D18-410F-AD7E-005FB2A11450}" name="PivotTable2" cacheId="2"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EB616-E893-4A11-AF24-B25A1C78A44C}" name="PivotTable12" cacheId="11"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6">
  <location ref="B84:B86"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4">
      <pivotArea outline="0" collapsedLevelsAreSubtotals="1" fieldPosition="0"/>
    </format>
    <format dxfId="3">
      <pivotArea grandRow="1"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F3022A-B121-4F4A-AA9E-5ED27585411E}" name="PivotTable6" cacheId="5" applyNumberFormats="0" applyBorderFormats="0" applyFontFormats="0" applyPatternFormats="0" applyAlignmentFormats="0" applyWidthHeightFormats="1" dataCaption="Values" tag="904f3aec-5696-4ad7-ba06-6880f7bd09d2" updatedVersion="8" minRefreshableVersion="3" useAutoFormatting="1" itemPrintTitles="1" createdVersion="5" indent="0" outline="1" outlineData="1" multipleFieldFilters="0" chartFormat="81">
  <location ref="N6:O35"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2">
    <format dxfId="6">
      <pivotArea collapsedLevelsAreSubtotals="1" fieldPosition="0">
        <references count="1">
          <reference field="0" count="0"/>
        </references>
      </pivotArea>
    </format>
    <format dxfId="5">
      <pivotArea grandRow="1"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BD5E2F-D28F-4B36-AA88-437D88FC6340}" name="PivotTable3" cacheId="3" applyNumberFormats="0" applyBorderFormats="0" applyFontFormats="0" applyPatternFormats="0" applyAlignmentFormats="0" applyWidthHeightFormats="1" dataCaption="Values" tag="ebac7e17-43df-4b1c-aef3-5c7361f57b3e"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7">
      <pivotArea outline="0" collapsedLevelsAreSubtotals="1" fieldPosition="0"/>
    </format>
  </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A10910-60D0-4931-8284-40F2579AE6AC}" name="PivotTable11" cacheId="10"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18">
  <location ref="D69:E7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3"/>
    </i>
    <i>
      <x v="1"/>
    </i>
    <i>
      <x v="7"/>
    </i>
    <i>
      <x/>
    </i>
    <i>
      <x v="6"/>
    </i>
    <i>
      <x v="5"/>
    </i>
    <i>
      <x v="2"/>
    </i>
    <i>
      <x v="4"/>
    </i>
    <i t="grand">
      <x/>
    </i>
  </rowItems>
  <colItems count="1">
    <i/>
  </colItems>
  <dataFields count="1">
    <dataField name="Count of Department Referral" fld="1" subtotal="count" baseField="0" baseItem="0"/>
  </dataFields>
  <formats count="2">
    <format dxfId="9">
      <pivotArea grandRow="1" outline="0" collapsedLevelsAreSubtotals="1" fieldPosition="0"/>
    </format>
    <format dxfId="8">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5A04E8-9A08-4C5B-87D7-36CEC2163DDE}" name="PivotTable7" cacheId="6"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2">
  <location ref="A43:C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2">
      <pivotArea outline="0" collapsedLevelsAreSubtotals="1" fieldPosition="0"/>
    </format>
    <format dxfId="11">
      <pivotArea outline="0" fieldPosition="0">
        <references count="1">
          <reference field="4294967294" count="1">
            <x v="1"/>
          </reference>
        </references>
      </pivotArea>
    </format>
    <format dxfId="10">
      <pivotArea outline="0" collapsedLevelsAreSubtotals="1" fieldPosition="0">
        <references count="1">
          <reference field="4294967294" count="1" selected="0">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33EDFD-89CE-450B-BD91-999042752845}" name="PivotTable10" cacheId="9" applyNumberFormats="0" applyBorderFormats="0" applyFontFormats="0" applyPatternFormats="0" applyAlignmentFormats="0" applyWidthHeightFormats="1" dataCaption="Values" tag="d3d36d13-63f2-4e60-b2e8-e35ab4ed269a" updatedVersion="8" minRefreshableVersion="3" subtotalHiddenItems="1" itemPrintTitles="1" createdVersion="5" indent="0" outline="1" outlineData="1" multipleFieldFilters="0" chartFormat="18">
  <location ref="F47:G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2">
    <format dxfId="14">
      <pivotArea grandRow="1" outline="0" collapsedLevelsAreSubtotals="1" fieldPosition="0"/>
    </format>
    <format dxfId="13">
      <pivotArea outline="0" collapsedLevelsAreSubtotals="1" fieldPosition="0"/>
    </format>
  </format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2" count="1" selected="0">
            <x v="0"/>
          </reference>
        </references>
      </pivotArea>
    </chartFormat>
    <chartFormat chart="17" format="8">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03F7DB6-93BE-4E91-A2C1-64305800D067}" sourceName="[Calenda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s>
  <data>
    <olap pivotCacheId="147384953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64EA806-0586-43ED-B66C-6949E80E541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73849534">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01C2680-FE89-451B-8BD2-6CD835BB30B7}"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5A1EC3F1-DA5D-4631-ADB8-A89A56F4F565}" cache="Slicer_Date__Month" caption="Date (Month)" showCaption="0" level="1" style="Style" rowHeight="234950"/>
  <slicer name="Date (Year) 1" xr10:uid="{65AB19DB-2168-457C-82FF-7BB41B1BEA97}" cache="Slicer_Date__Year" caption="Date (Year)" columnCount="2" showCaption="0" level="1" style="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F1C9-CEC0-443E-B85E-1EC5EFBAFB1F}">
  <dimension ref="A4:O86"/>
  <sheetViews>
    <sheetView zoomScale="125" workbookViewId="0">
      <selection activeCell="B85" sqref="B85"/>
    </sheetView>
  </sheetViews>
  <sheetFormatPr defaultRowHeight="14.4" x14ac:dyDescent="0.3"/>
  <cols>
    <col min="1" max="1" width="16.21875" customWidth="1"/>
    <col min="2" max="2" width="16.44140625" customWidth="1"/>
    <col min="3" max="3" width="11.109375" customWidth="1"/>
    <col min="4" max="4" width="17.88671875" customWidth="1"/>
    <col min="5" max="5" width="12.5546875" bestFit="1" customWidth="1"/>
    <col min="6" max="6" width="23.88671875" bestFit="1" customWidth="1"/>
    <col min="9" max="9" width="8.88671875" hidden="1" customWidth="1"/>
    <col min="10" max="10" width="12.5546875" bestFit="1" customWidth="1"/>
    <col min="11" max="11" width="25.6640625" bestFit="1" customWidth="1"/>
    <col min="12" max="12" width="22.21875" bestFit="1" customWidth="1"/>
    <col min="14" max="14" width="12.5546875" bestFit="1" customWidth="1"/>
    <col min="15" max="15" width="32.44140625" bestFit="1" customWidth="1"/>
    <col min="16" max="16" width="29.21875" bestFit="1" customWidth="1"/>
  </cols>
  <sheetData>
    <row r="4" spans="1:15" x14ac:dyDescent="0.3">
      <c r="A4" t="s">
        <v>1</v>
      </c>
      <c r="J4" t="s">
        <v>7</v>
      </c>
    </row>
    <row r="5" spans="1:15" x14ac:dyDescent="0.3">
      <c r="A5" t="s">
        <v>0</v>
      </c>
      <c r="J5" s="1" t="s">
        <v>5</v>
      </c>
      <c r="K5" t="s">
        <v>2</v>
      </c>
      <c r="N5" t="s">
        <v>8</v>
      </c>
    </row>
    <row r="6" spans="1:15" x14ac:dyDescent="0.3">
      <c r="A6">
        <v>431</v>
      </c>
      <c r="E6" t="s">
        <v>6</v>
      </c>
      <c r="J6" s="4" t="s">
        <v>47</v>
      </c>
      <c r="K6" s="8">
        <v>35.692307692307693</v>
      </c>
      <c r="N6" s="1" t="s">
        <v>5</v>
      </c>
      <c r="O6" t="s">
        <v>3</v>
      </c>
    </row>
    <row r="7" spans="1:15" x14ac:dyDescent="0.3">
      <c r="E7" s="1" t="s">
        <v>5</v>
      </c>
      <c r="F7" t="s">
        <v>0</v>
      </c>
      <c r="J7" s="4" t="s">
        <v>48</v>
      </c>
      <c r="K7" s="8">
        <v>45.4</v>
      </c>
      <c r="N7" s="4" t="s">
        <v>47</v>
      </c>
      <c r="O7" s="8">
        <v>4.166666666666667</v>
      </c>
    </row>
    <row r="8" spans="1:15" x14ac:dyDescent="0.3">
      <c r="E8" s="4" t="s">
        <v>47</v>
      </c>
      <c r="F8">
        <v>13</v>
      </c>
      <c r="J8" s="4" t="s">
        <v>49</v>
      </c>
      <c r="K8" s="8">
        <v>29.375</v>
      </c>
      <c r="N8" s="4" t="s">
        <v>48</v>
      </c>
      <c r="O8" s="8">
        <v>5.75</v>
      </c>
    </row>
    <row r="9" spans="1:15" x14ac:dyDescent="0.3">
      <c r="A9" t="s">
        <v>3</v>
      </c>
      <c r="E9" s="4" t="s">
        <v>48</v>
      </c>
      <c r="F9">
        <v>10</v>
      </c>
      <c r="J9" s="4" t="s">
        <v>50</v>
      </c>
      <c r="K9" s="8">
        <v>34.583333333333336</v>
      </c>
      <c r="N9" s="4" t="s">
        <v>49</v>
      </c>
      <c r="O9" s="8">
        <v>4.75</v>
      </c>
    </row>
    <row r="10" spans="1:15" x14ac:dyDescent="0.3">
      <c r="A10" s="2">
        <v>4.7154471544715451</v>
      </c>
      <c r="E10" s="4" t="s">
        <v>49</v>
      </c>
      <c r="F10">
        <v>8</v>
      </c>
      <c r="J10" s="4" t="s">
        <v>51</v>
      </c>
      <c r="K10" s="8">
        <v>38.684210526315788</v>
      </c>
      <c r="N10" s="4" t="s">
        <v>50</v>
      </c>
      <c r="O10" s="8">
        <v>7</v>
      </c>
    </row>
    <row r="11" spans="1:15" x14ac:dyDescent="0.3">
      <c r="E11" s="4" t="s">
        <v>50</v>
      </c>
      <c r="F11">
        <v>12</v>
      </c>
      <c r="J11" s="4" t="s">
        <v>52</v>
      </c>
      <c r="K11" s="8">
        <v>34.777777777777779</v>
      </c>
      <c r="N11" s="4" t="s">
        <v>51</v>
      </c>
      <c r="O11" s="8">
        <v>3.1428571428571428</v>
      </c>
    </row>
    <row r="12" spans="1:15" x14ac:dyDescent="0.3">
      <c r="A12" t="s">
        <v>2</v>
      </c>
      <c r="E12" s="4" t="s">
        <v>51</v>
      </c>
      <c r="F12">
        <v>19</v>
      </c>
      <c r="J12" s="4" t="s">
        <v>53</v>
      </c>
      <c r="K12" s="8">
        <v>37.307692307692307</v>
      </c>
      <c r="N12" s="4" t="s">
        <v>52</v>
      </c>
      <c r="O12" s="8">
        <v>8</v>
      </c>
    </row>
    <row r="13" spans="1:15" x14ac:dyDescent="0.3">
      <c r="A13" s="2">
        <v>36.670533642691417</v>
      </c>
      <c r="E13" s="4" t="s">
        <v>52</v>
      </c>
      <c r="F13">
        <v>9</v>
      </c>
      <c r="J13" s="4" t="s">
        <v>54</v>
      </c>
      <c r="K13" s="8">
        <v>35.631578947368418</v>
      </c>
      <c r="N13" s="4" t="s">
        <v>53</v>
      </c>
      <c r="O13" s="8">
        <v>5.25</v>
      </c>
    </row>
    <row r="14" spans="1:15" x14ac:dyDescent="0.3">
      <c r="E14" s="4" t="s">
        <v>53</v>
      </c>
      <c r="F14">
        <v>13</v>
      </c>
      <c r="J14" s="4" t="s">
        <v>55</v>
      </c>
      <c r="K14" s="8">
        <v>36.6</v>
      </c>
      <c r="N14" s="4" t="s">
        <v>54</v>
      </c>
      <c r="O14" s="8">
        <v>4.5714285714285712</v>
      </c>
    </row>
    <row r="15" spans="1:15" x14ac:dyDescent="0.3">
      <c r="E15" s="4" t="s">
        <v>54</v>
      </c>
      <c r="F15">
        <v>19</v>
      </c>
      <c r="J15" s="4" t="s">
        <v>56</v>
      </c>
      <c r="K15" s="8">
        <v>39.700000000000003</v>
      </c>
      <c r="N15" s="4" t="s">
        <v>55</v>
      </c>
      <c r="O15" s="8">
        <v>2.75</v>
      </c>
    </row>
    <row r="16" spans="1:15" x14ac:dyDescent="0.3">
      <c r="E16" s="4" t="s">
        <v>55</v>
      </c>
      <c r="F16">
        <v>10</v>
      </c>
      <c r="J16" s="4" t="s">
        <v>57</v>
      </c>
      <c r="K16" s="8">
        <v>37.4</v>
      </c>
      <c r="N16" s="4" t="s">
        <v>56</v>
      </c>
      <c r="O16" s="8">
        <v>4.5</v>
      </c>
    </row>
    <row r="17" spans="5:15" x14ac:dyDescent="0.3">
      <c r="E17" s="4" t="s">
        <v>56</v>
      </c>
      <c r="F17">
        <v>20</v>
      </c>
      <c r="J17" s="4" t="s">
        <v>58</v>
      </c>
      <c r="K17" s="8">
        <v>27.76923076923077</v>
      </c>
      <c r="N17" s="4" t="s">
        <v>57</v>
      </c>
      <c r="O17" s="8">
        <v>5.5</v>
      </c>
    </row>
    <row r="18" spans="5:15" x14ac:dyDescent="0.3">
      <c r="E18" s="4" t="s">
        <v>57</v>
      </c>
      <c r="F18">
        <v>15</v>
      </c>
      <c r="J18" s="4" t="s">
        <v>59</v>
      </c>
      <c r="K18" s="8">
        <v>38.777777777777779</v>
      </c>
      <c r="N18" s="4" t="s">
        <v>58</v>
      </c>
      <c r="O18" s="8">
        <v>5.6</v>
      </c>
    </row>
    <row r="19" spans="5:15" x14ac:dyDescent="0.3">
      <c r="E19" s="4" t="s">
        <v>58</v>
      </c>
      <c r="F19">
        <v>13</v>
      </c>
      <c r="J19" s="4" t="s">
        <v>60</v>
      </c>
      <c r="K19" s="8">
        <v>31</v>
      </c>
      <c r="N19" s="4" t="s">
        <v>59</v>
      </c>
      <c r="O19" s="8">
        <v>5.75</v>
      </c>
    </row>
    <row r="20" spans="5:15" x14ac:dyDescent="0.3">
      <c r="E20" s="4" t="s">
        <v>59</v>
      </c>
      <c r="F20">
        <v>9</v>
      </c>
      <c r="J20" s="4" t="s">
        <v>61</v>
      </c>
      <c r="K20" s="8">
        <v>35.928571428571431</v>
      </c>
      <c r="N20" s="4" t="s">
        <v>60</v>
      </c>
      <c r="O20" s="8">
        <v>3.4444444444444446</v>
      </c>
    </row>
    <row r="21" spans="5:15" x14ac:dyDescent="0.3">
      <c r="E21" s="4" t="s">
        <v>60</v>
      </c>
      <c r="F21">
        <v>19</v>
      </c>
      <c r="J21" s="4" t="s">
        <v>62</v>
      </c>
      <c r="K21" s="8">
        <v>37.882352941176471</v>
      </c>
      <c r="N21" s="4" t="s">
        <v>61</v>
      </c>
      <c r="O21" s="8">
        <v>1.5</v>
      </c>
    </row>
    <row r="22" spans="5:15" x14ac:dyDescent="0.3">
      <c r="E22" s="4" t="s">
        <v>61</v>
      </c>
      <c r="F22">
        <v>14</v>
      </c>
      <c r="J22" s="4" t="s">
        <v>63</v>
      </c>
      <c r="K22" s="8">
        <v>40.588235294117645</v>
      </c>
      <c r="N22" s="4" t="s">
        <v>62</v>
      </c>
      <c r="O22" s="8">
        <v>3.6666666666666665</v>
      </c>
    </row>
    <row r="23" spans="5:15" x14ac:dyDescent="0.3">
      <c r="E23" s="4" t="s">
        <v>62</v>
      </c>
      <c r="F23">
        <v>17</v>
      </c>
      <c r="J23" s="4" t="s">
        <v>64</v>
      </c>
      <c r="K23" s="8">
        <v>34.533333333333331</v>
      </c>
      <c r="N23" s="4" t="s">
        <v>63</v>
      </c>
      <c r="O23" s="8">
        <v>4.4285714285714288</v>
      </c>
    </row>
    <row r="24" spans="5:15" x14ac:dyDescent="0.3">
      <c r="E24" s="4" t="s">
        <v>63</v>
      </c>
      <c r="F24">
        <v>17</v>
      </c>
      <c r="J24" s="4" t="s">
        <v>65</v>
      </c>
      <c r="K24" s="8">
        <v>40.333333333333336</v>
      </c>
      <c r="N24" s="4" t="s">
        <v>64</v>
      </c>
      <c r="O24" s="8">
        <v>6</v>
      </c>
    </row>
    <row r="25" spans="5:15" x14ac:dyDescent="0.3">
      <c r="E25" s="4" t="s">
        <v>64</v>
      </c>
      <c r="F25">
        <v>15</v>
      </c>
      <c r="J25" s="4" t="s">
        <v>66</v>
      </c>
      <c r="K25" s="8">
        <v>35.285714285714285</v>
      </c>
      <c r="N25" s="4" t="s">
        <v>65</v>
      </c>
      <c r="O25" s="8">
        <v>2.6666666666666665</v>
      </c>
    </row>
    <row r="26" spans="5:15" x14ac:dyDescent="0.3">
      <c r="E26" s="4" t="s">
        <v>65</v>
      </c>
      <c r="F26">
        <v>9</v>
      </c>
      <c r="J26" s="4" t="s">
        <v>67</v>
      </c>
      <c r="K26" s="8">
        <v>35.5</v>
      </c>
      <c r="N26" s="4" t="s">
        <v>66</v>
      </c>
      <c r="O26" s="8">
        <v>7.5</v>
      </c>
    </row>
    <row r="27" spans="5:15" x14ac:dyDescent="0.3">
      <c r="E27" s="4" t="s">
        <v>66</v>
      </c>
      <c r="F27">
        <v>14</v>
      </c>
      <c r="J27" s="4" t="s">
        <v>68</v>
      </c>
      <c r="K27" s="8">
        <v>38.5625</v>
      </c>
      <c r="N27" s="4" t="s">
        <v>67</v>
      </c>
      <c r="O27" s="8">
        <v>4.5</v>
      </c>
    </row>
    <row r="28" spans="5:15" x14ac:dyDescent="0.3">
      <c r="E28" s="4" t="s">
        <v>67</v>
      </c>
      <c r="F28">
        <v>22</v>
      </c>
      <c r="J28" s="4" t="s">
        <v>69</v>
      </c>
      <c r="K28" s="8">
        <v>42.727272727272727</v>
      </c>
      <c r="N28" s="4" t="s">
        <v>68</v>
      </c>
      <c r="O28" s="8">
        <v>8</v>
      </c>
    </row>
    <row r="29" spans="5:15" x14ac:dyDescent="0.3">
      <c r="E29" s="4" t="s">
        <v>68</v>
      </c>
      <c r="F29">
        <v>16</v>
      </c>
      <c r="J29" s="4" t="s">
        <v>70</v>
      </c>
      <c r="K29" s="8">
        <v>37.416666666666664</v>
      </c>
      <c r="N29" s="4" t="s">
        <v>69</v>
      </c>
      <c r="O29" s="8">
        <v>4.3636363636363633</v>
      </c>
    </row>
    <row r="30" spans="5:15" x14ac:dyDescent="0.3">
      <c r="E30" s="4" t="s">
        <v>69</v>
      </c>
      <c r="F30">
        <v>22</v>
      </c>
      <c r="J30" s="4" t="s">
        <v>71</v>
      </c>
      <c r="K30" s="8">
        <v>32.450000000000003</v>
      </c>
      <c r="N30" s="4" t="s">
        <v>70</v>
      </c>
      <c r="O30" s="8">
        <v>0</v>
      </c>
    </row>
    <row r="31" spans="5:15" x14ac:dyDescent="0.3">
      <c r="E31" s="4" t="s">
        <v>70</v>
      </c>
      <c r="F31">
        <v>12</v>
      </c>
      <c r="J31" s="4" t="s">
        <v>72</v>
      </c>
      <c r="K31" s="8">
        <v>40.055555555555557</v>
      </c>
      <c r="N31" s="4" t="s">
        <v>71</v>
      </c>
      <c r="O31" s="8">
        <v>10</v>
      </c>
    </row>
    <row r="32" spans="5:15" x14ac:dyDescent="0.3">
      <c r="E32" s="4" t="s">
        <v>71</v>
      </c>
      <c r="F32">
        <v>20</v>
      </c>
      <c r="J32" s="4" t="s">
        <v>73</v>
      </c>
      <c r="K32" s="8">
        <v>31.666666666666668</v>
      </c>
      <c r="N32" s="4" t="s">
        <v>73</v>
      </c>
      <c r="O32" s="8">
        <v>6.75</v>
      </c>
    </row>
    <row r="33" spans="1:15" x14ac:dyDescent="0.3">
      <c r="E33" s="4" t="s">
        <v>72</v>
      </c>
      <c r="F33">
        <v>18</v>
      </c>
      <c r="J33" s="4" t="s">
        <v>74</v>
      </c>
      <c r="K33" s="8">
        <v>39.769230769230766</v>
      </c>
      <c r="N33" s="4" t="s">
        <v>74</v>
      </c>
      <c r="O33" s="8">
        <v>7</v>
      </c>
    </row>
    <row r="34" spans="1:15" x14ac:dyDescent="0.3">
      <c r="E34" s="4" t="s">
        <v>73</v>
      </c>
      <c r="F34">
        <v>18</v>
      </c>
      <c r="J34" s="4" t="s">
        <v>75</v>
      </c>
      <c r="K34" s="8">
        <v>36.733333333333334</v>
      </c>
      <c r="N34" s="4" t="s">
        <v>75</v>
      </c>
      <c r="O34" s="8">
        <v>3.3333333333333335</v>
      </c>
    </row>
    <row r="35" spans="1:15" x14ac:dyDescent="0.3">
      <c r="E35" s="4" t="s">
        <v>74</v>
      </c>
      <c r="F35">
        <v>13</v>
      </c>
      <c r="J35" s="4" t="s">
        <v>4</v>
      </c>
      <c r="K35" s="8">
        <v>36.670533642691417</v>
      </c>
      <c r="N35" s="4" t="s">
        <v>4</v>
      </c>
      <c r="O35" s="8">
        <v>4.7154471544715451</v>
      </c>
    </row>
    <row r="36" spans="1:15" x14ac:dyDescent="0.3">
      <c r="E36" s="4" t="s">
        <v>75</v>
      </c>
      <c r="F36">
        <v>15</v>
      </c>
    </row>
    <row r="37" spans="1:15" x14ac:dyDescent="0.3">
      <c r="E37" s="4" t="s">
        <v>4</v>
      </c>
      <c r="F37">
        <v>431</v>
      </c>
    </row>
    <row r="43" spans="1:15" x14ac:dyDescent="0.3">
      <c r="A43" s="1" t="s">
        <v>5</v>
      </c>
      <c r="B43" t="s">
        <v>12</v>
      </c>
      <c r="C43" t="s">
        <v>15</v>
      </c>
    </row>
    <row r="44" spans="1:15" x14ac:dyDescent="0.3">
      <c r="A44" s="4" t="s">
        <v>13</v>
      </c>
      <c r="B44" s="12">
        <v>224</v>
      </c>
      <c r="C44" s="11">
        <v>0.51972157772621808</v>
      </c>
    </row>
    <row r="45" spans="1:15" x14ac:dyDescent="0.3">
      <c r="A45" s="4" t="s">
        <v>14</v>
      </c>
      <c r="B45" s="12">
        <v>207</v>
      </c>
      <c r="C45" s="11">
        <v>0.48027842227378192</v>
      </c>
    </row>
    <row r="46" spans="1:15" x14ac:dyDescent="0.3">
      <c r="A46" s="4" t="s">
        <v>4</v>
      </c>
      <c r="B46" s="12">
        <v>431</v>
      </c>
      <c r="C46" s="11">
        <v>1</v>
      </c>
      <c r="F46" t="s">
        <v>44</v>
      </c>
    </row>
    <row r="47" spans="1:15" x14ac:dyDescent="0.3">
      <c r="F47" s="1" t="s">
        <v>5</v>
      </c>
      <c r="G47" t="s">
        <v>43</v>
      </c>
    </row>
    <row r="48" spans="1:15" x14ac:dyDescent="0.3">
      <c r="F48" s="4" t="s">
        <v>19</v>
      </c>
      <c r="G48" s="12">
        <v>194</v>
      </c>
    </row>
    <row r="49" spans="1:7" x14ac:dyDescent="0.3">
      <c r="F49" s="4" t="s">
        <v>31</v>
      </c>
      <c r="G49" s="12">
        <v>237</v>
      </c>
    </row>
    <row r="50" spans="1:7" x14ac:dyDescent="0.3">
      <c r="F50" s="4" t="s">
        <v>4</v>
      </c>
      <c r="G50" s="12">
        <v>431</v>
      </c>
    </row>
    <row r="51" spans="1:7" x14ac:dyDescent="0.3">
      <c r="A51" s="14" t="s">
        <v>16</v>
      </c>
      <c r="B51" s="14" t="s">
        <v>17</v>
      </c>
      <c r="C51" s="14" t="s">
        <v>18</v>
      </c>
      <c r="D51" s="13"/>
    </row>
    <row r="52" spans="1:7" x14ac:dyDescent="0.3">
      <c r="A52" s="15" t="str">
        <f>A45</f>
        <v>Not Admitted</v>
      </c>
      <c r="B52" s="16">
        <f>B45</f>
        <v>207</v>
      </c>
      <c r="C52" s="17">
        <f>C45</f>
        <v>0.48027842227378192</v>
      </c>
      <c r="D52" s="7"/>
    </row>
    <row r="53" spans="1:7" x14ac:dyDescent="0.3">
      <c r="A53" s="15" t="str">
        <f>A44</f>
        <v>Admitted</v>
      </c>
      <c r="B53" s="16">
        <f>B44</f>
        <v>224</v>
      </c>
      <c r="C53" s="17">
        <f>C44</f>
        <v>0.51972157772621808</v>
      </c>
      <c r="D53" s="7"/>
    </row>
    <row r="56" spans="1:7" x14ac:dyDescent="0.3">
      <c r="A56" t="s">
        <v>40</v>
      </c>
      <c r="E56" t="s">
        <v>42</v>
      </c>
    </row>
    <row r="57" spans="1:7" x14ac:dyDescent="0.3">
      <c r="A57" s="1" t="s">
        <v>5</v>
      </c>
      <c r="B57" t="s">
        <v>39</v>
      </c>
      <c r="E57" s="1" t="s">
        <v>5</v>
      </c>
      <c r="F57" t="s">
        <v>41</v>
      </c>
    </row>
    <row r="58" spans="1:7" x14ac:dyDescent="0.3">
      <c r="A58" s="4" t="s">
        <v>21</v>
      </c>
      <c r="B58" s="12">
        <v>42</v>
      </c>
      <c r="E58" s="4" t="s">
        <v>22</v>
      </c>
      <c r="F58" s="12">
        <v>283</v>
      </c>
    </row>
    <row r="59" spans="1:7" x14ac:dyDescent="0.3">
      <c r="A59" s="4" t="s">
        <v>24</v>
      </c>
      <c r="B59" s="12">
        <v>46</v>
      </c>
      <c r="E59" s="4" t="s">
        <v>25</v>
      </c>
      <c r="F59" s="12">
        <v>148</v>
      </c>
    </row>
    <row r="60" spans="1:7" x14ac:dyDescent="0.3">
      <c r="A60" s="4" t="s">
        <v>26</v>
      </c>
      <c r="B60" s="12">
        <v>54</v>
      </c>
      <c r="E60" s="4" t="s">
        <v>4</v>
      </c>
      <c r="F60" s="12">
        <v>431</v>
      </c>
    </row>
    <row r="61" spans="1:7" x14ac:dyDescent="0.3">
      <c r="A61" s="4" t="s">
        <v>23</v>
      </c>
      <c r="B61" s="12">
        <v>68</v>
      </c>
    </row>
    <row r="62" spans="1:7" x14ac:dyDescent="0.3">
      <c r="A62" s="4" t="s">
        <v>27</v>
      </c>
      <c r="B62" s="12">
        <v>62</v>
      </c>
    </row>
    <row r="63" spans="1:7" x14ac:dyDescent="0.3">
      <c r="A63" s="4" t="s">
        <v>30</v>
      </c>
      <c r="B63" s="12">
        <v>52</v>
      </c>
    </row>
    <row r="64" spans="1:7" x14ac:dyDescent="0.3">
      <c r="A64" s="4" t="s">
        <v>29</v>
      </c>
      <c r="B64" s="12">
        <v>54</v>
      </c>
    </row>
    <row r="65" spans="1:5" x14ac:dyDescent="0.3">
      <c r="A65" s="4" t="s">
        <v>28</v>
      </c>
      <c r="B65" s="12">
        <v>53</v>
      </c>
    </row>
    <row r="66" spans="1:5" x14ac:dyDescent="0.3">
      <c r="A66" s="4" t="s">
        <v>4</v>
      </c>
      <c r="B66" s="12">
        <v>431</v>
      </c>
    </row>
    <row r="69" spans="1:5" x14ac:dyDescent="0.3">
      <c r="D69" s="1" t="s">
        <v>5</v>
      </c>
      <c r="E69" t="s">
        <v>45</v>
      </c>
    </row>
    <row r="70" spans="1:5" x14ac:dyDescent="0.3">
      <c r="D70" s="4" t="s">
        <v>36</v>
      </c>
      <c r="E70" s="12">
        <v>6</v>
      </c>
    </row>
    <row r="71" spans="1:5" x14ac:dyDescent="0.3">
      <c r="D71" s="4" t="s">
        <v>37</v>
      </c>
      <c r="E71" s="12">
        <v>6</v>
      </c>
    </row>
    <row r="72" spans="1:5" x14ac:dyDescent="0.3">
      <c r="D72" s="4" t="s">
        <v>38</v>
      </c>
      <c r="E72" s="12">
        <v>6</v>
      </c>
    </row>
    <row r="73" spans="1:5" x14ac:dyDescent="0.3">
      <c r="D73" s="4" t="s">
        <v>35</v>
      </c>
      <c r="E73" s="12">
        <v>12</v>
      </c>
    </row>
    <row r="74" spans="1:5" x14ac:dyDescent="0.3">
      <c r="D74" s="4" t="s">
        <v>34</v>
      </c>
      <c r="E74" s="12">
        <v>14</v>
      </c>
    </row>
    <row r="75" spans="1:5" x14ac:dyDescent="0.3">
      <c r="D75" s="4" t="s">
        <v>33</v>
      </c>
      <c r="E75" s="12">
        <v>46</v>
      </c>
    </row>
    <row r="76" spans="1:5" x14ac:dyDescent="0.3">
      <c r="D76" s="4" t="s">
        <v>32</v>
      </c>
      <c r="E76" s="12">
        <v>89</v>
      </c>
    </row>
    <row r="77" spans="1:5" x14ac:dyDescent="0.3">
      <c r="D77" s="4" t="s">
        <v>20</v>
      </c>
      <c r="E77" s="12">
        <v>252</v>
      </c>
    </row>
    <row r="78" spans="1:5" x14ac:dyDescent="0.3">
      <c r="D78" s="4" t="s">
        <v>4</v>
      </c>
      <c r="E78" s="12">
        <v>431</v>
      </c>
    </row>
    <row r="84" spans="2:2" x14ac:dyDescent="0.3">
      <c r="B84" s="1" t="s">
        <v>5</v>
      </c>
    </row>
    <row r="85" spans="2:2" x14ac:dyDescent="0.3">
      <c r="B85" s="4" t="s">
        <v>46</v>
      </c>
    </row>
    <row r="86" spans="2:2" x14ac:dyDescent="0.3">
      <c r="B86" s="4"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D519-14CB-4DB7-9C3C-A34527A94560}">
  <dimension ref="A1:Q24"/>
  <sheetViews>
    <sheetView tabSelected="1" zoomScale="175" zoomScaleNormal="309" workbookViewId="0">
      <selection activeCell="M6" sqref="M6"/>
    </sheetView>
  </sheetViews>
  <sheetFormatPr defaultRowHeight="14.4" x14ac:dyDescent="0.3"/>
  <sheetData>
    <row r="1" spans="1:17" x14ac:dyDescent="0.3">
      <c r="A1" s="3"/>
      <c r="B1" s="3"/>
      <c r="C1" s="3"/>
      <c r="D1" s="3"/>
      <c r="E1" s="3"/>
      <c r="F1" s="3"/>
      <c r="G1" s="3"/>
      <c r="H1" s="3"/>
      <c r="I1" s="3"/>
      <c r="J1" s="3"/>
      <c r="K1" s="3"/>
      <c r="L1" s="3"/>
      <c r="M1" s="3"/>
      <c r="N1" s="3"/>
      <c r="O1" s="3"/>
      <c r="P1" s="3"/>
      <c r="Q1" s="3"/>
    </row>
    <row r="2" spans="1:17" x14ac:dyDescent="0.3">
      <c r="A2" s="3"/>
      <c r="B2" s="3"/>
      <c r="C2" s="3"/>
      <c r="D2" s="3"/>
      <c r="E2" s="3"/>
      <c r="F2" s="3"/>
      <c r="G2" s="3"/>
      <c r="H2" s="3"/>
      <c r="I2" s="3"/>
      <c r="J2" s="3"/>
      <c r="K2" s="3"/>
      <c r="L2" s="3"/>
      <c r="M2" s="3"/>
      <c r="N2" s="3"/>
      <c r="O2" s="3"/>
      <c r="P2" s="3"/>
      <c r="Q2" s="3"/>
    </row>
    <row r="3" spans="1:17" x14ac:dyDescent="0.3">
      <c r="A3" s="3"/>
      <c r="B3" s="3"/>
      <c r="C3" s="3"/>
      <c r="D3" s="3"/>
      <c r="E3" s="3"/>
      <c r="F3" s="3"/>
      <c r="G3" s="3"/>
      <c r="H3" s="3"/>
      <c r="I3" s="3"/>
      <c r="J3" s="3"/>
      <c r="K3" s="3"/>
      <c r="L3" s="3"/>
      <c r="M3" s="3"/>
      <c r="N3" s="3"/>
      <c r="O3" s="3"/>
      <c r="P3" s="3"/>
      <c r="Q3" s="3"/>
    </row>
    <row r="4" spans="1:17" x14ac:dyDescent="0.3">
      <c r="A4" s="3"/>
      <c r="B4" s="3"/>
      <c r="C4" s="3"/>
      <c r="D4" s="3"/>
      <c r="E4" s="3"/>
      <c r="F4" s="3"/>
      <c r="G4" s="3"/>
      <c r="H4" s="3"/>
      <c r="I4" s="3"/>
      <c r="J4" s="3"/>
      <c r="K4" s="3"/>
      <c r="L4" s="3"/>
      <c r="M4" s="3"/>
      <c r="N4" s="3"/>
      <c r="O4" s="3"/>
      <c r="P4" s="3"/>
      <c r="Q4" s="3"/>
    </row>
    <row r="5" spans="1:17" x14ac:dyDescent="0.3">
      <c r="A5" s="3"/>
      <c r="B5" s="3"/>
      <c r="C5" s="3"/>
      <c r="D5" s="3"/>
      <c r="E5" s="3"/>
      <c r="F5" s="3"/>
      <c r="G5" s="3"/>
      <c r="H5" s="3"/>
      <c r="I5" s="3"/>
      <c r="J5" s="3"/>
      <c r="K5" s="3"/>
      <c r="L5" s="3"/>
      <c r="M5" s="3"/>
      <c r="N5" s="3"/>
      <c r="O5" s="3"/>
      <c r="P5" s="3"/>
      <c r="Q5" s="3"/>
    </row>
    <row r="6" spans="1:17" x14ac:dyDescent="0.3">
      <c r="A6" s="3"/>
      <c r="B6" s="3"/>
      <c r="C6" s="3"/>
      <c r="D6" s="3"/>
      <c r="E6" s="3"/>
      <c r="F6" s="3"/>
      <c r="G6" s="3"/>
      <c r="H6" s="3"/>
      <c r="I6" s="3"/>
      <c r="J6" s="3"/>
      <c r="K6" s="3"/>
      <c r="L6" s="3"/>
      <c r="M6" s="3"/>
      <c r="N6" s="3"/>
      <c r="O6" s="3"/>
      <c r="P6" s="3"/>
      <c r="Q6" s="3"/>
    </row>
    <row r="7" spans="1:17" x14ac:dyDescent="0.3">
      <c r="A7" s="3"/>
      <c r="B7" s="3"/>
      <c r="C7" s="3"/>
      <c r="D7" s="3"/>
      <c r="E7" s="3"/>
      <c r="F7" s="3"/>
      <c r="G7" s="3"/>
      <c r="H7" s="3"/>
      <c r="I7" s="3"/>
      <c r="J7" s="3"/>
      <c r="K7" s="3"/>
      <c r="L7" s="3"/>
      <c r="M7" s="3"/>
      <c r="N7" s="3"/>
      <c r="O7" s="3"/>
      <c r="P7" s="3"/>
      <c r="Q7" s="3"/>
    </row>
    <row r="8" spans="1:17" x14ac:dyDescent="0.3">
      <c r="A8" s="3"/>
      <c r="B8" s="3"/>
      <c r="C8" s="3"/>
      <c r="D8" s="3"/>
      <c r="E8" s="3"/>
      <c r="F8" s="3"/>
      <c r="G8" s="3"/>
      <c r="H8" s="3"/>
      <c r="I8" s="3"/>
      <c r="J8" s="3"/>
      <c r="K8" s="3"/>
      <c r="L8" s="3"/>
      <c r="M8" s="3"/>
      <c r="N8" s="3"/>
      <c r="O8" s="3"/>
      <c r="P8" s="3"/>
      <c r="Q8" s="3"/>
    </row>
    <row r="9" spans="1:17" x14ac:dyDescent="0.3">
      <c r="A9" s="3"/>
      <c r="B9" s="3"/>
      <c r="C9" s="3"/>
      <c r="D9" s="3"/>
      <c r="E9" s="3"/>
      <c r="F9" s="3"/>
      <c r="G9" s="3"/>
      <c r="H9" s="3"/>
      <c r="I9" s="3"/>
      <c r="J9" s="3"/>
      <c r="K9" s="3"/>
      <c r="L9" s="3"/>
      <c r="M9" s="3"/>
      <c r="N9" s="3"/>
      <c r="O9" s="3"/>
      <c r="P9" s="3"/>
      <c r="Q9" s="3"/>
    </row>
    <row r="10" spans="1:17" x14ac:dyDescent="0.3">
      <c r="A10" s="3"/>
      <c r="B10" s="3"/>
      <c r="C10" s="3"/>
      <c r="D10" s="3"/>
      <c r="E10" s="3"/>
      <c r="F10" s="3"/>
      <c r="G10" s="3"/>
      <c r="H10" s="3"/>
      <c r="I10" s="3"/>
      <c r="J10" s="3"/>
      <c r="K10" s="3"/>
      <c r="L10" s="3"/>
      <c r="M10" s="3"/>
      <c r="N10" s="3"/>
      <c r="O10" s="3"/>
      <c r="P10" s="3"/>
      <c r="Q10" s="3"/>
    </row>
    <row r="11" spans="1:17" x14ac:dyDescent="0.3">
      <c r="A11" s="3"/>
      <c r="B11" s="3"/>
      <c r="C11" s="3"/>
      <c r="D11" s="3"/>
      <c r="E11" s="3"/>
      <c r="F11" s="3"/>
      <c r="G11" s="3"/>
      <c r="H11" s="3"/>
      <c r="I11" s="3"/>
      <c r="J11" s="3"/>
      <c r="K11" s="3"/>
      <c r="L11" s="3"/>
      <c r="M11" s="3"/>
      <c r="N11" s="3"/>
      <c r="O11" s="3"/>
      <c r="P11" s="3"/>
      <c r="Q11" s="3"/>
    </row>
    <row r="12" spans="1:17" x14ac:dyDescent="0.3">
      <c r="A12" s="3"/>
      <c r="B12" s="3"/>
      <c r="C12" s="3"/>
      <c r="D12" s="3"/>
      <c r="E12" s="3"/>
      <c r="F12" s="3"/>
      <c r="G12" s="3"/>
      <c r="H12" s="3"/>
      <c r="I12" s="3"/>
      <c r="J12" s="3"/>
      <c r="K12" s="3"/>
      <c r="L12" s="3"/>
      <c r="M12" s="3"/>
      <c r="N12" s="3"/>
      <c r="O12" s="3"/>
      <c r="P12" s="3"/>
      <c r="Q12" s="3"/>
    </row>
    <row r="13" spans="1:17" x14ac:dyDescent="0.3">
      <c r="A13" s="3"/>
      <c r="B13" s="3"/>
      <c r="C13" s="3"/>
      <c r="D13" s="3"/>
      <c r="E13" s="3"/>
      <c r="F13" s="3"/>
      <c r="G13" s="3"/>
      <c r="H13" s="3"/>
      <c r="I13" s="3"/>
      <c r="J13" s="3"/>
      <c r="K13" s="3"/>
      <c r="L13" s="3"/>
      <c r="M13" s="3"/>
      <c r="N13" s="3"/>
      <c r="O13" s="3"/>
      <c r="P13" s="3"/>
      <c r="Q13" s="3"/>
    </row>
    <row r="14" spans="1:17" x14ac:dyDescent="0.3">
      <c r="A14" s="3"/>
      <c r="B14" s="3"/>
      <c r="C14" s="3"/>
      <c r="D14" s="3"/>
      <c r="E14" s="3"/>
      <c r="F14" s="3"/>
      <c r="G14" s="3"/>
      <c r="H14" s="3"/>
      <c r="I14" s="3"/>
      <c r="J14" s="3"/>
      <c r="K14" s="3"/>
      <c r="L14" s="3"/>
      <c r="M14" s="3"/>
      <c r="N14" s="3"/>
      <c r="O14" s="3"/>
      <c r="P14" s="3"/>
      <c r="Q14" s="3"/>
    </row>
    <row r="15" spans="1:17" x14ac:dyDescent="0.3">
      <c r="A15" s="3"/>
      <c r="B15" s="3"/>
      <c r="C15" s="3"/>
      <c r="D15" s="3"/>
      <c r="E15" s="3"/>
      <c r="F15" s="3"/>
      <c r="G15" s="3"/>
      <c r="H15" s="3"/>
      <c r="I15" s="3"/>
      <c r="J15" s="3"/>
      <c r="K15" s="3"/>
      <c r="L15" s="3"/>
      <c r="M15" s="3"/>
      <c r="N15" s="3"/>
      <c r="O15" s="3"/>
      <c r="P15" s="3"/>
      <c r="Q15" s="3"/>
    </row>
    <row r="16" spans="1:17" x14ac:dyDescent="0.3">
      <c r="A16" s="3"/>
      <c r="B16" s="3"/>
      <c r="C16" s="3"/>
      <c r="D16" s="3"/>
      <c r="E16" s="3"/>
      <c r="F16" s="3"/>
      <c r="G16" s="3"/>
      <c r="H16" s="3"/>
      <c r="I16" s="3"/>
      <c r="J16" s="3"/>
      <c r="K16" s="3"/>
      <c r="L16" s="3"/>
      <c r="M16" s="3"/>
      <c r="N16" s="3"/>
      <c r="O16" s="3"/>
      <c r="P16" s="3"/>
      <c r="Q16" s="3"/>
    </row>
    <row r="17" spans="1:17" x14ac:dyDescent="0.3">
      <c r="A17" s="3"/>
      <c r="B17" s="3"/>
      <c r="C17" s="3"/>
      <c r="D17" s="3"/>
      <c r="E17" s="3"/>
      <c r="F17" s="3"/>
      <c r="G17" s="3"/>
      <c r="H17" s="3"/>
      <c r="I17" s="3"/>
      <c r="J17" s="3"/>
      <c r="K17" s="3"/>
      <c r="L17" s="3"/>
      <c r="M17" s="3"/>
      <c r="N17" s="3"/>
      <c r="O17" s="3"/>
      <c r="P17" s="3"/>
      <c r="Q17" s="3"/>
    </row>
    <row r="18" spans="1:17" x14ac:dyDescent="0.3">
      <c r="A18" s="3"/>
      <c r="B18" s="3"/>
      <c r="C18" s="3"/>
      <c r="D18" s="3"/>
      <c r="E18" s="3"/>
      <c r="F18" s="3"/>
      <c r="G18" s="3"/>
      <c r="H18" s="3"/>
      <c r="I18" s="3"/>
      <c r="J18" s="3"/>
      <c r="K18" s="3"/>
      <c r="L18" s="3"/>
      <c r="M18" s="3"/>
      <c r="N18" s="3"/>
      <c r="O18" s="3"/>
      <c r="P18" s="3"/>
      <c r="Q18" s="3"/>
    </row>
    <row r="19" spans="1:17" x14ac:dyDescent="0.3">
      <c r="A19" s="3"/>
      <c r="B19" s="3"/>
      <c r="C19" s="3"/>
      <c r="D19" s="3"/>
      <c r="E19" s="3"/>
      <c r="F19" s="3"/>
      <c r="G19" s="3"/>
      <c r="H19" s="3"/>
      <c r="I19" s="3"/>
      <c r="J19" s="3"/>
      <c r="K19" s="3"/>
      <c r="L19" s="3"/>
      <c r="M19" s="3"/>
      <c r="N19" s="3"/>
      <c r="O19" s="3"/>
      <c r="P19" s="3"/>
      <c r="Q19" s="3"/>
    </row>
    <row r="20" spans="1:17" x14ac:dyDescent="0.3">
      <c r="A20" s="3"/>
      <c r="B20" s="3"/>
      <c r="C20" s="3"/>
      <c r="D20" s="3"/>
      <c r="E20" s="3"/>
      <c r="F20" s="3"/>
      <c r="G20" s="3"/>
      <c r="H20" s="3"/>
      <c r="I20" s="3"/>
      <c r="J20" s="3"/>
      <c r="K20" s="3"/>
      <c r="L20" s="3"/>
      <c r="M20" s="3"/>
      <c r="N20" s="3"/>
      <c r="O20" s="3"/>
      <c r="P20" s="3"/>
      <c r="Q20" s="3"/>
    </row>
    <row r="21" spans="1:17" x14ac:dyDescent="0.3">
      <c r="A21" s="3"/>
      <c r="B21" s="3"/>
      <c r="C21" s="3"/>
      <c r="D21" s="3"/>
      <c r="E21" s="3"/>
      <c r="F21" s="3"/>
      <c r="G21" s="3"/>
      <c r="H21" s="3"/>
      <c r="I21" s="3"/>
      <c r="J21" s="3"/>
      <c r="K21" s="3"/>
      <c r="L21" s="3"/>
      <c r="M21" s="3"/>
      <c r="N21" s="3"/>
      <c r="O21" s="3"/>
      <c r="P21" s="3"/>
      <c r="Q21" s="3"/>
    </row>
    <row r="22" spans="1:17" x14ac:dyDescent="0.3">
      <c r="A22" s="3"/>
      <c r="B22" s="3"/>
      <c r="C22" s="3"/>
      <c r="D22" s="3"/>
      <c r="E22" s="3"/>
      <c r="F22" s="3"/>
      <c r="G22" s="3"/>
      <c r="H22" s="3"/>
      <c r="I22" s="3"/>
      <c r="J22" s="3"/>
      <c r="K22" s="3"/>
      <c r="L22" s="3"/>
      <c r="M22" s="3"/>
      <c r="N22" s="3"/>
      <c r="O22" s="3"/>
      <c r="P22" s="3"/>
      <c r="Q22" s="3"/>
    </row>
    <row r="23" spans="1:17" x14ac:dyDescent="0.3">
      <c r="A23" s="3"/>
      <c r="B23" s="3"/>
      <c r="C23" s="3"/>
      <c r="D23" s="3"/>
      <c r="E23" s="3"/>
      <c r="F23" s="3"/>
      <c r="G23" s="3"/>
      <c r="H23" s="3"/>
      <c r="I23" s="3"/>
      <c r="J23" s="3"/>
      <c r="K23" s="3"/>
      <c r="L23" s="3"/>
      <c r="M23" s="3"/>
      <c r="N23" s="3"/>
      <c r="O23" s="3"/>
      <c r="P23" s="3"/>
      <c r="Q23" s="3"/>
    </row>
    <row r="24" spans="1:17" x14ac:dyDescent="0.3">
      <c r="A24" s="3"/>
      <c r="B24" s="3"/>
      <c r="C24" s="3"/>
      <c r="D24" s="3"/>
      <c r="E24" s="3"/>
      <c r="F24" s="3"/>
      <c r="G24" s="3"/>
      <c r="H24" s="3"/>
      <c r="I24" s="3"/>
      <c r="J24" s="3"/>
      <c r="K24" s="3"/>
      <c r="L24" s="3"/>
      <c r="M24" s="3"/>
      <c r="N24" s="3"/>
      <c r="O24" s="3"/>
      <c r="P24" s="3"/>
      <c r="Q24"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93D2D-AD5B-4FFE-A2A9-2B4D8AA700BC}">
  <dimension ref="A1:U30"/>
  <sheetViews>
    <sheetView zoomScale="99" workbookViewId="0"/>
  </sheetViews>
  <sheetFormatPr defaultRowHeight="14.4" x14ac:dyDescent="0.3"/>
  <cols>
    <col min="17" max="17" width="19.109375" customWidth="1"/>
    <col min="18" max="20" width="8.88671875" hidden="1" customWidth="1"/>
    <col min="21" max="21" width="14" hidden="1" customWidth="1"/>
  </cols>
  <sheetData>
    <row r="1" spans="1:21" x14ac:dyDescent="0.3">
      <c r="A1" s="7"/>
      <c r="B1" s="7"/>
      <c r="C1" s="7"/>
      <c r="D1" s="7"/>
      <c r="E1" s="7"/>
      <c r="F1" s="7"/>
      <c r="G1" s="7"/>
      <c r="H1" s="7"/>
      <c r="I1" s="7"/>
      <c r="J1" s="7"/>
      <c r="K1" s="7"/>
      <c r="L1" s="7"/>
      <c r="M1" s="7"/>
      <c r="N1" s="7"/>
      <c r="O1" s="7"/>
      <c r="P1" s="7"/>
      <c r="Q1" s="7"/>
      <c r="R1" s="5"/>
      <c r="S1" s="5"/>
      <c r="T1" s="5"/>
      <c r="U1" s="5"/>
    </row>
    <row r="2" spans="1:21" x14ac:dyDescent="0.3">
      <c r="A2" s="7"/>
      <c r="B2" s="7"/>
      <c r="C2" s="7"/>
      <c r="D2" s="7"/>
      <c r="E2" s="7"/>
      <c r="F2" s="7"/>
      <c r="G2" s="7"/>
      <c r="H2" s="7"/>
      <c r="I2" s="7"/>
      <c r="J2" s="7"/>
      <c r="K2" s="7"/>
      <c r="L2" s="7"/>
      <c r="M2" s="7"/>
      <c r="N2" s="7"/>
      <c r="O2" s="7"/>
      <c r="P2" s="7"/>
      <c r="Q2" s="7"/>
      <c r="R2" s="5"/>
      <c r="S2" s="5"/>
      <c r="T2" s="5"/>
      <c r="U2" s="5"/>
    </row>
    <row r="3" spans="1:21" x14ac:dyDescent="0.3">
      <c r="A3" s="7"/>
      <c r="B3" s="7"/>
      <c r="C3" s="7"/>
      <c r="D3" s="7"/>
      <c r="E3" s="7"/>
      <c r="F3" s="7"/>
      <c r="G3" s="7"/>
      <c r="H3" s="7"/>
      <c r="I3" s="7"/>
      <c r="J3" s="7"/>
      <c r="K3" s="7"/>
      <c r="L3" s="7"/>
      <c r="M3" s="7"/>
      <c r="N3" s="7"/>
      <c r="O3" s="7"/>
      <c r="P3" s="7"/>
      <c r="Q3" s="7"/>
      <c r="R3" s="5"/>
      <c r="S3" s="5"/>
      <c r="T3" s="5"/>
      <c r="U3" s="5"/>
    </row>
    <row r="4" spans="1:21" x14ac:dyDescent="0.3">
      <c r="A4" s="7"/>
      <c r="B4" s="7"/>
      <c r="C4" s="7"/>
      <c r="D4" s="7"/>
      <c r="E4" s="7"/>
      <c r="F4" s="7"/>
      <c r="G4" s="7"/>
      <c r="H4" s="7"/>
      <c r="I4" s="7"/>
      <c r="J4" s="7"/>
      <c r="K4" s="7"/>
      <c r="L4" s="7"/>
      <c r="M4" s="7"/>
      <c r="N4" s="7"/>
      <c r="O4" s="7"/>
      <c r="P4" s="7"/>
      <c r="Q4" s="7"/>
      <c r="R4" s="5"/>
      <c r="S4" s="5"/>
      <c r="T4" s="5"/>
      <c r="U4" s="5"/>
    </row>
    <row r="5" spans="1:21" x14ac:dyDescent="0.3">
      <c r="A5" s="7"/>
      <c r="B5" s="7"/>
      <c r="C5" s="7"/>
      <c r="D5" s="7"/>
      <c r="E5" s="7"/>
      <c r="F5" s="7"/>
      <c r="G5" s="7"/>
      <c r="H5" s="7"/>
      <c r="I5" s="7"/>
      <c r="J5" s="7"/>
      <c r="K5" s="7"/>
      <c r="L5" s="7"/>
      <c r="M5" s="7"/>
      <c r="N5" s="7"/>
      <c r="O5" s="7"/>
      <c r="P5" s="7"/>
      <c r="Q5" s="7"/>
      <c r="R5" s="5"/>
      <c r="S5" s="5"/>
      <c r="T5" s="5"/>
      <c r="U5" s="5"/>
    </row>
    <row r="6" spans="1:21" x14ac:dyDescent="0.3">
      <c r="A6" s="7"/>
      <c r="B6" s="7"/>
      <c r="C6" s="7"/>
      <c r="D6" s="7"/>
      <c r="E6" s="7"/>
      <c r="F6" s="7"/>
      <c r="G6" s="7"/>
      <c r="H6" s="7"/>
      <c r="I6" s="7"/>
      <c r="J6" s="7"/>
      <c r="K6" s="7"/>
      <c r="L6" s="7"/>
      <c r="M6" s="7"/>
      <c r="N6" s="7"/>
      <c r="O6" s="7"/>
      <c r="P6" s="7"/>
      <c r="Q6" s="7"/>
      <c r="R6" s="5"/>
      <c r="S6" s="5"/>
      <c r="T6" s="5"/>
      <c r="U6" s="5"/>
    </row>
    <row r="7" spans="1:21" x14ac:dyDescent="0.3">
      <c r="A7" s="7"/>
      <c r="B7" s="7"/>
      <c r="C7" s="7"/>
      <c r="D7" s="7"/>
      <c r="E7" s="7"/>
      <c r="F7" s="7"/>
      <c r="G7" s="7"/>
      <c r="H7" s="7"/>
      <c r="I7" s="7"/>
      <c r="J7" s="7"/>
      <c r="K7" s="7"/>
      <c r="L7" s="7"/>
      <c r="M7" s="7"/>
      <c r="N7" s="7"/>
      <c r="O7" s="7"/>
      <c r="P7" s="7"/>
      <c r="Q7" s="7"/>
      <c r="R7" s="5"/>
      <c r="S7" s="5"/>
      <c r="T7" s="5"/>
      <c r="U7" s="5"/>
    </row>
    <row r="8" spans="1:21" x14ac:dyDescent="0.3">
      <c r="A8" s="7"/>
      <c r="B8" s="7"/>
      <c r="C8" s="7"/>
      <c r="D8" s="7"/>
      <c r="E8" s="7"/>
      <c r="F8" s="7"/>
      <c r="G8" s="7"/>
      <c r="H8" s="7"/>
      <c r="I8" s="7"/>
      <c r="J8" s="7"/>
      <c r="K8" s="7"/>
      <c r="L8" s="7"/>
      <c r="M8" s="7"/>
      <c r="N8" s="7"/>
      <c r="O8" s="7"/>
      <c r="P8" s="7"/>
      <c r="Q8" s="7"/>
      <c r="R8" s="5"/>
      <c r="S8" s="5"/>
      <c r="T8" s="5"/>
      <c r="U8" s="5"/>
    </row>
    <row r="9" spans="1:21" x14ac:dyDescent="0.3">
      <c r="A9" s="7"/>
      <c r="B9" s="7"/>
      <c r="C9" s="7"/>
      <c r="D9" s="7"/>
      <c r="E9" s="7"/>
      <c r="F9" s="7"/>
      <c r="G9" s="7"/>
      <c r="H9" s="7"/>
      <c r="I9" s="7"/>
      <c r="J9" s="7"/>
      <c r="K9" s="7"/>
      <c r="L9" s="7"/>
      <c r="M9" s="7"/>
      <c r="N9" s="7"/>
      <c r="O9" s="7"/>
      <c r="P9" s="7"/>
      <c r="Q9" s="7"/>
      <c r="R9" s="5"/>
      <c r="S9" s="5"/>
      <c r="T9" s="5"/>
      <c r="U9" s="5"/>
    </row>
    <row r="10" spans="1:21" x14ac:dyDescent="0.3">
      <c r="A10" s="7"/>
      <c r="B10" s="7"/>
      <c r="C10" s="7"/>
      <c r="D10" s="7"/>
      <c r="E10" s="7"/>
      <c r="F10" s="7"/>
      <c r="G10" s="7"/>
      <c r="H10" s="7"/>
      <c r="I10" s="7"/>
      <c r="J10" s="7"/>
      <c r="K10" s="7"/>
      <c r="L10" s="7"/>
      <c r="M10" s="7"/>
      <c r="N10" s="7"/>
      <c r="O10" s="7"/>
      <c r="P10" s="7"/>
      <c r="Q10" s="7"/>
      <c r="R10" s="5"/>
      <c r="S10" s="5"/>
      <c r="T10" s="5"/>
      <c r="U10" s="5"/>
    </row>
    <row r="11" spans="1:21" x14ac:dyDescent="0.3">
      <c r="A11" s="7"/>
      <c r="B11" s="7"/>
      <c r="C11" s="7"/>
      <c r="D11" s="7"/>
      <c r="E11" s="7"/>
      <c r="F11" s="7"/>
      <c r="G11" s="7"/>
      <c r="H11" s="7"/>
      <c r="I11" s="7"/>
      <c r="J11" s="7"/>
      <c r="K11" s="7"/>
      <c r="L11" s="7"/>
      <c r="M11" s="7"/>
      <c r="N11" s="7"/>
      <c r="O11" s="7"/>
      <c r="P11" s="7"/>
      <c r="Q11" s="7"/>
      <c r="R11" s="5"/>
      <c r="S11" s="5"/>
      <c r="T11" s="5"/>
      <c r="U11" s="5"/>
    </row>
    <row r="12" spans="1:21" x14ac:dyDescent="0.3">
      <c r="A12" s="7"/>
      <c r="B12" s="7"/>
      <c r="C12" s="7"/>
      <c r="D12" s="7"/>
      <c r="E12" s="7"/>
      <c r="F12" s="7"/>
      <c r="G12" s="7"/>
      <c r="H12" s="7"/>
      <c r="I12" s="7"/>
      <c r="J12" s="7"/>
      <c r="K12" s="7"/>
      <c r="L12" s="7"/>
      <c r="M12" s="7"/>
      <c r="N12" s="7"/>
      <c r="O12" s="7"/>
      <c r="P12" s="7"/>
      <c r="Q12" s="7"/>
      <c r="R12" s="5"/>
      <c r="S12" s="5"/>
      <c r="T12" s="5"/>
      <c r="U12" s="5"/>
    </row>
    <row r="13" spans="1:21" x14ac:dyDescent="0.3">
      <c r="A13" s="7"/>
      <c r="B13" s="7"/>
      <c r="C13" s="7"/>
      <c r="D13" s="7"/>
      <c r="E13" s="7"/>
      <c r="F13" s="7"/>
      <c r="G13" s="7"/>
      <c r="H13" s="7"/>
      <c r="I13" s="7"/>
      <c r="J13" s="7"/>
      <c r="K13" s="7"/>
      <c r="L13" s="7"/>
      <c r="M13" s="7"/>
      <c r="N13" s="7"/>
      <c r="O13" s="7"/>
      <c r="P13" s="7"/>
      <c r="Q13" s="7"/>
      <c r="R13" s="5"/>
      <c r="S13" s="5"/>
      <c r="T13" s="5"/>
      <c r="U13" s="5"/>
    </row>
    <row r="14" spans="1:21" x14ac:dyDescent="0.3">
      <c r="A14" s="7"/>
      <c r="B14" s="7"/>
      <c r="C14" s="7"/>
      <c r="D14" s="7"/>
      <c r="E14" s="7"/>
      <c r="F14" s="7"/>
      <c r="G14" s="7"/>
      <c r="H14" s="7"/>
      <c r="I14" s="7"/>
      <c r="J14" s="7"/>
      <c r="K14" s="7"/>
      <c r="L14" s="7"/>
      <c r="M14" s="7"/>
      <c r="N14" s="7"/>
      <c r="O14" s="7"/>
      <c r="P14" s="7"/>
      <c r="Q14" s="7"/>
      <c r="R14" s="5"/>
      <c r="S14" s="5"/>
      <c r="T14" s="5"/>
      <c r="U14" s="5"/>
    </row>
    <row r="15" spans="1:21" x14ac:dyDescent="0.3">
      <c r="A15" s="7"/>
      <c r="B15" s="7"/>
      <c r="C15" s="7"/>
      <c r="D15" s="7"/>
      <c r="E15" s="7"/>
      <c r="F15" s="7"/>
      <c r="G15" s="7"/>
      <c r="H15" s="7"/>
      <c r="I15" s="7"/>
      <c r="J15" s="7"/>
      <c r="K15" s="7"/>
      <c r="L15" s="7"/>
      <c r="M15" s="7"/>
      <c r="N15" s="7"/>
      <c r="O15" s="7"/>
      <c r="P15" s="7"/>
      <c r="Q15" s="7"/>
      <c r="R15" s="5"/>
      <c r="S15" s="5"/>
      <c r="T15" s="5"/>
      <c r="U15" s="5"/>
    </row>
    <row r="16" spans="1:21" x14ac:dyDescent="0.3">
      <c r="A16" s="7"/>
      <c r="B16" s="7"/>
      <c r="C16" s="7"/>
      <c r="D16" s="7"/>
      <c r="E16" s="7"/>
      <c r="F16" s="7"/>
      <c r="G16" s="7"/>
      <c r="H16" s="7"/>
      <c r="I16" s="7"/>
      <c r="J16" s="7"/>
      <c r="K16" s="7"/>
      <c r="L16" s="7"/>
      <c r="M16" s="7"/>
      <c r="N16" s="7"/>
      <c r="O16" s="7"/>
      <c r="P16" s="7"/>
      <c r="Q16" s="7"/>
      <c r="R16" s="5"/>
      <c r="S16" s="5"/>
      <c r="T16" s="5"/>
      <c r="U16" s="5"/>
    </row>
    <row r="17" spans="1:21" x14ac:dyDescent="0.3">
      <c r="A17" s="7"/>
      <c r="B17" s="7"/>
      <c r="C17" s="7"/>
      <c r="D17" s="7"/>
      <c r="E17" s="7"/>
      <c r="F17" s="7"/>
      <c r="G17" s="7"/>
      <c r="H17" s="7"/>
      <c r="I17" s="7"/>
      <c r="J17" s="7"/>
      <c r="K17" s="7"/>
      <c r="L17" s="7"/>
      <c r="M17" s="7"/>
      <c r="N17" s="7"/>
      <c r="O17" s="7"/>
      <c r="P17" s="7"/>
      <c r="Q17" s="7"/>
      <c r="R17" s="5"/>
      <c r="S17" s="5"/>
      <c r="T17" s="5"/>
      <c r="U17" s="5"/>
    </row>
    <row r="18" spans="1:21" x14ac:dyDescent="0.3">
      <c r="A18" s="7"/>
      <c r="B18" s="7"/>
      <c r="C18" s="7"/>
      <c r="D18" s="7"/>
      <c r="E18" s="7"/>
      <c r="F18" s="7"/>
      <c r="G18" s="7"/>
      <c r="H18" s="7"/>
      <c r="I18" s="7"/>
      <c r="J18" s="7"/>
      <c r="K18" s="7"/>
      <c r="L18" s="7"/>
      <c r="M18" s="7"/>
      <c r="N18" s="7"/>
      <c r="O18" s="7"/>
      <c r="P18" s="7"/>
      <c r="Q18" s="7"/>
      <c r="R18" s="5"/>
      <c r="S18" s="5"/>
      <c r="T18" s="5"/>
      <c r="U18" s="5"/>
    </row>
    <row r="19" spans="1:21" x14ac:dyDescent="0.3">
      <c r="A19" s="7"/>
      <c r="B19" s="7"/>
      <c r="C19" s="7"/>
      <c r="D19" s="7"/>
      <c r="E19" s="7"/>
      <c r="F19" s="7"/>
      <c r="G19" s="9" t="s">
        <v>9</v>
      </c>
      <c r="H19" s="10"/>
      <c r="I19" s="10"/>
      <c r="J19" s="10"/>
      <c r="K19" s="10"/>
      <c r="L19" s="10"/>
      <c r="M19" s="10"/>
      <c r="N19" s="10"/>
      <c r="O19" s="10"/>
      <c r="P19" s="7"/>
      <c r="Q19" s="7"/>
      <c r="R19" s="5"/>
      <c r="S19" s="5"/>
      <c r="T19" s="5"/>
      <c r="U19" s="5"/>
    </row>
    <row r="20" spans="1:21" ht="9.6" customHeight="1" x14ac:dyDescent="0.3">
      <c r="A20" s="7"/>
      <c r="B20" s="7"/>
      <c r="C20" s="7"/>
      <c r="D20" s="7"/>
      <c r="E20" s="7"/>
      <c r="F20" s="7"/>
      <c r="G20" s="7"/>
      <c r="H20" s="7"/>
      <c r="I20" s="7"/>
      <c r="J20" s="7"/>
      <c r="K20" s="7"/>
      <c r="L20" s="7"/>
      <c r="M20" s="7"/>
      <c r="N20" s="7"/>
      <c r="O20" s="7"/>
      <c r="P20" s="7"/>
      <c r="Q20" s="7"/>
      <c r="R20" s="5"/>
      <c r="S20" s="5"/>
      <c r="T20" s="5"/>
      <c r="U20" s="5"/>
    </row>
    <row r="21" spans="1:21" hidden="1" x14ac:dyDescent="0.3">
      <c r="A21" s="7"/>
      <c r="B21" s="7"/>
      <c r="C21" s="7"/>
      <c r="D21" s="7"/>
      <c r="E21" s="7"/>
      <c r="F21" s="7"/>
      <c r="G21" s="7"/>
      <c r="H21" s="7"/>
      <c r="I21" s="7"/>
      <c r="J21" s="7"/>
      <c r="K21" s="7"/>
      <c r="L21" s="7"/>
      <c r="M21" s="7"/>
      <c r="N21" s="7"/>
      <c r="O21" s="7"/>
      <c r="P21" s="7"/>
      <c r="Q21" s="7"/>
      <c r="R21" s="5"/>
      <c r="S21" s="5"/>
      <c r="T21" s="5"/>
      <c r="U21" s="5"/>
    </row>
    <row r="22" spans="1:21" ht="1.2" customHeight="1" x14ac:dyDescent="0.3">
      <c r="A22" s="6"/>
      <c r="B22" s="6"/>
      <c r="C22" s="6"/>
      <c r="D22" s="6"/>
      <c r="E22" s="6"/>
      <c r="F22" s="6"/>
      <c r="G22" s="6"/>
      <c r="H22" s="6"/>
      <c r="I22" s="6"/>
      <c r="J22" s="6"/>
      <c r="K22" s="6"/>
      <c r="L22" s="6"/>
      <c r="M22" s="6"/>
      <c r="N22" s="6"/>
      <c r="O22" s="6"/>
      <c r="P22" s="6"/>
      <c r="Q22" s="6"/>
      <c r="R22" s="5"/>
      <c r="S22" s="5"/>
      <c r="T22" s="5"/>
      <c r="U22" s="5"/>
    </row>
    <row r="23" spans="1:21" hidden="1" x14ac:dyDescent="0.3">
      <c r="A23" s="5"/>
      <c r="B23" s="5"/>
      <c r="C23" s="5"/>
      <c r="D23" s="5"/>
      <c r="E23" s="5"/>
      <c r="F23" s="5"/>
      <c r="G23" s="5"/>
      <c r="H23" s="5"/>
      <c r="I23" s="5"/>
      <c r="J23" s="5"/>
      <c r="K23" s="5"/>
      <c r="L23" s="5"/>
      <c r="M23" s="5"/>
      <c r="N23" s="5"/>
      <c r="O23" s="5"/>
      <c r="P23" s="5"/>
      <c r="Q23" s="5"/>
      <c r="R23" s="5"/>
      <c r="S23" s="5"/>
      <c r="T23" s="5"/>
      <c r="U23" s="5"/>
    </row>
    <row r="24" spans="1:21" hidden="1" x14ac:dyDescent="0.3">
      <c r="A24" s="5"/>
      <c r="B24" s="5"/>
      <c r="C24" s="5"/>
      <c r="D24" s="5"/>
      <c r="E24" s="5"/>
      <c r="F24" s="5"/>
      <c r="G24" s="5"/>
      <c r="H24" s="5"/>
      <c r="I24" s="5"/>
      <c r="J24" s="5"/>
      <c r="K24" s="5"/>
      <c r="L24" s="5"/>
      <c r="M24" s="5"/>
      <c r="N24" s="5"/>
      <c r="O24" s="5"/>
      <c r="P24" s="5"/>
      <c r="Q24" s="5"/>
      <c r="R24" s="5"/>
      <c r="S24" s="5"/>
      <c r="T24" s="5"/>
      <c r="U24" s="5"/>
    </row>
    <row r="25" spans="1:21" hidden="1" x14ac:dyDescent="0.3">
      <c r="A25" s="5"/>
      <c r="B25" s="5"/>
      <c r="C25" s="5"/>
      <c r="D25" s="5"/>
      <c r="E25" s="5"/>
      <c r="F25" s="5"/>
      <c r="G25" s="5"/>
      <c r="H25" s="5"/>
      <c r="I25" s="5"/>
      <c r="J25" s="5"/>
      <c r="K25" s="5"/>
      <c r="L25" s="5"/>
      <c r="M25" s="5"/>
      <c r="N25" s="5"/>
      <c r="O25" s="5"/>
      <c r="P25" s="5"/>
      <c r="Q25" s="5"/>
      <c r="R25" s="5"/>
      <c r="S25" s="5"/>
      <c r="T25" s="5"/>
      <c r="U25" s="5"/>
    </row>
    <row r="26" spans="1:21" hidden="1" x14ac:dyDescent="0.3">
      <c r="A26" s="5"/>
      <c r="B26" s="5"/>
      <c r="C26" s="5"/>
      <c r="D26" s="5"/>
      <c r="E26" s="5"/>
      <c r="F26" s="5"/>
      <c r="G26" s="5"/>
      <c r="H26" s="5"/>
      <c r="I26" s="5"/>
      <c r="J26" s="5"/>
      <c r="K26" s="5"/>
      <c r="L26" s="5"/>
      <c r="M26" s="5"/>
      <c r="N26" s="5"/>
      <c r="O26" s="5"/>
      <c r="P26" s="5"/>
      <c r="Q26" s="5"/>
      <c r="R26" s="5"/>
      <c r="S26" s="5"/>
      <c r="T26" s="5"/>
      <c r="U26" s="5"/>
    </row>
    <row r="27" spans="1:21" hidden="1" x14ac:dyDescent="0.3">
      <c r="A27" s="5"/>
      <c r="B27" s="5"/>
      <c r="C27" s="5"/>
      <c r="D27" s="5"/>
      <c r="E27" s="5"/>
      <c r="F27" s="5"/>
      <c r="G27" s="5"/>
      <c r="H27" s="5"/>
      <c r="I27" s="5"/>
      <c r="J27" s="5"/>
      <c r="K27" s="5"/>
      <c r="L27" s="5"/>
      <c r="M27" s="5"/>
      <c r="N27" s="5"/>
      <c r="O27" s="5"/>
      <c r="P27" s="5"/>
      <c r="Q27" s="5"/>
      <c r="R27" s="5"/>
      <c r="S27" s="5"/>
      <c r="T27" s="5"/>
      <c r="U27" s="5"/>
    </row>
    <row r="28" spans="1:21" hidden="1" x14ac:dyDescent="0.3">
      <c r="A28" s="5"/>
      <c r="B28" s="5"/>
      <c r="C28" s="5"/>
      <c r="D28" s="5"/>
      <c r="E28" s="5"/>
      <c r="F28" s="5"/>
      <c r="G28" s="5"/>
      <c r="H28" s="5"/>
      <c r="I28" s="5"/>
      <c r="J28" s="5"/>
      <c r="K28" s="5"/>
      <c r="L28" s="5"/>
      <c r="M28" s="5"/>
      <c r="N28" s="5"/>
      <c r="O28" s="5"/>
      <c r="P28" s="5"/>
      <c r="Q28" s="5"/>
      <c r="R28" s="5"/>
      <c r="S28" s="5"/>
      <c r="T28" s="5"/>
      <c r="U28" s="5"/>
    </row>
    <row r="29" spans="1:21" hidden="1" x14ac:dyDescent="0.3">
      <c r="A29" s="5"/>
      <c r="B29" s="5"/>
      <c r="C29" s="5"/>
      <c r="D29" s="5"/>
      <c r="E29" s="5"/>
      <c r="F29" s="5"/>
      <c r="G29" s="5"/>
      <c r="H29" s="5"/>
      <c r="I29" s="5"/>
      <c r="J29" s="5"/>
      <c r="K29" s="5"/>
      <c r="L29" s="5"/>
      <c r="M29" s="5"/>
      <c r="N29" s="5"/>
      <c r="O29" s="5"/>
      <c r="P29" s="5"/>
      <c r="Q29" s="5"/>
      <c r="R29" s="5"/>
      <c r="S29" s="5"/>
      <c r="T29" s="5"/>
      <c r="U29" s="5"/>
    </row>
    <row r="30" spans="1:21" hidden="1" x14ac:dyDescent="0.3">
      <c r="B30" s="5"/>
      <c r="C30" s="5"/>
      <c r="D30" s="5"/>
      <c r="E30" s="5"/>
      <c r="F30" s="5"/>
      <c r="G30" s="5"/>
      <c r="H30" s="5"/>
      <c r="I30" s="5"/>
      <c r="J30" s="5"/>
      <c r="K30" s="5"/>
      <c r="L30" s="5"/>
      <c r="M30" s="5"/>
      <c r="N30" s="5"/>
      <c r="O30" s="5"/>
      <c r="P30" s="5"/>
      <c r="Q30" s="5"/>
      <c r="R30" s="5"/>
      <c r="S30" s="5"/>
      <c r="T30" s="5"/>
      <c r="U3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9E178-C090-418F-9A46-022AA2E89FD6}">
  <dimension ref="A1:Q26"/>
  <sheetViews>
    <sheetView zoomScale="113" workbookViewId="0">
      <selection activeCell="Q18" sqref="Q18"/>
    </sheetView>
  </sheetViews>
  <sheetFormatPr defaultRowHeight="14.4" x14ac:dyDescent="0.3"/>
  <cols>
    <col min="17" max="17" width="3.21875"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9" t="s">
        <v>10</v>
      </c>
      <c r="G18" s="10"/>
      <c r="H18" s="10"/>
      <c r="I18" s="10"/>
      <c r="J18" s="10"/>
      <c r="K18" s="10"/>
      <c r="L18" s="10"/>
      <c r="M18" s="10"/>
      <c r="N18" s="10"/>
      <c r="O18" s="7"/>
      <c r="P18" s="7"/>
      <c r="Q18" s="7"/>
    </row>
    <row r="19" spans="1:17" ht="12.6" customHeight="1" x14ac:dyDescent="0.3">
      <c r="A19" s="7"/>
      <c r="B19" s="7"/>
      <c r="C19" s="7"/>
      <c r="D19" s="7"/>
      <c r="E19" s="7"/>
      <c r="F19" s="7"/>
      <c r="G19" s="7"/>
      <c r="H19" s="7"/>
      <c r="I19" s="7"/>
      <c r="J19" s="7"/>
      <c r="K19" s="7"/>
      <c r="L19" s="7"/>
      <c r="M19" s="7"/>
      <c r="N19" s="7"/>
      <c r="O19" s="7"/>
      <c r="P19" s="7"/>
      <c r="Q19" s="7"/>
    </row>
    <row r="20" spans="1:17" hidden="1" x14ac:dyDescent="0.3">
      <c r="A20" s="7"/>
      <c r="B20" s="7"/>
      <c r="C20" s="7"/>
      <c r="D20" s="7"/>
      <c r="E20" s="7"/>
      <c r="F20" s="7"/>
      <c r="G20" s="7"/>
      <c r="H20" s="7"/>
      <c r="I20" s="7"/>
      <c r="J20" s="7"/>
      <c r="K20" s="7"/>
      <c r="L20" s="7"/>
      <c r="M20" s="7"/>
      <c r="N20" s="7"/>
      <c r="O20" s="7"/>
      <c r="P20" s="7"/>
      <c r="Q20" s="7"/>
    </row>
    <row r="21" spans="1:17" hidden="1" x14ac:dyDescent="0.3">
      <c r="A21" s="7"/>
      <c r="B21" s="7"/>
      <c r="C21" s="7"/>
      <c r="D21" s="7"/>
      <c r="E21" s="7"/>
      <c r="F21" s="7"/>
      <c r="G21" s="7"/>
      <c r="H21" s="7"/>
      <c r="I21" s="7"/>
      <c r="J21" s="7"/>
      <c r="K21" s="7"/>
      <c r="L21" s="7"/>
      <c r="M21" s="7"/>
      <c r="N21" s="7"/>
      <c r="O21" s="7"/>
      <c r="P21" s="7"/>
      <c r="Q21" s="7"/>
    </row>
    <row r="22" spans="1:17" hidden="1" x14ac:dyDescent="0.3">
      <c r="A22" s="7"/>
      <c r="B22" s="7"/>
      <c r="C22" s="7"/>
      <c r="D22" s="7"/>
      <c r="E22" s="7"/>
      <c r="F22" s="7"/>
      <c r="G22" s="7"/>
      <c r="H22" s="7"/>
      <c r="I22" s="7"/>
      <c r="J22" s="7"/>
      <c r="K22" s="7"/>
      <c r="L22" s="7"/>
      <c r="M22" s="7"/>
      <c r="N22" s="7"/>
      <c r="O22" s="7"/>
      <c r="P22" s="7"/>
      <c r="Q22" s="7"/>
    </row>
    <row r="23" spans="1:17" hidden="1" x14ac:dyDescent="0.3">
      <c r="A23" s="7"/>
      <c r="B23" s="7"/>
      <c r="C23" s="7"/>
      <c r="D23" s="7"/>
      <c r="E23" s="7"/>
      <c r="F23" s="7"/>
      <c r="G23" s="7"/>
      <c r="H23" s="7"/>
      <c r="I23" s="7"/>
      <c r="J23" s="7"/>
      <c r="K23" s="7"/>
      <c r="L23" s="7"/>
      <c r="M23" s="7"/>
      <c r="N23" s="7"/>
      <c r="O23" s="7"/>
      <c r="P23" s="7"/>
      <c r="Q23" s="7"/>
    </row>
    <row r="24" spans="1:17" hidden="1" x14ac:dyDescent="0.3">
      <c r="A24" s="7"/>
      <c r="B24" s="7"/>
      <c r="C24" s="7"/>
      <c r="D24" s="7"/>
      <c r="E24" s="7"/>
      <c r="F24" s="7"/>
      <c r="G24" s="7"/>
      <c r="H24" s="7"/>
      <c r="I24" s="7"/>
      <c r="J24" s="7"/>
      <c r="K24" s="7"/>
      <c r="L24" s="7"/>
      <c r="M24" s="7"/>
      <c r="N24" s="7"/>
      <c r="O24" s="7"/>
      <c r="P24" s="7"/>
      <c r="Q24" s="7"/>
    </row>
    <row r="25" spans="1:17" hidden="1" x14ac:dyDescent="0.3">
      <c r="A25" s="7"/>
      <c r="B25" s="7"/>
      <c r="C25" s="7"/>
      <c r="D25" s="7"/>
      <c r="E25" s="7"/>
      <c r="F25" s="7"/>
      <c r="G25" s="7"/>
      <c r="H25" s="7"/>
      <c r="I25" s="7"/>
      <c r="J25" s="7"/>
      <c r="K25" s="7"/>
      <c r="L25" s="7"/>
      <c r="M25" s="7"/>
      <c r="N25" s="7"/>
      <c r="O25" s="7"/>
      <c r="P25" s="7"/>
      <c r="Q25" s="7"/>
    </row>
    <row r="26" spans="1:17" hidden="1" x14ac:dyDescent="0.3">
      <c r="A26" s="7"/>
      <c r="B26" s="7"/>
      <c r="C26" s="7"/>
      <c r="D26" s="7"/>
      <c r="E26" s="7"/>
      <c r="F26" s="7"/>
      <c r="G26" s="7"/>
      <c r="H26" s="7"/>
      <c r="I26" s="7"/>
      <c r="J26" s="7"/>
      <c r="K26" s="7"/>
      <c r="L26" s="7"/>
      <c r="M26" s="7"/>
      <c r="N26" s="7"/>
      <c r="O26" s="7"/>
      <c r="P26" s="7"/>
      <c r="Q26"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9698-5FBF-4FB9-B095-47B1E3F054BA}">
  <dimension ref="A1:Q27"/>
  <sheetViews>
    <sheetView zoomScale="116" workbookViewId="0">
      <selection activeCell="G22" sqref="G22"/>
    </sheetView>
  </sheetViews>
  <sheetFormatPr defaultRowHeight="14.4" x14ac:dyDescent="0.3"/>
  <cols>
    <col min="16" max="16" width="6.44140625" customWidth="1"/>
    <col min="17" max="17" width="8.88671875" hidden="1"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9" t="s">
        <v>11</v>
      </c>
      <c r="F18" s="10"/>
      <c r="G18" s="10"/>
      <c r="H18" s="10"/>
      <c r="I18" s="10"/>
      <c r="J18" s="10"/>
      <c r="K18" s="10"/>
      <c r="L18" s="10"/>
      <c r="M18" s="10"/>
      <c r="N18" s="10"/>
      <c r="O18" s="7"/>
      <c r="P18" s="7"/>
      <c r="Q18" s="7"/>
    </row>
    <row r="19" spans="1:17" ht="7.2" customHeight="1" x14ac:dyDescent="0.3">
      <c r="A19" s="7"/>
      <c r="B19" s="7"/>
      <c r="C19" s="7"/>
      <c r="D19" s="7"/>
      <c r="E19" s="7"/>
      <c r="F19" s="7"/>
      <c r="G19" s="7"/>
      <c r="H19" s="7"/>
      <c r="I19" s="7"/>
      <c r="J19" s="7"/>
      <c r="K19" s="7"/>
      <c r="L19" s="7"/>
      <c r="M19" s="7"/>
      <c r="N19" s="7"/>
      <c r="O19" s="7"/>
      <c r="P19" s="7"/>
      <c r="Q19" s="7"/>
    </row>
    <row r="20" spans="1:17" hidden="1" x14ac:dyDescent="0.3">
      <c r="A20" s="7"/>
      <c r="B20" s="7"/>
      <c r="C20" s="7"/>
      <c r="D20" s="7"/>
      <c r="E20" s="7"/>
      <c r="F20" s="7"/>
      <c r="G20" s="7"/>
      <c r="H20" s="7"/>
      <c r="I20" s="7"/>
      <c r="J20" s="7"/>
      <c r="K20" s="7"/>
      <c r="L20" s="7"/>
      <c r="M20" s="7"/>
      <c r="N20" s="7"/>
      <c r="O20" s="7"/>
      <c r="P20" s="7"/>
      <c r="Q20" s="7"/>
    </row>
    <row r="21" spans="1:17" hidden="1" x14ac:dyDescent="0.3">
      <c r="A21" s="7"/>
      <c r="B21" s="7"/>
      <c r="C21" s="7"/>
      <c r="D21" s="7"/>
      <c r="E21" s="7"/>
      <c r="F21" s="7"/>
      <c r="G21" s="7"/>
      <c r="H21" s="7"/>
      <c r="I21" s="7"/>
      <c r="J21" s="7"/>
      <c r="K21" s="7"/>
      <c r="L21" s="7"/>
      <c r="M21" s="7"/>
      <c r="N21" s="7"/>
      <c r="O21" s="7"/>
      <c r="P21" s="7"/>
      <c r="Q21" s="7"/>
    </row>
    <row r="22" spans="1:17" hidden="1" x14ac:dyDescent="0.3">
      <c r="A22" s="7"/>
      <c r="B22" s="7"/>
      <c r="C22" s="7"/>
      <c r="D22" s="7"/>
      <c r="E22" s="7"/>
      <c r="F22" s="7"/>
      <c r="G22" s="7"/>
      <c r="H22" s="7"/>
      <c r="I22" s="7"/>
      <c r="J22" s="7"/>
      <c r="K22" s="7"/>
      <c r="L22" s="7"/>
      <c r="M22" s="7"/>
      <c r="N22" s="7"/>
      <c r="O22" s="7"/>
      <c r="P22" s="7"/>
      <c r="Q22" s="7"/>
    </row>
    <row r="23" spans="1:17" hidden="1" x14ac:dyDescent="0.3">
      <c r="A23" s="7"/>
      <c r="B23" s="7"/>
      <c r="C23" s="7"/>
      <c r="D23" s="7"/>
      <c r="E23" s="7"/>
      <c r="F23" s="7"/>
      <c r="G23" s="7"/>
      <c r="H23" s="7"/>
      <c r="I23" s="7"/>
      <c r="J23" s="7"/>
      <c r="K23" s="7"/>
      <c r="L23" s="7"/>
      <c r="M23" s="7"/>
      <c r="N23" s="7"/>
      <c r="O23" s="7"/>
      <c r="P23" s="7"/>
      <c r="Q23" s="7"/>
    </row>
    <row r="24" spans="1:17" hidden="1" x14ac:dyDescent="0.3">
      <c r="A24" s="7"/>
      <c r="B24" s="7"/>
      <c r="C24" s="7"/>
      <c r="D24" s="7"/>
      <c r="E24" s="7"/>
      <c r="F24" s="7"/>
      <c r="G24" s="7"/>
      <c r="H24" s="7"/>
      <c r="I24" s="7"/>
      <c r="J24" s="7"/>
      <c r="K24" s="7"/>
      <c r="L24" s="7"/>
      <c r="M24" s="7"/>
      <c r="N24" s="7"/>
      <c r="O24" s="7"/>
      <c r="P24" s="7"/>
      <c r="Q24" s="7"/>
    </row>
    <row r="25" spans="1:17" hidden="1" x14ac:dyDescent="0.3">
      <c r="A25" s="7"/>
      <c r="B25" s="7"/>
      <c r="C25" s="7"/>
      <c r="D25" s="7"/>
      <c r="E25" s="7"/>
      <c r="F25" s="7"/>
      <c r="G25" s="7"/>
      <c r="H25" s="7"/>
      <c r="I25" s="7"/>
      <c r="J25" s="7"/>
      <c r="K25" s="7"/>
      <c r="L25" s="7"/>
      <c r="M25" s="7"/>
      <c r="N25" s="7"/>
      <c r="O25" s="7"/>
      <c r="P25" s="7"/>
      <c r="Q25" s="7"/>
    </row>
    <row r="26" spans="1:17" hidden="1" x14ac:dyDescent="0.3">
      <c r="A26" s="7"/>
      <c r="B26" s="7"/>
      <c r="C26" s="7"/>
      <c r="D26" s="7"/>
      <c r="E26" s="7"/>
      <c r="F26" s="7"/>
      <c r="G26" s="7"/>
      <c r="H26" s="7"/>
      <c r="I26" s="7"/>
      <c r="J26" s="7"/>
      <c r="K26" s="7"/>
      <c r="L26" s="7"/>
      <c r="M26" s="7"/>
      <c r="N26" s="7"/>
      <c r="O26" s="7"/>
      <c r="P26" s="7"/>
      <c r="Q26" s="7"/>
    </row>
    <row r="27" spans="1:17" hidden="1" x14ac:dyDescent="0.3">
      <c r="A27" s="7"/>
      <c r="B27" s="7"/>
      <c r="C27" s="7"/>
      <c r="D27" s="7"/>
      <c r="E27" s="7"/>
      <c r="F27" s="7"/>
      <c r="G27" s="7"/>
      <c r="H27" s="7"/>
      <c r="I27" s="7"/>
      <c r="J27" s="7"/>
      <c r="K27" s="7"/>
      <c r="L27" s="7"/>
      <c r="M27" s="7"/>
      <c r="N27" s="7"/>
      <c r="O27" s="7"/>
      <c r="P27" s="7"/>
      <c r="Q27"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 3 1 7 . 2 0 0 0 0 0 0 0 0 0 0 0 0 5 < / H e i g h t > < I s E x p a n d e d > t r u e < / I s E x p a n d e d > < L a y e d O u t > t r u e < / L a y e d O u t > < W i d t h > 2 2 4 . 8 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 ( 2 4 0 . 8 , 1 5 8 . 6 ) .   E n d   p o i n t   2 :   ( 3 1 3 . 9 0 3 8 1 0 5 6 7 6 6 6 , 7 5 )   < / A u t o m a t i o n P r o p e r t y H e l p e r T e x t > < I s F o c u s e d > t r u e < / I s F o c u s e d > < L a y e d O u t > t r u e < / L a y e d O u t > < P o i n t s   x m l n s : b = " h t t p : / / s c h e m a s . d a t a c o n t r a c t . o r g / 2 0 0 4 / 0 7 / S y s t e m . W i n d o w s " > < b : P o i n t > < b : _ x > 2 4 0 . 8 < / b : _ x > < b : _ y > 1 5 8 . 6 < / b : _ y > < / b : P o i n t > < b : P o i n t > < b : _ x > 2 7 5 . 3 5 1 9 0 5 5 < / b : _ x > < b : _ y > 1 5 8 . 6 < / b : _ y > < / b : P o i n t > < b : P o i n t > < b : _ x > 2 7 7 . 3 5 1 9 0 5 5 < / b : _ x > < b : _ y > 1 5 6 . 6 < / b : _ y > < / b : P o i n t > < b : P o i n t > < b : _ x > 2 7 7 . 3 5 1 9 0 5 5 < / b : _ x > < b : _ y > 7 7 < / b : _ y > < / b : P o i n t > < b : P o i n t > < b : _ x > 2 7 9 . 3 5 1 9 0 5 5 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 2 2 4 . 8 < / b : _ x > < b : _ y > 1 5 0 . 6 < / b : _ y > < / L a b e l L o c a t i o n > < L o c a t i o n   x m l n s : b = " h t t p : / / s c h e m a s . d a t a c o n t r a c t . o r g / 2 0 0 4 / 0 7 / S y s t e m . W i n d o w s " > < b : _ x > 2 2 4 . 8 < / b : _ x > < b : _ y > 1 5 8 . 6 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 2 4 0 . 8 < / b : _ x > < b : _ y > 1 5 8 . 6 < / b : _ y > < / b : P o i n t > < b : P o i n t > < b : _ x > 2 7 5 . 3 5 1 9 0 5 5 < / b : _ x > < b : _ y > 1 5 8 . 6 < / b : _ y > < / b : P o i n t > < b : P o i n t > < b : _ x > 2 7 7 . 3 5 1 9 0 5 5 < / b : _ x > < b : _ y > 1 5 6 . 6 < / b : _ y > < / b : P o i n t > < b : P o i n t > < b : _ x > 2 7 7 . 3 5 1 9 0 5 5 < / b : _ x > < b : _ y > 7 7 < / b : _ y > < / b : P o i n t > < b : P o i n t > < b : _ x > 2 7 9 . 3 5 1 9 0 5 5 < / b : _ x > < b : _ y > 7 5 < / b : _ y > < / b : P o i n t > < b : P o i n t > < b : _ x > 3 1 3 . 9 0 3 8 1 0 5 6 7 6 6 5 8 < / b : _ x > < b : _ y > 7 5 < / 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X M L _ C a l e n d a r _ T a b l e _ 8 4 7 7 b 5 1 3 - a 3 4 a - 4 f e 5 - 9 3 3 3 - 8 e 2 0 b a 2 9 1 7 1 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H o s p i t a l   E m e r g e n c y   R o o m   D a t a _ c 6 f 3 3 6 f 1 - 8 4 0 b - 4 c 1 0 - 8 0 1 2 - 6 a b a 3 d 5 1 6 0 5 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 1 7 4 < / 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H o s p i t a l   E m e r g e n c y   R o o m   D a t a _ c 6 f 3 3 6 f 1 - 8 4 0 b - 4 c 1 0 - 8 0 1 2 - 6 a b a 3 d 5 1 6 0 5 0 , C a l e n d a r _ T a b l e _ 8 4 7 7 b 5 1 3 - a 3 4 a - 4 f e 5 - 9 3 3 3 - 8 e 2 0 b a 2 9 1 7 1 4 ] ] > < / 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 2 0 2 5 - 0 6 - 2 6 T 0 0 : 0 0 : 1 8 . 5 1 6 3 3 6 8 + 0 5 : 3 0 < / L a s t P r o c e s s e d T i m e > < / D a t a M o d e l i n g S a n d b o x . S e r i a l i z e d S a n d b o x E r r o r C a c h e > ] ] > < / C u s t o m C o n t e n t > < / G e m i n i > 
</file>

<file path=customXml/item18.xml>��< ? x m l   v e r s i o n = " 1 . 0 "   e n c o d i n g = " U T F - 1 6 " ? > < G e m i n i   x m l n s = " h t t p : / / g e m i n i / p i v o t c u s t o m i z a t i o n / R e l a t i o n s h i p A u t o D e t e c t i o n E n a b l e d " > < C u s t o m C o n t e n t > < ! [ C D A T A [ T r u e ] ] > < / C u s t o m C o n t e n t > < / G e m i n i > 
</file>

<file path=customXml/item2.xml>��< ? x m l   v e r s i o n = " 1 . 0 "   e n c o d i n g = " U T F - 1 6 "   s t a n d a l o n e = " n o " ? > < D a t a M a s h u p   x m l n s = " h t t p : / / s c h e m a s . m i c r o s o f t . c o m / D a t a M a s h u p " > A A A A A B 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D + j m Z Y I A M A A F 4 K A A A T A A A A R m 9 y b X V s Y X M v U 2 V j d G l v b j E u b a R W b W / a M B D + j t T / Y K V f g u R F B L Z O 2 s S H N s C G 1 q G u s E 5 T m S Y 3 M d S S Y y P b d E W I / 7 5 z E g g v M W w t C J L c X e 6 e u 3 t 8 t q a x Y V K g Y X 4 N P 9 Z q + p E o m q B z 7 7 P U M 2 Y I R 9 2 U q i k V 8 Q L d S p m i D j H E Q 2 3 E q T m r I f g M 5 V z F F C S R f g o 6 M p 6 n V B i / x z g N I i k M P G j f i z 6 M v 2 u q 9 P i u / + V y i H 6 i a N y R f w S X J N H j Y 6 G C W D 9 5 d X z f o Z y l z F D V 9 r C H U S T 5 P B W 6 H Y Y Y d U U s E y a m 7 Y t 3 j Q Y 8 f 5 t L Q 4 d m w W m 7 v A 0 G U t B f d Z x j P v d u l E x B l 6 D P l C Q A z K Y 0 I g 9 g W G g K u Z + n h 9 F 9 I b / k f B g T T p R u G z X f d h k 9 E j E F j 6 P F j J b u R o o I P Z E q z S F b p f Y r 4 u P l 0 r s h h k G 9 U D + B F A 1 Y I k O f z Q q j U n W Z p E x r 2 z S o D l 2 b J X B v W E p 3 T H t M a f A l b G m d / q 4 J 2 A x I S p 0 W n 6 g A g G 5 A U / t q X 5 i L t 4 F N b k d 5 S + J D x x 0 6 I 8 q k m Z 5 O q F J H 4 J X p 9 j i Z r s 2 4 n D L o w Y 7 l E K 5 6 Q g p C x 1 I d g f W D M D N i 6 Z 7 F q m z l V 8 v D Z M 2 y s p m R T B + Y o I X c 3 + s 5 d t a + o t w r X D h T a 6 8 j S P 5 q s S G 6 7 w X I 2 2 Z z R u E 6 L s B 5 J d p b O u N Q 6 A T d E T 7 f o l 4 h z 6 T + Q V L g y P 4 I B + C F p d p 5 B R 9 w Y O W K G T q D 7 m H D X s / + a P r C s N v 1 D k 8 u s n 2 Q 2 2 u s m l k Z A Z 1 p N p 1 p 7 u L C n h 0 N c L F B D K z y w 1 R t s 7 E T j R N B 6 x 8 L 3 Y T g E 8 K 1 B T G Q u f 9 X A h n O O D M F e 9 D D A m 2 I W k L K T H I L / z 8 a 0 4 L q L 0 + N u L w z s J S o e N M f A P u R + 4 U M B y D L A R 2 s q 7 1 l B f t W 3 T 1 i g 9 B z h g q a L m 4 2 T 3 L T X U 6 8 P I p l M / C P 7 A s A b F 0 2 u y v s 0 E n A 9 K k Y b b m i e r I 1 T 2 F y t e I U x A p d N p c B 8 V m N C R f o 8 p w S w R w R C V G / s y Q q j y X X T J v A R o S s b N n 8 Z q P Z w n B Q a I R 1 / L 4 V 4 v N k r o j d N n y Q 2 W 9 9 q 6 d S P F F l 9 2 k j 8 0 K V F e v B F m 6 d b 4 4 I u 7 S 7 W s D C e 4 R z i Q / s E n P O 1 / / d Z 6 N I R n w d d J W S 6 o V H i A p s t k 2 5 0 S 5 T X k u A P c d e 3 t w T T f o L A A D / / w M A U E s B A i 0 A F A A G A A g A A A A h A C r d q k D S A A A A N w E A A B M A A A A A A A A A A A A A A A A A A A A A A F t D b 2 5 0 Z W 5 0 X 1 R 5 c G V z X S 5 4 b W x Q S w E C L Q A U A A I A C A A A A C E A y C B Y 3 K 0 A A A D 3 A A A A E g A A A A A A A A A A A A A A A A A L A w A A Q 2 9 u Z m l n L 1 B h Y 2 t h Z 2 U u e G 1 s U E s B A i 0 A F A A C A A g A A A A h A P 6 O Z l g g A w A A X g o A A B M A A A A A A A A A A A A A A A A A 6 A M A A E Z v c m 1 1 b G F z L 1 N l Y 3 R p b 2 4 x L m 1 Q S w U G A A A A A A M A A w D C A A A A O 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f A A A A A A A A t B 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N V Q x N T o w N z o x N S 4 1 M D Y 1 N D g w 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F 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w M D M x N m E 1 L T Q z N 2 Y t N G Y 3 M y 0 5 Z T Y 1 L T N m N j E 5 Z j A 3 M T g w O 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F 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V 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y N V Q x N T o w N z o x N S 4 1 M D Y 1 N D g w 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J k Z T k x N T A x L T N l N 2 Q t N G I 0 Z S 0 4 M z N j L W M w Y T E 0 M G F h O T E 2 Z C 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3 S 3 3 M a E u a Q b Q A G E 3 o j S 1 T A A A A A A I A A A A A A B B m A A A A A Q A A I A A A A O 7 / j M Y k D 2 3 x P V S f s R 9 O g / O 1 R N W a z + L w a P / X P H 3 5 n a M v A A A A A A 6 A A A A A A g A A I A A A A D 2 D x 9 b k V 1 i 1 n l D r M X d 1 H K 7 / O d O L 5 + r v + 2 Q t d 9 s A R f n O U A A A A E b Z 8 U 5 B y o J Y W m c 5 3 9 0 8 j I l X j r V c 3 N s n f T G m W x r C t o C V J A E H a q k E 4 2 i R I D T U i W O d 5 2 z 4 / d k F x I Y f D a p i 4 J e B q j J Z 0 y 1 x 2 s b R d v 1 o H e O S K 5 7 i Q A A A A L 1 P s b j U P j U D O b m G H J J j / j K i f 3 M H z j J 8 1 y P 6 o 4 e r m D G A U 6 F s y j z g B P 1 q R b g v W P j c Z K f E V g Y 2 t y y 6 s / I n 6 W w w m 3 o = < / D a t a M a s h u p > 
</file>

<file path=customXml/item3.xml>��< ? x m l   v e r s i o n = " 1 . 0 "   e n c o d i n g = " U T F - 1 6 " ? > < G e m i n i   x m l n s = " h t t p : / / g e m i n i / p i v o t c u s t o m i z a t i o n / C l i e n t W i n d o w X M L " > < C u s t o m C o n t e n t > < ! [ C D A T A [ H o s p i t a l   E m e r g e n c y   R o o m   D a t a _ c 6 f 3 3 6 f 1 - 8 4 0 b - 4 c 1 0 - 8 0 1 2 - 6 a b a 3 d 5 1 6 0 5 0 ] ] > < / 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 D a t a _ c 6 f 3 3 6 f 1 - 8 4 0 b - 4 c 1 0 - 8 0 1 2 - 6 a b a 3 d 5 1 6 0 5 0 < / K e y > < V a l u e   x m l n s : a = " h t t p : / / s c h e m a s . d a t a c o n t r a c t . o r g / 2 0 0 4 / 0 7 / M i c r o s o f t . A n a l y s i s S e r v i c e s . C o m m o n " > < a : H a s F o c u s > t r u e < / a : H a s F o c u s > < a : S i z e A t D p i 9 6 > 1 3 0 < / a : S i z e A t D p i 9 6 > < a : V i s i b l e > t r u e < / a : V i s i b l e > < / V a l u e > < / K e y V a l u e O f s t r i n g S a n d b o x E d i t o r . M e a s u r e G r i d S t a t e S c d E 3 5 R y > < K e y V a l u e O f s t r i n g S a n d b o x E d i t o r . M e a s u r e G r i d S t a t e S c d E 3 5 R y > < K e y > C a l e n d a r _ T a b l e _ 8 4 7 7 b 5 1 3 - a 3 4 a - 4 f e 5 - 9 3 3 3 - 8 e 2 0 b a 2 9 1 7 1 4 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558884F-02CC-41CD-935D-7E19A662A2F1}">
  <ds:schemaRefs/>
</ds:datastoreItem>
</file>

<file path=customXml/itemProps10.xml><?xml version="1.0" encoding="utf-8"?>
<ds:datastoreItem xmlns:ds="http://schemas.openxmlformats.org/officeDocument/2006/customXml" ds:itemID="{191E43BB-9E36-45C8-9FE1-67292E43E764}">
  <ds:schemaRefs/>
</ds:datastoreItem>
</file>

<file path=customXml/itemProps11.xml><?xml version="1.0" encoding="utf-8"?>
<ds:datastoreItem xmlns:ds="http://schemas.openxmlformats.org/officeDocument/2006/customXml" ds:itemID="{C2A6F252-E3E4-425D-B990-184B0ECC5877}">
  <ds:schemaRefs/>
</ds:datastoreItem>
</file>

<file path=customXml/itemProps12.xml><?xml version="1.0" encoding="utf-8"?>
<ds:datastoreItem xmlns:ds="http://schemas.openxmlformats.org/officeDocument/2006/customXml" ds:itemID="{5B3C6D97-7490-41B4-8452-C759854B1C0F}">
  <ds:schemaRefs/>
</ds:datastoreItem>
</file>

<file path=customXml/itemProps13.xml><?xml version="1.0" encoding="utf-8"?>
<ds:datastoreItem xmlns:ds="http://schemas.openxmlformats.org/officeDocument/2006/customXml" ds:itemID="{2FCFCA7A-69AF-46B3-A65A-ABD384B4584E}">
  <ds:schemaRefs/>
</ds:datastoreItem>
</file>

<file path=customXml/itemProps14.xml><?xml version="1.0" encoding="utf-8"?>
<ds:datastoreItem xmlns:ds="http://schemas.openxmlformats.org/officeDocument/2006/customXml" ds:itemID="{FDB89632-20FA-4AAA-83C3-B0FA389C8EEC}">
  <ds:schemaRefs/>
</ds:datastoreItem>
</file>

<file path=customXml/itemProps15.xml><?xml version="1.0" encoding="utf-8"?>
<ds:datastoreItem xmlns:ds="http://schemas.openxmlformats.org/officeDocument/2006/customXml" ds:itemID="{486EF2C1-0770-497A-BCF8-4D814F277186}">
  <ds:schemaRefs/>
</ds:datastoreItem>
</file>

<file path=customXml/itemProps16.xml><?xml version="1.0" encoding="utf-8"?>
<ds:datastoreItem xmlns:ds="http://schemas.openxmlformats.org/officeDocument/2006/customXml" ds:itemID="{5858A4D2-9A50-4BB0-B5D8-3DF33E448EDF}">
  <ds:schemaRefs/>
</ds:datastoreItem>
</file>

<file path=customXml/itemProps17.xml><?xml version="1.0" encoding="utf-8"?>
<ds:datastoreItem xmlns:ds="http://schemas.openxmlformats.org/officeDocument/2006/customXml" ds:itemID="{4711CAC9-1526-49CD-B074-378CCF1F2E39}">
  <ds:schemaRefs/>
</ds:datastoreItem>
</file>

<file path=customXml/itemProps18.xml><?xml version="1.0" encoding="utf-8"?>
<ds:datastoreItem xmlns:ds="http://schemas.openxmlformats.org/officeDocument/2006/customXml" ds:itemID="{50814D33-174C-412B-BC9D-5D11A1BF5120}">
  <ds:schemaRefs/>
</ds:datastoreItem>
</file>

<file path=customXml/itemProps2.xml><?xml version="1.0" encoding="utf-8"?>
<ds:datastoreItem xmlns:ds="http://schemas.openxmlformats.org/officeDocument/2006/customXml" ds:itemID="{C22A295F-ABDD-43C9-A47D-97471EAD34FE}">
  <ds:schemaRefs>
    <ds:schemaRef ds:uri="http://schemas.microsoft.com/DataMashup"/>
  </ds:schemaRefs>
</ds:datastoreItem>
</file>

<file path=customXml/itemProps3.xml><?xml version="1.0" encoding="utf-8"?>
<ds:datastoreItem xmlns:ds="http://schemas.openxmlformats.org/officeDocument/2006/customXml" ds:itemID="{1D97DD85-E1AC-42BD-825C-5F7469AE1BF6}">
  <ds:schemaRefs/>
</ds:datastoreItem>
</file>

<file path=customXml/itemProps4.xml><?xml version="1.0" encoding="utf-8"?>
<ds:datastoreItem xmlns:ds="http://schemas.openxmlformats.org/officeDocument/2006/customXml" ds:itemID="{4DE8F527-27B2-4E72-BAA3-0B63F9C2C87E}">
  <ds:schemaRefs/>
</ds:datastoreItem>
</file>

<file path=customXml/itemProps5.xml><?xml version="1.0" encoding="utf-8"?>
<ds:datastoreItem xmlns:ds="http://schemas.openxmlformats.org/officeDocument/2006/customXml" ds:itemID="{F0FF12DE-CE06-473B-B5AE-DE91FE98E9C5}">
  <ds:schemaRefs/>
</ds:datastoreItem>
</file>

<file path=customXml/itemProps6.xml><?xml version="1.0" encoding="utf-8"?>
<ds:datastoreItem xmlns:ds="http://schemas.openxmlformats.org/officeDocument/2006/customXml" ds:itemID="{19370B37-F281-4267-B7F7-9B99004C5F4B}">
  <ds:schemaRefs/>
</ds:datastoreItem>
</file>

<file path=customXml/itemProps7.xml><?xml version="1.0" encoding="utf-8"?>
<ds:datastoreItem xmlns:ds="http://schemas.openxmlformats.org/officeDocument/2006/customXml" ds:itemID="{14299DA5-AA65-46B5-A2B5-1F8FA388F784}">
  <ds:schemaRefs/>
</ds:datastoreItem>
</file>

<file path=customXml/itemProps8.xml><?xml version="1.0" encoding="utf-8"?>
<ds:datastoreItem xmlns:ds="http://schemas.openxmlformats.org/officeDocument/2006/customXml" ds:itemID="{A441584D-3344-42DC-98F3-A5BEB8EF32CB}">
  <ds:schemaRefs/>
</ds:datastoreItem>
</file>

<file path=customXml/itemProps9.xml><?xml version="1.0" encoding="utf-8"?>
<ds:datastoreItem xmlns:ds="http://schemas.openxmlformats.org/officeDocument/2006/customXml" ds:itemID="{642CA771-50DB-4AE4-A588-889E9D45BD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Waittime</vt:lpstr>
      <vt:lpstr>Average Satisifaction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Y C</dc:creator>
  <cp:lastModifiedBy>Vikas Y C</cp:lastModifiedBy>
  <dcterms:created xsi:type="dcterms:W3CDTF">2025-06-25T14:33:29Z</dcterms:created>
  <dcterms:modified xsi:type="dcterms:W3CDTF">2025-06-26T14:46:35Z</dcterms:modified>
</cp:coreProperties>
</file>