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stle-my.sharepoint.com/personal/ester_vieira_br_nestle_com1/Documents/"/>
    </mc:Choice>
  </mc:AlternateContent>
  <xr:revisionPtr revIDLastSave="479" documentId="8_{D1A2642A-8334-42CA-AB8B-7EEC1968E92D}" xr6:coauthVersionLast="47" xr6:coauthVersionMax="47" xr10:uidLastSave="{CF2DECB3-76B6-4614-A9CE-714EEFD9902C}"/>
  <bookViews>
    <workbookView xWindow="-28920" yWindow="-120" windowWidth="29040" windowHeight="15720" tabRatio="0" firstSheet="2" activeTab="2" xr2:uid="{E52A0B0A-417B-4CA4-B159-9F0D00CED0D8}"/>
  </bookViews>
  <sheets>
    <sheet name="Dados" sheetId="5" state="hidden" r:id="rId1"/>
    <sheet name="Controller" sheetId="3" state="hidden" r:id="rId2"/>
    <sheet name="Dashboard" sheetId="4" r:id="rId3"/>
  </sheets>
  <definedNames>
    <definedName name="SegmentaçãodeDados_Prioridade">#N/A</definedName>
    <definedName name="tbl_viagens">Tabela1[]</definedName>
  </definedNames>
  <calcPr calcId="191029"/>
  <pivotCaches>
    <pivotCache cacheId="79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D15" i="3"/>
</calcChain>
</file>

<file path=xl/sharedStrings.xml><?xml version="1.0" encoding="utf-8"?>
<sst xmlns="http://schemas.openxmlformats.org/spreadsheetml/2006/main" count="167" uniqueCount="44">
  <si>
    <t>Rótulos de Linha</t>
  </si>
  <si>
    <t>Total Geral</t>
  </si>
  <si>
    <t>Destino</t>
  </si>
  <si>
    <t>Custo Estimado</t>
  </si>
  <si>
    <t>Prazo (Meses)</t>
  </si>
  <si>
    <t>Progresso Atual (R$)</t>
  </si>
  <si>
    <t>Prioridade</t>
  </si>
  <si>
    <t>Paris</t>
  </si>
  <si>
    <t>Alta</t>
  </si>
  <si>
    <t>Tóquio</t>
  </si>
  <si>
    <t>Nova York</t>
  </si>
  <si>
    <t>Média</t>
  </si>
  <si>
    <t>Rio de Janeiro</t>
  </si>
  <si>
    <t>Baixa</t>
  </si>
  <si>
    <t>Cape Town</t>
  </si>
  <si>
    <t>Londres</t>
  </si>
  <si>
    <t>Sydney</t>
  </si>
  <si>
    <t>Bangkok</t>
  </si>
  <si>
    <t>Dubai</t>
  </si>
  <si>
    <t>Moscou</t>
  </si>
  <si>
    <t>Cancún</t>
  </si>
  <si>
    <t>Berlim</t>
  </si>
  <si>
    <t>Toronto</t>
  </si>
  <si>
    <t>Bali</t>
  </si>
  <si>
    <t>Cairo</t>
  </si>
  <si>
    <t>Florianópolis</t>
  </si>
  <si>
    <t>Salvador</t>
  </si>
  <si>
    <t>Foz do Iguaçu</t>
  </si>
  <si>
    <t>Gramado</t>
  </si>
  <si>
    <t>Porto Seguro</t>
  </si>
  <si>
    <t>Seul</t>
  </si>
  <si>
    <t>Los Angeles</t>
  </si>
  <si>
    <t>Viena</t>
  </si>
  <si>
    <t>Havana</t>
  </si>
  <si>
    <t>Santorini</t>
  </si>
  <si>
    <t>Amsterdã</t>
  </si>
  <si>
    <t>Buenos Aires</t>
  </si>
  <si>
    <t>Soma de Progresso Atual (R$)</t>
  </si>
  <si>
    <t>Soma de Custo Estimado</t>
  </si>
  <si>
    <t>Soma de Prazo (Meses)</t>
  </si>
  <si>
    <t>Nairóbi</t>
  </si>
  <si>
    <t>Búzios</t>
  </si>
  <si>
    <t>Progresso Atual Total</t>
  </si>
  <si>
    <t>Custo Estimado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</si>
</sst>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top"/>
    </xf>
    <xf numFmtId="44" fontId="0" fillId="0" borderId="0" xfId="1" applyFont="1"/>
    <xf numFmtId="0" fontId="0" fillId="0" borderId="0" xfId="0" applyNumberFormat="1"/>
  </cellXfs>
  <cellStyles count="2">
    <cellStyle name="Moeda" xfId="1" builtinId="4"/>
    <cellStyle name="Normal" xfId="0" builtinId="0"/>
  </cellStyles>
  <dxfs count="7"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7030A0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1" defaultTableStyle="TableStyleMedium2" defaultPivotStyle="PivotStyleLight16">
    <tableStyle name="mystyle" pivot="0" table="0" count="10" xr9:uid="{1B20EE0F-F295-46F5-BB57-DA682F93713D}">
      <tableStyleElement type="wholeTable" dxfId="1"/>
      <tableStyleElement type="headerRow" dxfId="0"/>
    </tableStyle>
  </tableStyles>
  <colors>
    <mruColors>
      <color rgb="FFBC8FDD"/>
      <color rgb="FF954FC9"/>
      <color rgb="FF481F67"/>
      <color rgb="FFAC75D5"/>
      <color rgb="FF4C216D"/>
      <color rgb="FF9954CC"/>
      <color rgb="FF38319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>
              <f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>
              <fgColor rgb="FFBC8FD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>
              <fgColor rgb="FF954FC9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>
              <fgColor rgb="FF7030A0"/>
            </patternFill>
          </fill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 App.xlsx]Controller!Tabela dinâmica3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bg1">
                  <a:lumMod val="85000"/>
                </a:schemeClr>
              </a:gs>
              <a:gs pos="63000">
                <a:srgbClr val="BC8FDD"/>
              </a:gs>
              <a:gs pos="78000">
                <a:srgbClr val="9954CC"/>
              </a:gs>
              <a:gs pos="100000">
                <a:srgbClr val="7030A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Soma de Progresso Atual (R$)</c:v>
                </c:pt>
              </c:strCache>
            </c:strRef>
          </c:tx>
          <c:spPr>
            <a:gradFill>
              <a:gsLst>
                <a:gs pos="0">
                  <a:schemeClr val="bg1">
                    <a:lumMod val="85000"/>
                  </a:schemeClr>
                </a:gs>
                <a:gs pos="63000">
                  <a:srgbClr val="BC8FDD"/>
                </a:gs>
                <a:gs pos="78000">
                  <a:srgbClr val="9954CC"/>
                </a:gs>
                <a:gs pos="100000">
                  <a:srgbClr val="7030A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Controller!$G$4:$G$33</c:f>
              <c:strCache>
                <c:ptCount val="29"/>
                <c:pt idx="0">
                  <c:v>Amsterdã</c:v>
                </c:pt>
                <c:pt idx="1">
                  <c:v>Bali</c:v>
                </c:pt>
                <c:pt idx="2">
                  <c:v>Bangkok</c:v>
                </c:pt>
                <c:pt idx="3">
                  <c:v>Berlim</c:v>
                </c:pt>
                <c:pt idx="4">
                  <c:v>Buenos Aires</c:v>
                </c:pt>
                <c:pt idx="5">
                  <c:v>Cairo</c:v>
                </c:pt>
                <c:pt idx="6">
                  <c:v>Cancún</c:v>
                </c:pt>
                <c:pt idx="7">
                  <c:v>Cape Town</c:v>
                </c:pt>
                <c:pt idx="8">
                  <c:v>Dubai</c:v>
                </c:pt>
                <c:pt idx="9">
                  <c:v>Florianópolis</c:v>
                </c:pt>
                <c:pt idx="10">
                  <c:v>Foz do Iguaçu</c:v>
                </c:pt>
                <c:pt idx="11">
                  <c:v>Gramado</c:v>
                </c:pt>
                <c:pt idx="12">
                  <c:v>Havana</c:v>
                </c:pt>
                <c:pt idx="13">
                  <c:v>Londres</c:v>
                </c:pt>
                <c:pt idx="14">
                  <c:v>Los Angeles</c:v>
                </c:pt>
                <c:pt idx="15">
                  <c:v>Moscou</c:v>
                </c:pt>
                <c:pt idx="16">
                  <c:v>Nova York</c:v>
                </c:pt>
                <c:pt idx="17">
                  <c:v>Paris</c:v>
                </c:pt>
                <c:pt idx="18">
                  <c:v>Porto Seguro</c:v>
                </c:pt>
                <c:pt idx="19">
                  <c:v>Rio de Janeiro</c:v>
                </c:pt>
                <c:pt idx="20">
                  <c:v>Salvador</c:v>
                </c:pt>
                <c:pt idx="21">
                  <c:v>Santorini</c:v>
                </c:pt>
                <c:pt idx="22">
                  <c:v>Seul</c:v>
                </c:pt>
                <c:pt idx="23">
                  <c:v>Sydney</c:v>
                </c:pt>
                <c:pt idx="24">
                  <c:v>Tóquio</c:v>
                </c:pt>
                <c:pt idx="25">
                  <c:v>Toronto</c:v>
                </c:pt>
                <c:pt idx="26">
                  <c:v>Viena</c:v>
                </c:pt>
                <c:pt idx="27">
                  <c:v>Búzios</c:v>
                </c:pt>
                <c:pt idx="28">
                  <c:v>Nairóbi</c:v>
                </c:pt>
              </c:strCache>
            </c:strRef>
          </c:cat>
          <c:val>
            <c:numRef>
              <c:f>Controller!$H$4:$H$33</c:f>
              <c:numCache>
                <c:formatCode>_("R$"* #,##0.00_);_("R$"* \(#,##0.00\);_("R$"* "-"??_);_(@_)</c:formatCode>
                <c:ptCount val="29"/>
                <c:pt idx="0">
                  <c:v>5500</c:v>
                </c:pt>
                <c:pt idx="1">
                  <c:v>4000</c:v>
                </c:pt>
                <c:pt idx="2">
                  <c:v>3000</c:v>
                </c:pt>
                <c:pt idx="3">
                  <c:v>6000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3000</c:v>
                </c:pt>
                <c:pt idx="8">
                  <c:v>13000</c:v>
                </c:pt>
                <c:pt idx="9">
                  <c:v>2000</c:v>
                </c:pt>
                <c:pt idx="10">
                  <c:v>1800</c:v>
                </c:pt>
                <c:pt idx="11">
                  <c:v>2800</c:v>
                </c:pt>
                <c:pt idx="12">
                  <c:v>3000</c:v>
                </c:pt>
                <c:pt idx="13">
                  <c:v>6000</c:v>
                </c:pt>
                <c:pt idx="14">
                  <c:v>7500</c:v>
                </c:pt>
                <c:pt idx="15">
                  <c:v>5000</c:v>
                </c:pt>
                <c:pt idx="16">
                  <c:v>7000</c:v>
                </c:pt>
                <c:pt idx="17">
                  <c:v>5000</c:v>
                </c:pt>
                <c:pt idx="18">
                  <c:v>2500</c:v>
                </c:pt>
                <c:pt idx="19">
                  <c:v>2000</c:v>
                </c:pt>
                <c:pt idx="20">
                  <c:v>3500</c:v>
                </c:pt>
                <c:pt idx="21">
                  <c:v>6800</c:v>
                </c:pt>
                <c:pt idx="22">
                  <c:v>6000</c:v>
                </c:pt>
                <c:pt idx="23">
                  <c:v>19000</c:v>
                </c:pt>
                <c:pt idx="24">
                  <c:v>4000</c:v>
                </c:pt>
                <c:pt idx="25">
                  <c:v>8000</c:v>
                </c:pt>
                <c:pt idx="26">
                  <c:v>4500</c:v>
                </c:pt>
                <c:pt idx="27">
                  <c:v>3500</c:v>
                </c:pt>
                <c:pt idx="28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161-AFA9-241F611B2AC9}"/>
            </c:ext>
          </c:extLst>
        </c:ser>
        <c:ser>
          <c:idx val="1"/>
          <c:order val="1"/>
          <c:tx>
            <c:strRef>
              <c:f>Controller!$I$3</c:f>
              <c:strCache>
                <c:ptCount val="1"/>
                <c:pt idx="0">
                  <c:v>Soma de Custo Estimado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Controller!$G$4:$G$33</c:f>
              <c:strCache>
                <c:ptCount val="29"/>
                <c:pt idx="0">
                  <c:v>Amsterdã</c:v>
                </c:pt>
                <c:pt idx="1">
                  <c:v>Bali</c:v>
                </c:pt>
                <c:pt idx="2">
                  <c:v>Bangkok</c:v>
                </c:pt>
                <c:pt idx="3">
                  <c:v>Berlim</c:v>
                </c:pt>
                <c:pt idx="4">
                  <c:v>Buenos Aires</c:v>
                </c:pt>
                <c:pt idx="5">
                  <c:v>Cairo</c:v>
                </c:pt>
                <c:pt idx="6">
                  <c:v>Cancún</c:v>
                </c:pt>
                <c:pt idx="7">
                  <c:v>Cape Town</c:v>
                </c:pt>
                <c:pt idx="8">
                  <c:v>Dubai</c:v>
                </c:pt>
                <c:pt idx="9">
                  <c:v>Florianópolis</c:v>
                </c:pt>
                <c:pt idx="10">
                  <c:v>Foz do Iguaçu</c:v>
                </c:pt>
                <c:pt idx="11">
                  <c:v>Gramado</c:v>
                </c:pt>
                <c:pt idx="12">
                  <c:v>Havana</c:v>
                </c:pt>
                <c:pt idx="13">
                  <c:v>Londres</c:v>
                </c:pt>
                <c:pt idx="14">
                  <c:v>Los Angeles</c:v>
                </c:pt>
                <c:pt idx="15">
                  <c:v>Moscou</c:v>
                </c:pt>
                <c:pt idx="16">
                  <c:v>Nova York</c:v>
                </c:pt>
                <c:pt idx="17">
                  <c:v>Paris</c:v>
                </c:pt>
                <c:pt idx="18">
                  <c:v>Porto Seguro</c:v>
                </c:pt>
                <c:pt idx="19">
                  <c:v>Rio de Janeiro</c:v>
                </c:pt>
                <c:pt idx="20">
                  <c:v>Salvador</c:v>
                </c:pt>
                <c:pt idx="21">
                  <c:v>Santorini</c:v>
                </c:pt>
                <c:pt idx="22">
                  <c:v>Seul</c:v>
                </c:pt>
                <c:pt idx="23">
                  <c:v>Sydney</c:v>
                </c:pt>
                <c:pt idx="24">
                  <c:v>Tóquio</c:v>
                </c:pt>
                <c:pt idx="25">
                  <c:v>Toronto</c:v>
                </c:pt>
                <c:pt idx="26">
                  <c:v>Viena</c:v>
                </c:pt>
                <c:pt idx="27">
                  <c:v>Búzios</c:v>
                </c:pt>
                <c:pt idx="28">
                  <c:v>Nairóbi</c:v>
                </c:pt>
              </c:strCache>
            </c:strRef>
          </c:cat>
          <c:val>
            <c:numRef>
              <c:f>Controller!$I$4:$I$33</c:f>
              <c:numCache>
                <c:formatCode>_("R$"* #,##0.00_);_("R$"* \(#,##0.00\);_("R$"* "-"??_);_(@_)</c:formatCode>
                <c:ptCount val="29"/>
                <c:pt idx="0">
                  <c:v>13500</c:v>
                </c:pt>
                <c:pt idx="1">
                  <c:v>14000</c:v>
                </c:pt>
                <c:pt idx="2">
                  <c:v>12000</c:v>
                </c:pt>
                <c:pt idx="3">
                  <c:v>13000</c:v>
                </c:pt>
                <c:pt idx="4">
                  <c:v>7000</c:v>
                </c:pt>
                <c:pt idx="5">
                  <c:v>11000</c:v>
                </c:pt>
                <c:pt idx="6">
                  <c:v>10000</c:v>
                </c:pt>
                <c:pt idx="7">
                  <c:v>12000</c:v>
                </c:pt>
                <c:pt idx="8">
                  <c:v>16000</c:v>
                </c:pt>
                <c:pt idx="9">
                  <c:v>6000</c:v>
                </c:pt>
                <c:pt idx="10">
                  <c:v>5000</c:v>
                </c:pt>
                <c:pt idx="11">
                  <c:v>7500</c:v>
                </c:pt>
                <c:pt idx="12">
                  <c:v>9000</c:v>
                </c:pt>
                <c:pt idx="13">
                  <c:v>14000</c:v>
                </c:pt>
                <c:pt idx="14">
                  <c:v>20000</c:v>
                </c:pt>
                <c:pt idx="15">
                  <c:v>15000</c:v>
                </c:pt>
                <c:pt idx="16">
                  <c:v>18000</c:v>
                </c:pt>
                <c:pt idx="17">
                  <c:v>15000</c:v>
                </c:pt>
                <c:pt idx="18">
                  <c:v>6800</c:v>
                </c:pt>
                <c:pt idx="19">
                  <c:v>8000</c:v>
                </c:pt>
                <c:pt idx="20">
                  <c:v>8500</c:v>
                </c:pt>
                <c:pt idx="21">
                  <c:v>18000</c:v>
                </c:pt>
                <c:pt idx="22">
                  <c:v>19000</c:v>
                </c:pt>
                <c:pt idx="23">
                  <c:v>22000</c:v>
                </c:pt>
                <c:pt idx="24">
                  <c:v>20000</c:v>
                </c:pt>
                <c:pt idx="25">
                  <c:v>17000</c:v>
                </c:pt>
                <c:pt idx="26">
                  <c:v>14000</c:v>
                </c:pt>
                <c:pt idx="27">
                  <c:v>4000</c:v>
                </c:pt>
                <c:pt idx="28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161-AFA9-241F611B2A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352656"/>
        <c:axId val="745686256"/>
      </c:barChart>
      <c:catAx>
        <c:axId val="74035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6256"/>
        <c:crosses val="autoZero"/>
        <c:auto val="1"/>
        <c:lblAlgn val="ctr"/>
        <c:lblOffset val="100"/>
        <c:noMultiLvlLbl val="0"/>
      </c:catAx>
      <c:valAx>
        <c:axId val="74568625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Soma de Prazo (Meses)</c:v>
                </c:pt>
              </c:strCache>
            </c:strRef>
          </c:tx>
          <c:spPr>
            <a:gradFill>
              <a:gsLst>
                <a:gs pos="48000">
                  <a:schemeClr val="bg1">
                    <a:lumMod val="85000"/>
                  </a:schemeClr>
                </a:gs>
                <a:gs pos="61000">
                  <a:srgbClr val="BC8FDD"/>
                </a:gs>
                <a:gs pos="80000">
                  <a:srgbClr val="9954CC"/>
                </a:gs>
                <a:gs pos="100000">
                  <a:srgbClr val="7030A0"/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Controller!$A$4:$A$32</c:f>
              <c:strCache>
                <c:ptCount val="29"/>
                <c:pt idx="0">
                  <c:v>Tóquio</c:v>
                </c:pt>
                <c:pt idx="1">
                  <c:v>Nova York</c:v>
                </c:pt>
                <c:pt idx="2">
                  <c:v>Los Angeles</c:v>
                </c:pt>
                <c:pt idx="3">
                  <c:v>Paris</c:v>
                </c:pt>
                <c:pt idx="4">
                  <c:v>Seul</c:v>
                </c:pt>
                <c:pt idx="5">
                  <c:v>Santorini</c:v>
                </c:pt>
                <c:pt idx="6">
                  <c:v>Toronto</c:v>
                </c:pt>
                <c:pt idx="7">
                  <c:v>Moscou</c:v>
                </c:pt>
                <c:pt idx="8">
                  <c:v>Nairóbi</c:v>
                </c:pt>
                <c:pt idx="9">
                  <c:v>Bali</c:v>
                </c:pt>
                <c:pt idx="10">
                  <c:v>Londres</c:v>
                </c:pt>
                <c:pt idx="11">
                  <c:v>Viena</c:v>
                </c:pt>
                <c:pt idx="12">
                  <c:v>Amsterdã</c:v>
                </c:pt>
                <c:pt idx="13">
                  <c:v>Berlim</c:v>
                </c:pt>
                <c:pt idx="14">
                  <c:v>Bangkok</c:v>
                </c:pt>
                <c:pt idx="15">
                  <c:v>Cape Town</c:v>
                </c:pt>
                <c:pt idx="16">
                  <c:v>Cairo</c:v>
                </c:pt>
                <c:pt idx="17">
                  <c:v>Cancún</c:v>
                </c:pt>
                <c:pt idx="18">
                  <c:v>Havana</c:v>
                </c:pt>
                <c:pt idx="19">
                  <c:v>Rio de Janeiro</c:v>
                </c:pt>
                <c:pt idx="20">
                  <c:v>Sydney</c:v>
                </c:pt>
                <c:pt idx="21">
                  <c:v>Salvador</c:v>
                </c:pt>
                <c:pt idx="22">
                  <c:v>Buenos Aires</c:v>
                </c:pt>
                <c:pt idx="23">
                  <c:v>Gramado</c:v>
                </c:pt>
                <c:pt idx="24">
                  <c:v>Dubai</c:v>
                </c:pt>
                <c:pt idx="25">
                  <c:v>Florianópolis</c:v>
                </c:pt>
                <c:pt idx="26">
                  <c:v>Porto Seguro</c:v>
                </c:pt>
                <c:pt idx="27">
                  <c:v>Búzios</c:v>
                </c:pt>
                <c:pt idx="28">
                  <c:v>Foz do Iguaçu</c:v>
                </c:pt>
              </c:strCache>
            </c:strRef>
          </c:cat>
          <c:val>
            <c:numRef>
              <c:f>Controller!$B$4:$B$32</c:f>
              <c:numCache>
                <c:formatCode>General</c:formatCode>
                <c:ptCount val="29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FBC-AB97-464028AE3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8678624"/>
        <c:axId val="118675264"/>
      </c:barChart>
      <c:catAx>
        <c:axId val="1186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5264"/>
        <c:crosses val="autoZero"/>
        <c:auto val="1"/>
        <c:lblAlgn val="ctr"/>
        <c:lblOffset val="100"/>
        <c:noMultiLvlLbl val="0"/>
      </c:catAx>
      <c:valAx>
        <c:axId val="11867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6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B-4A32-8F25-937A51499557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B-4A32-8F25-937A51499557}"/>
              </c:ext>
            </c:extLst>
          </c:dPt>
          <c:dLbls>
            <c:dLbl>
              <c:idx val="0"/>
              <c:layout>
                <c:manualLayout>
                  <c:x val="3.9325842696629212E-2"/>
                  <c:y val="6.17515585734302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320999698046593"/>
                      <c:h val="0.303990308903694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75B-4A32-8F25-937A514995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Controller!$D$15:$E$15</c:f>
              <c:numCache>
                <c:formatCode>_("R$"* #,##0.00_);_("R$"* \(#,##0.00\);_("R$"* "-"??_);_(@_)</c:formatCode>
                <c:ptCount val="2"/>
                <c:pt idx="0">
                  <c:v>149900</c:v>
                </c:pt>
                <c:pt idx="1">
                  <c:v>370300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B-4A32-8F25-937A5149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178594</xdr:colOff>
      <xdr:row>0</xdr:row>
      <xdr:rowOff>150807</xdr:rowOff>
    </xdr:from>
    <xdr:to>
      <xdr:col>17</xdr:col>
      <xdr:colOff>436563</xdr:colOff>
      <xdr:row>4</xdr:row>
      <xdr:rowOff>122238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79350649-AA82-4BFB-932D-5AB2D2E1DB20}"/>
            </a:ext>
          </a:extLst>
        </xdr:cNvPr>
        <xdr:cNvSpPr/>
      </xdr:nvSpPr>
      <xdr:spPr>
        <a:xfrm>
          <a:off x="1656953" y="150807"/>
          <a:ext cx="9941719" cy="685806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122632</xdr:colOff>
      <xdr:row>26</xdr:row>
      <xdr:rowOff>47620</xdr:rowOff>
    </xdr:from>
    <xdr:to>
      <xdr:col>17</xdr:col>
      <xdr:colOff>446483</xdr:colOff>
      <xdr:row>43</xdr:row>
      <xdr:rowOff>8733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96B2CDA-EAE3-DFD7-8A6F-1DCF4C67839D}"/>
            </a:ext>
          </a:extLst>
        </xdr:cNvPr>
        <xdr:cNvGrpSpPr/>
      </xdr:nvGrpSpPr>
      <xdr:grpSpPr>
        <a:xfrm>
          <a:off x="1604166" y="4694233"/>
          <a:ext cx="10007601" cy="2997206"/>
          <a:chOff x="1637504" y="4538658"/>
          <a:chExt cx="10007601" cy="2997206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B331A8D4-6150-E305-2F18-02F31542D54F}"/>
              </a:ext>
            </a:extLst>
          </xdr:cNvPr>
          <xdr:cNvGrpSpPr/>
        </xdr:nvGrpSpPr>
        <xdr:grpSpPr>
          <a:xfrm>
            <a:off x="1640679" y="4538658"/>
            <a:ext cx="10007601" cy="2970809"/>
            <a:chOff x="1630758" y="4558502"/>
            <a:chExt cx="9988551" cy="2961284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0609D4D7-7ACA-DBEF-895A-CE48452FEB99}"/>
                </a:ext>
              </a:extLst>
            </xdr:cNvPr>
            <xdr:cNvGrpSpPr/>
          </xdr:nvGrpSpPr>
          <xdr:grpSpPr>
            <a:xfrm>
              <a:off x="1630758" y="4558502"/>
              <a:ext cx="9988551" cy="2961284"/>
              <a:chOff x="1636712" y="3700462"/>
              <a:chExt cx="10071101" cy="302536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B8DF92A-87DA-4B5A-9876-75AC253DA5ED}"/>
                  </a:ext>
                </a:extLst>
              </xdr:cNvPr>
              <xdr:cNvSpPr/>
            </xdr:nvSpPr>
            <xdr:spPr>
              <a:xfrm>
                <a:off x="1638575" y="3865564"/>
                <a:ext cx="10061300" cy="286026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258E8171-20B6-47C9-808E-390E9D1FDAAE}"/>
                  </a:ext>
                </a:extLst>
              </xdr:cNvPr>
              <xdr:cNvSpPr/>
            </xdr:nvSpPr>
            <xdr:spPr>
              <a:xfrm>
                <a:off x="1636712" y="3700462"/>
                <a:ext cx="10071101" cy="635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2000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Progresso</a:t>
                </a:r>
                <a:r>
                  <a:rPr lang="en-US" sz="2000" kern="1200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Atual x Custo Estimado</a:t>
                </a:r>
                <a:endParaRPr lang="en-US" sz="2000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pic>
          <xdr:nvPicPr>
            <xdr:cNvPr id="13" name="Gráfico 12" descr="Gráfico linear com preenchimento sólido">
              <a:extLst>
                <a:ext uri="{FF2B5EF4-FFF2-40B4-BE49-F238E27FC236}">
                  <a16:creationId xmlns:a16="http://schemas.microsoft.com/office/drawing/2014/main" id="{D7BE26F8-CFCC-B472-A071-4F1447C6E4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rcRect/>
            <a:stretch/>
          </xdr:blipFill>
          <xdr:spPr>
            <a:xfrm>
              <a:off x="1830785" y="4654075"/>
              <a:ext cx="454421" cy="448945"/>
            </a:xfrm>
            <a:prstGeom prst="rect">
              <a:avLst/>
            </a:prstGeom>
          </xdr:spPr>
        </xdr:pic>
      </xdr:grpSp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7C9DDE7F-F4C7-4DB7-A486-CA5A2B02009D}"/>
              </a:ext>
            </a:extLst>
          </xdr:cNvPr>
          <xdr:cNvGraphicFramePr>
            <a:graphicFrameLocks/>
          </xdr:cNvGraphicFramePr>
        </xdr:nvGraphicFramePr>
        <xdr:xfrm>
          <a:off x="1862533" y="5217320"/>
          <a:ext cx="9442450" cy="23185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122632</xdr:colOff>
      <xdr:row>6</xdr:row>
      <xdr:rowOff>95243</xdr:rowOff>
    </xdr:from>
    <xdr:to>
      <xdr:col>9</xdr:col>
      <xdr:colOff>94454</xdr:colOff>
      <xdr:row>23</xdr:row>
      <xdr:rowOff>156369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8CACAA6-CA40-A438-45D0-E1247C6FF6C1}"/>
            </a:ext>
          </a:extLst>
        </xdr:cNvPr>
        <xdr:cNvGrpSpPr/>
      </xdr:nvGrpSpPr>
      <xdr:grpSpPr>
        <a:xfrm>
          <a:off x="1604166" y="1166806"/>
          <a:ext cx="4810522" cy="3100394"/>
          <a:chOff x="1699814" y="1160456"/>
          <a:chExt cx="4800997" cy="3090869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B55424AF-0107-0D09-2CD5-CEA83A6F6585}"/>
              </a:ext>
            </a:extLst>
          </xdr:cNvPr>
          <xdr:cNvGrpSpPr/>
        </xdr:nvGrpSpPr>
        <xdr:grpSpPr>
          <a:xfrm>
            <a:off x="1719261" y="1157281"/>
            <a:ext cx="4784725" cy="3090869"/>
            <a:chOff x="1729183" y="1243006"/>
            <a:chExt cx="4784725" cy="308769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CF0EEC9A-427B-1F49-0A49-AF556486081C}"/>
                </a:ext>
              </a:extLst>
            </xdr:cNvPr>
            <xdr:cNvGrpSpPr/>
          </xdr:nvGrpSpPr>
          <xdr:grpSpPr>
            <a:xfrm>
              <a:off x="1729183" y="1243006"/>
              <a:ext cx="4784725" cy="3090869"/>
              <a:chOff x="1730375" y="301625"/>
              <a:chExt cx="4826000" cy="316564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B72748D-B7ED-5999-E37C-4F83CBAAE850}"/>
                  </a:ext>
                </a:extLst>
              </xdr:cNvPr>
              <xdr:cNvSpPr/>
            </xdr:nvSpPr>
            <xdr:spPr>
              <a:xfrm>
                <a:off x="1733135" y="325438"/>
                <a:ext cx="4813576" cy="314182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1F43CC6-02D3-4E58-45A5-8DA6A4AD1D0B}"/>
                  </a:ext>
                </a:extLst>
              </xdr:cNvPr>
              <xdr:cNvSpPr/>
            </xdr:nvSpPr>
            <xdr:spPr>
              <a:xfrm>
                <a:off x="1730375" y="301625"/>
                <a:ext cx="4826000" cy="635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2000" kern="1200" baseline="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Destinos x Prazo</a:t>
                </a:r>
                <a:endParaRPr lang="en-US" sz="2000" kern="1200"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pic>
          <xdr:nvPicPr>
            <xdr:cNvPr id="11" name="Gráfico 10" descr="Ampulheta concluída com preenchimento sólido">
              <a:extLst>
                <a:ext uri="{FF2B5EF4-FFF2-40B4-BE49-F238E27FC236}">
                  <a16:creationId xmlns:a16="http://schemas.microsoft.com/office/drawing/2014/main" id="{44779022-8B04-FFAA-A874-84BD6D2F69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rcRect/>
            <a:stretch/>
          </xdr:blipFill>
          <xdr:spPr>
            <a:xfrm>
              <a:off x="1923257" y="1345207"/>
              <a:ext cx="414734" cy="414734"/>
            </a:xfrm>
            <a:prstGeom prst="rect">
              <a:avLst/>
            </a:prstGeom>
          </xdr:spPr>
        </xdr:pic>
      </xdr:grpSp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5AB821DB-53CC-457E-8A74-697E8854285B}"/>
              </a:ext>
            </a:extLst>
          </xdr:cNvPr>
          <xdr:cNvGraphicFramePr>
            <a:graphicFrameLocks/>
          </xdr:cNvGraphicFramePr>
        </xdr:nvGraphicFramePr>
        <xdr:xfrm>
          <a:off x="1699814" y="1756966"/>
          <a:ext cx="4724401" cy="24264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absolute">
    <xdr:from>
      <xdr:col>0</xdr:col>
      <xdr:colOff>26590</xdr:colOff>
      <xdr:row>6</xdr:row>
      <xdr:rowOff>168672</xdr:rowOff>
    </xdr:from>
    <xdr:to>
      <xdr:col>0</xdr:col>
      <xdr:colOff>1448593</xdr:colOff>
      <xdr:row>21</xdr:row>
      <xdr:rowOff>112313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2" name="Prioridade">
              <a:extLst>
                <a:ext uri="{FF2B5EF4-FFF2-40B4-BE49-F238E27FC236}">
                  <a16:creationId xmlns:a16="http://schemas.microsoft.com/office/drawing/2014/main" id="{F9FA0F77-3CE8-4F0F-B892-C25E6F867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65" y="1240235"/>
              <a:ext cx="1418828" cy="2622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9</xdr:col>
      <xdr:colOff>503633</xdr:colOff>
      <xdr:row>6</xdr:row>
      <xdr:rowOff>95243</xdr:rowOff>
    </xdr:from>
    <xdr:to>
      <xdr:col>17</xdr:col>
      <xdr:colOff>446483</xdr:colOff>
      <xdr:row>24</xdr:row>
      <xdr:rowOff>6669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696788FC-1E16-C1D4-EA7F-49C28424308B}"/>
            </a:ext>
          </a:extLst>
        </xdr:cNvPr>
        <xdr:cNvGrpSpPr/>
      </xdr:nvGrpSpPr>
      <xdr:grpSpPr>
        <a:xfrm>
          <a:off x="6827042" y="1166806"/>
          <a:ext cx="4784725" cy="3129288"/>
          <a:chOff x="6675833" y="1246181"/>
          <a:chExt cx="4784725" cy="312906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4D95A63-4E1F-4511-A66C-7452AD521467}"/>
              </a:ext>
            </a:extLst>
          </xdr:cNvPr>
          <xdr:cNvGrpSpPr/>
        </xdr:nvGrpSpPr>
        <xdr:grpSpPr>
          <a:xfrm>
            <a:off x="6675833" y="1246181"/>
            <a:ext cx="4784725" cy="3125969"/>
            <a:chOff x="1730375" y="301625"/>
            <a:chExt cx="4826000" cy="3201550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A055256-08A2-0E3A-8F58-F43403A8F238}"/>
                </a:ext>
              </a:extLst>
            </xdr:cNvPr>
            <xdr:cNvSpPr/>
          </xdr:nvSpPr>
          <xdr:spPr>
            <a:xfrm>
              <a:off x="1733135" y="325438"/>
              <a:ext cx="4813576" cy="31777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F6030D6A-16F8-3633-AF97-D87838825E1A}"/>
                </a:ext>
              </a:extLst>
            </xdr:cNvPr>
            <xdr:cNvSpPr/>
          </xdr:nvSpPr>
          <xdr:spPr>
            <a:xfrm>
              <a:off x="1730375" y="301625"/>
              <a:ext cx="4826000" cy="6350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2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Percentual</a:t>
              </a:r>
              <a:r>
                <a:rPr lang="en-US" sz="2000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de Atingimento</a:t>
              </a:r>
              <a:endParaRPr lang="en-US" sz="2000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26DF02D4-8AFF-478F-876C-0555F2C46F07}"/>
              </a:ext>
            </a:extLst>
          </xdr:cNvPr>
          <xdr:cNvGraphicFramePr>
            <a:graphicFrameLocks/>
          </xdr:cNvGraphicFramePr>
        </xdr:nvGraphicFramePr>
        <xdr:xfrm>
          <a:off x="6682581" y="1904953"/>
          <a:ext cx="4521200" cy="24702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pic>
        <xdr:nvPicPr>
          <xdr:cNvPr id="23" name="Gráfico 22" descr="Medidor com preenchimento sólido">
            <a:extLst>
              <a:ext uri="{FF2B5EF4-FFF2-40B4-BE49-F238E27FC236}">
                <a16:creationId xmlns:a16="http://schemas.microsoft.com/office/drawing/2014/main" id="{825B4FC2-822B-41E3-9EA9-15D2FA070D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6890941" y="1335284"/>
            <a:ext cx="408384" cy="41473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1058066</xdr:colOff>
      <xdr:row>1</xdr:row>
      <xdr:rowOff>11905</xdr:rowOff>
    </xdr:from>
    <xdr:to>
      <xdr:col>0</xdr:col>
      <xdr:colOff>1417939</xdr:colOff>
      <xdr:row>3</xdr:row>
      <xdr:rowOff>125811</xdr:rowOff>
    </xdr:to>
    <xdr:pic>
      <xdr:nvPicPr>
        <xdr:cNvPr id="32" name="Gráfico 31" descr="Viagens com preenchimento sólido">
          <a:extLst>
            <a:ext uri="{FF2B5EF4-FFF2-40B4-BE49-F238E27FC236}">
              <a16:creationId xmlns:a16="http://schemas.microsoft.com/office/drawing/2014/main" id="{FB614404-61F5-3F9E-4B0F-625D5568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58066" y="190499"/>
          <a:ext cx="359873" cy="4710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105966</xdr:rowOff>
    </xdr:from>
    <xdr:ext cx="1112099" cy="331116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8DD1B79D-0A80-8DE8-6EB6-D7BA99214F4C}"/>
            </a:ext>
          </a:extLst>
        </xdr:cNvPr>
        <xdr:cNvSpPr txBox="1"/>
      </xdr:nvSpPr>
      <xdr:spPr>
        <a:xfrm>
          <a:off x="0" y="284560"/>
          <a:ext cx="111209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TRAVEL APP</a:t>
          </a:r>
        </a:p>
      </xdr:txBody>
    </xdr:sp>
    <xdr:clientData/>
  </xdr:oneCellAnchor>
  <xdr:twoCellAnchor>
    <xdr:from>
      <xdr:col>0</xdr:col>
      <xdr:colOff>26590</xdr:colOff>
      <xdr:row>0</xdr:row>
      <xdr:rowOff>142478</xdr:rowOff>
    </xdr:from>
    <xdr:to>
      <xdr:col>0</xdr:col>
      <xdr:colOff>1448593</xdr:colOff>
      <xdr:row>4</xdr:row>
      <xdr:rowOff>82947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506FC711-CF2A-0095-DCB9-9576551DF6A5}"/>
            </a:ext>
          </a:extLst>
        </xdr:cNvPr>
        <xdr:cNvSpPr/>
      </xdr:nvSpPr>
      <xdr:spPr>
        <a:xfrm>
          <a:off x="26590" y="142478"/>
          <a:ext cx="1422003" cy="654844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1</xdr:col>
      <xdr:colOff>359966</xdr:colOff>
      <xdr:row>1</xdr:row>
      <xdr:rowOff>13529</xdr:rowOff>
    </xdr:from>
    <xdr:to>
      <xdr:col>2</xdr:col>
      <xdr:colOff>360362</xdr:colOff>
      <xdr:row>4</xdr:row>
      <xdr:rowOff>75801</xdr:rowOff>
    </xdr:to>
    <xdr:pic>
      <xdr:nvPicPr>
        <xdr:cNvPr id="35" name="Imagem 34" descr="Traveller - Free people icons">
          <a:extLst>
            <a:ext uri="{FF2B5EF4-FFF2-40B4-BE49-F238E27FC236}">
              <a16:creationId xmlns:a16="http://schemas.microsoft.com/office/drawing/2014/main" id="{F3BCA80C-52E3-D612-3587-5D65ED081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192123"/>
          <a:ext cx="605631" cy="598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411167</xdr:colOff>
      <xdr:row>1</xdr:row>
      <xdr:rowOff>23416</xdr:rowOff>
    </xdr:from>
    <xdr:ext cx="1160702" cy="331116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23C5A5B-F860-4FD1-9655-7D318B2127B9}"/>
            </a:ext>
          </a:extLst>
        </xdr:cNvPr>
        <xdr:cNvSpPr txBox="1"/>
      </xdr:nvSpPr>
      <xdr:spPr>
        <a:xfrm>
          <a:off x="2494761" y="202010"/>
          <a:ext cx="1160702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Olá, viajante!</a:t>
          </a:r>
        </a:p>
      </xdr:txBody>
    </xdr:sp>
    <xdr:clientData/>
  </xdr:oneCellAnchor>
  <xdr:oneCellAnchor>
    <xdr:from>
      <xdr:col>2</xdr:col>
      <xdr:colOff>398070</xdr:colOff>
      <xdr:row>2</xdr:row>
      <xdr:rowOff>115888</xdr:rowOff>
    </xdr:from>
    <xdr:ext cx="2788327" cy="297004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4E7CD91-2EAE-451D-A3C0-F743BAC5BD8F}"/>
            </a:ext>
          </a:extLst>
        </xdr:cNvPr>
        <xdr:cNvSpPr txBox="1"/>
      </xdr:nvSpPr>
      <xdr:spPr>
        <a:xfrm>
          <a:off x="2481664" y="473076"/>
          <a:ext cx="2788327" cy="297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 i="1" kern="12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Meu</a:t>
          </a:r>
          <a:r>
            <a:rPr lang="en-US" sz="1200" b="0" i="1" kern="1200" baseline="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planejamento de gastos de viagens</a:t>
          </a:r>
          <a:endParaRPr lang="en-US" sz="1200" b="0" i="1" kern="1200">
            <a:solidFill>
              <a:schemeClr val="tx1">
                <a:lumMod val="85000"/>
                <a:lumOff val="1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eira,Ester,BR-Recife" refreshedDate="45671.72153865741" createdVersion="8" refreshedVersion="8" minRefreshableVersion="3" recordCount="29" xr:uid="{1B5A3DC4-D5F3-4018-B6EF-DCC9C1EADE33}">
  <cacheSource type="worksheet">
    <worksheetSource name="Tabela1"/>
  </cacheSource>
  <cacheFields count="5">
    <cacheField name="Destino" numFmtId="0">
      <sharedItems count="29">
        <s v="Amsterdã"/>
        <s v="Bali"/>
        <s v="Bangkok"/>
        <s v="Berlim"/>
        <s v="Buenos Aires"/>
        <s v="Búzios"/>
        <s v="Cairo"/>
        <s v="Cancún"/>
        <s v="Cape Town"/>
        <s v="Dubai"/>
        <s v="Florianópolis"/>
        <s v="Foz do Iguaçu"/>
        <s v="Gramado"/>
        <s v="Havana"/>
        <s v="Londres"/>
        <s v="Los Angeles"/>
        <s v="Moscou"/>
        <s v="Nairóbi"/>
        <s v="Nova York"/>
        <s v="Paris"/>
        <s v="Porto Seguro"/>
        <s v="Rio de Janeiro"/>
        <s v="Salvador"/>
        <s v="Santorini"/>
        <s v="Seul"/>
        <s v="Sydney"/>
        <s v="Tóquio"/>
        <s v="Toronto"/>
        <s v="Viena"/>
      </sharedItems>
    </cacheField>
    <cacheField name="Custo Estimado" numFmtId="44">
      <sharedItems containsSemiMixedTypes="0" containsString="0" containsNumber="1" containsInteger="1" minValue="4000" maxValue="22000"/>
    </cacheField>
    <cacheField name="Prazo (Meses)" numFmtId="0">
      <sharedItems containsSemiMixedTypes="0" containsString="0" containsNumber="1" containsInteger="1" minValue="4" maxValue="23"/>
    </cacheField>
    <cacheField name="Progresso Atual (R$)" numFmtId="44">
      <sharedItems containsSemiMixedTypes="0" containsString="0" containsNumber="1" containsInteger="1" minValue="1800" maxValue="19000" count="17">
        <n v="5500"/>
        <n v="4000"/>
        <n v="3000"/>
        <n v="6000"/>
        <n v="2500"/>
        <n v="3500"/>
        <n v="13000"/>
        <n v="2000"/>
        <n v="1800"/>
        <n v="2800"/>
        <n v="7500"/>
        <n v="5000"/>
        <n v="7000"/>
        <n v="6800"/>
        <n v="19000"/>
        <n v="8000"/>
        <n v="4500"/>
      </sharedItems>
    </cacheField>
    <cacheField name="Prioridade" numFmtId="0">
      <sharedItems count="4">
        <s v="Média"/>
        <s v="Baixa"/>
        <s v="Alta"/>
        <s v="Al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3500"/>
    <n v="11"/>
    <x v="0"/>
    <x v="0"/>
  </r>
  <r>
    <x v="1"/>
    <n v="14000"/>
    <n v="12"/>
    <x v="1"/>
    <x v="0"/>
  </r>
  <r>
    <x v="2"/>
    <n v="12000"/>
    <n v="10"/>
    <x v="2"/>
    <x v="0"/>
  </r>
  <r>
    <x v="3"/>
    <n v="13000"/>
    <n v="11"/>
    <x v="3"/>
    <x v="0"/>
  </r>
  <r>
    <x v="4"/>
    <n v="7000"/>
    <n v="6"/>
    <x v="4"/>
    <x v="1"/>
  </r>
  <r>
    <x v="5"/>
    <n v="4000"/>
    <n v="5"/>
    <x v="5"/>
    <x v="2"/>
  </r>
  <r>
    <x v="6"/>
    <n v="11000"/>
    <n v="9"/>
    <x v="2"/>
    <x v="1"/>
  </r>
  <r>
    <x v="7"/>
    <n v="10000"/>
    <n v="8"/>
    <x v="1"/>
    <x v="1"/>
  </r>
  <r>
    <x v="8"/>
    <n v="12000"/>
    <n v="10"/>
    <x v="2"/>
    <x v="0"/>
  </r>
  <r>
    <x v="9"/>
    <n v="16000"/>
    <n v="5"/>
    <x v="6"/>
    <x v="0"/>
  </r>
  <r>
    <x v="10"/>
    <n v="6000"/>
    <n v="5"/>
    <x v="7"/>
    <x v="0"/>
  </r>
  <r>
    <x v="11"/>
    <n v="5000"/>
    <n v="4"/>
    <x v="8"/>
    <x v="1"/>
  </r>
  <r>
    <x v="12"/>
    <n v="7500"/>
    <n v="6"/>
    <x v="9"/>
    <x v="0"/>
  </r>
  <r>
    <x v="13"/>
    <n v="9000"/>
    <n v="8"/>
    <x v="2"/>
    <x v="1"/>
  </r>
  <r>
    <x v="14"/>
    <n v="14000"/>
    <n v="12"/>
    <x v="3"/>
    <x v="2"/>
  </r>
  <r>
    <x v="15"/>
    <n v="20000"/>
    <n v="18"/>
    <x v="10"/>
    <x v="2"/>
  </r>
  <r>
    <x v="16"/>
    <n v="15000"/>
    <n v="13"/>
    <x v="11"/>
    <x v="0"/>
  </r>
  <r>
    <x v="17"/>
    <n v="15000"/>
    <n v="13"/>
    <x v="3"/>
    <x v="0"/>
  </r>
  <r>
    <x v="18"/>
    <n v="18000"/>
    <n v="20"/>
    <x v="12"/>
    <x v="0"/>
  </r>
  <r>
    <x v="19"/>
    <n v="15000"/>
    <n v="17"/>
    <x v="11"/>
    <x v="2"/>
  </r>
  <r>
    <x v="20"/>
    <n v="6800"/>
    <n v="5"/>
    <x v="4"/>
    <x v="0"/>
  </r>
  <r>
    <x v="21"/>
    <n v="8000"/>
    <n v="8"/>
    <x v="7"/>
    <x v="1"/>
  </r>
  <r>
    <x v="22"/>
    <n v="8500"/>
    <n v="7"/>
    <x v="5"/>
    <x v="2"/>
  </r>
  <r>
    <x v="23"/>
    <n v="18000"/>
    <n v="15"/>
    <x v="13"/>
    <x v="2"/>
  </r>
  <r>
    <x v="24"/>
    <n v="19000"/>
    <n v="16"/>
    <x v="3"/>
    <x v="2"/>
  </r>
  <r>
    <x v="25"/>
    <n v="22000"/>
    <n v="8"/>
    <x v="14"/>
    <x v="2"/>
  </r>
  <r>
    <x v="26"/>
    <n v="20000"/>
    <n v="23"/>
    <x v="1"/>
    <x v="2"/>
  </r>
  <r>
    <x v="27"/>
    <n v="17000"/>
    <n v="15"/>
    <x v="15"/>
    <x v="2"/>
  </r>
  <r>
    <x v="28"/>
    <n v="14000"/>
    <n v="12"/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A399-53F8-42E7-8B6C-16765C9E89E0}" name="Tabela dinâmica27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7" firstHeaderRow="1" firstDataRow="1" firstDataCol="1"/>
  <pivotFields count="5">
    <pivotField showAll="0"/>
    <pivotField dataField="1" numFmtId="44" showAll="0"/>
    <pivotField showAll="0"/>
    <pivotField numFmtId="44" showAll="0"/>
    <pivotField axis="axisRow" showAll="0">
      <items count="5">
        <item x="2"/>
        <item m="1" x="3"/>
        <item x="1"/>
        <item x="0"/>
        <item t="default"/>
      </items>
    </pivotField>
  </pivotFields>
  <rowFields count="1">
    <field x="4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a de Custo Estimado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1B9FF-72C9-44B9-A53A-723907711EDD}" name="Tabela dinâmica4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33" firstHeaderRow="1" firstDataRow="1" firstDataCol="1"/>
  <pivotFields count="5">
    <pivotField axis="axisRow" showAll="0">
      <items count="30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5"/>
        <item x="17"/>
        <item t="default"/>
      </items>
    </pivotField>
    <pivotField numFmtId="44" showAll="0"/>
    <pivotField dataField="1" showAll="0"/>
    <pivotField numFmtId="44"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oma de Prazo (Meses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425C5-274C-47EE-9500-3640C71805B0}" name="Tabela dinâmica3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3:I33" firstHeaderRow="0" firstDataRow="1" firstDataCol="1"/>
  <pivotFields count="5">
    <pivotField axis="axisRow" showAll="0">
      <items count="30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5"/>
        <item x="17"/>
        <item t="default"/>
      </items>
    </pivotField>
    <pivotField dataField="1" numFmtId="44" showAll="0"/>
    <pivotField showAll="0"/>
    <pivotField dataField="1" numFmtId="44"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ogresso Atual (R$)" fld="3" baseField="0" baseItem="0" numFmtId="44"/>
    <dataField name="Soma de Custo Estimado" fld="1" baseField="0" baseItem="0" numFmtId="44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ioridade" xr10:uid="{F2AFA12A-DFF5-4196-853E-FBAA4F5EFEE9}" sourceName="Prioridade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ioridade" xr10:uid="{2097BD18-5596-4F8C-8A6E-2B58E1A4436D}" cache="SegmentaçãodeDados_Prioridade" caption="Prioridade" style="mystyle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8641C-4A54-4B16-90E4-42DF962D3918}" name="Tabela1" displayName="Tabela1" ref="A1:E30" totalsRowShown="0" headerRowDxfId="6">
  <autoFilter ref="A1:E30" xr:uid="{0BD8641C-4A54-4B16-90E4-42DF962D3918}"/>
  <sortState xmlns:xlrd2="http://schemas.microsoft.com/office/spreadsheetml/2017/richdata2" ref="A2:E30">
    <sortCondition ref="A1:A30"/>
  </sortState>
  <tableColumns count="5">
    <tableColumn id="1" xr3:uid="{D7068330-5CD7-4071-B1F8-11F9FDC4A20A}" name="Destino"/>
    <tableColumn id="2" xr3:uid="{EFD4E00E-7A1B-4C57-B7A7-B1077A360D71}" name="Custo Estimado" dataDxfId="5" dataCellStyle="Moeda"/>
    <tableColumn id="3" xr3:uid="{69909285-7D2D-42C8-A3D5-B0657AF07C53}" name="Prazo (Meses)"/>
    <tableColumn id="4" xr3:uid="{59461D92-2F05-43E1-9C4F-2BC704623F20}" name="Progresso Atual (R$)" dataDxfId="4" dataCellStyle="Moeda"/>
    <tableColumn id="5" xr3:uid="{4FC2502A-51E0-4CCC-B839-4BAA334C24DF}" name="Prioridad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0C3C5-5FD6-4304-B554-17FABBA4F3F7}" name="Tabela3" displayName="Tabela3" ref="A3:B32" totalsRowShown="0">
  <autoFilter ref="A3:B32" xr:uid="{2F10C3C5-5FD6-4304-B554-17FABBA4F3F7}"/>
  <sortState xmlns:xlrd2="http://schemas.microsoft.com/office/spreadsheetml/2017/richdata2" ref="A4:B32">
    <sortCondition descending="1" ref="B3:B32"/>
  </sortState>
  <tableColumns count="2">
    <tableColumn id="1" xr3:uid="{80C1AD55-B345-4601-9378-AECDBA567514}" name="Rótulos de Linha"/>
    <tableColumn id="2" xr3:uid="{543D6A14-9438-4FD9-A0C7-53B4A550DE96}" name="Soma de Prazo (Meses)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FE940D-5233-49F2-9767-B58B0246B2AC}" name="Tabela4" displayName="Tabela4" ref="D14:E15" totalsRowShown="0">
  <autoFilter ref="D14:E15" xr:uid="{5DFE940D-5233-49F2-9767-B58B0246B2AC}"/>
  <tableColumns count="2">
    <tableColumn id="1" xr3:uid="{5B7D1342-CB65-4299-989B-D4D8C9377D65}" name="Progresso Atual Total" dataDxfId="3">
      <calculatedColumnFormula>SUM(H4:H32)</calculatedColumnFormula>
    </tableColumn>
    <tableColumn id="2" xr3:uid="{D458BFD2-94B1-4460-853F-2B4A3FDE2BCD}" name="Custo Estimado Total" dataDxfId="2">
      <calculatedColumnFormula>SUM(I4:I32)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718C-AFEB-4289-83B9-9D0A14AB6524}">
  <sheetPr>
    <tabColor theme="4" tint="0.59999389629810485"/>
  </sheetPr>
  <dimension ref="A1:E30"/>
  <sheetViews>
    <sheetView workbookViewId="0">
      <selection activeCell="A2" sqref="A2"/>
    </sheetView>
  </sheetViews>
  <sheetFormatPr defaultRowHeight="14.5" x14ac:dyDescent="0.35"/>
  <cols>
    <col min="1" max="1" width="12.81640625" bestFit="1" customWidth="1"/>
    <col min="2" max="2" width="19.1796875" bestFit="1" customWidth="1"/>
    <col min="3" max="3" width="17.54296875" bestFit="1" customWidth="1"/>
    <col min="4" max="4" width="23" bestFit="1" customWidth="1"/>
    <col min="5" max="5" width="14.26953125" bestFit="1" customWidth="1"/>
  </cols>
  <sheetData>
    <row r="1" spans="1:5" x14ac:dyDescent="0.3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x14ac:dyDescent="0.35">
      <c r="A2" t="s">
        <v>35</v>
      </c>
      <c r="B2" s="7">
        <v>13500</v>
      </c>
      <c r="C2">
        <v>11</v>
      </c>
      <c r="D2" s="7">
        <v>5500</v>
      </c>
      <c r="E2" t="s">
        <v>11</v>
      </c>
    </row>
    <row r="3" spans="1:5" x14ac:dyDescent="0.35">
      <c r="A3" t="s">
        <v>23</v>
      </c>
      <c r="B3" s="7">
        <v>14000</v>
      </c>
      <c r="C3">
        <v>12</v>
      </c>
      <c r="D3" s="7">
        <v>4000</v>
      </c>
      <c r="E3" t="s">
        <v>11</v>
      </c>
    </row>
    <row r="4" spans="1:5" x14ac:dyDescent="0.35">
      <c r="A4" t="s">
        <v>17</v>
      </c>
      <c r="B4" s="7">
        <v>12000</v>
      </c>
      <c r="C4">
        <v>10</v>
      </c>
      <c r="D4" s="7">
        <v>3000</v>
      </c>
      <c r="E4" t="s">
        <v>11</v>
      </c>
    </row>
    <row r="5" spans="1:5" x14ac:dyDescent="0.35">
      <c r="A5" t="s">
        <v>21</v>
      </c>
      <c r="B5" s="7">
        <v>13000</v>
      </c>
      <c r="C5">
        <v>11</v>
      </c>
      <c r="D5" s="7">
        <v>6000</v>
      </c>
      <c r="E5" t="s">
        <v>11</v>
      </c>
    </row>
    <row r="6" spans="1:5" x14ac:dyDescent="0.35">
      <c r="A6" t="s">
        <v>36</v>
      </c>
      <c r="B6" s="7">
        <v>7000</v>
      </c>
      <c r="C6">
        <v>6</v>
      </c>
      <c r="D6" s="7">
        <v>2500</v>
      </c>
      <c r="E6" t="s">
        <v>13</v>
      </c>
    </row>
    <row r="7" spans="1:5" x14ac:dyDescent="0.35">
      <c r="A7" t="s">
        <v>41</v>
      </c>
      <c r="B7" s="7">
        <v>4000</v>
      </c>
      <c r="C7">
        <v>5</v>
      </c>
      <c r="D7" s="7">
        <v>3500</v>
      </c>
      <c r="E7" t="s">
        <v>8</v>
      </c>
    </row>
    <row r="8" spans="1:5" x14ac:dyDescent="0.35">
      <c r="A8" t="s">
        <v>24</v>
      </c>
      <c r="B8" s="7">
        <v>11000</v>
      </c>
      <c r="C8">
        <v>9</v>
      </c>
      <c r="D8" s="7">
        <v>3000</v>
      </c>
      <c r="E8" t="s">
        <v>13</v>
      </c>
    </row>
    <row r="9" spans="1:5" x14ac:dyDescent="0.35">
      <c r="A9" t="s">
        <v>20</v>
      </c>
      <c r="B9" s="7">
        <v>10000</v>
      </c>
      <c r="C9">
        <v>8</v>
      </c>
      <c r="D9" s="7">
        <v>4000</v>
      </c>
      <c r="E9" t="s">
        <v>13</v>
      </c>
    </row>
    <row r="10" spans="1:5" x14ac:dyDescent="0.35">
      <c r="A10" t="s">
        <v>14</v>
      </c>
      <c r="B10" s="7">
        <v>12000</v>
      </c>
      <c r="C10">
        <v>10</v>
      </c>
      <c r="D10" s="7">
        <v>3000</v>
      </c>
      <c r="E10" t="s">
        <v>11</v>
      </c>
    </row>
    <row r="11" spans="1:5" x14ac:dyDescent="0.35">
      <c r="A11" t="s">
        <v>18</v>
      </c>
      <c r="B11" s="7">
        <v>16000</v>
      </c>
      <c r="C11">
        <v>5</v>
      </c>
      <c r="D11" s="7">
        <v>13000</v>
      </c>
      <c r="E11" t="s">
        <v>11</v>
      </c>
    </row>
    <row r="12" spans="1:5" x14ac:dyDescent="0.35">
      <c r="A12" t="s">
        <v>25</v>
      </c>
      <c r="B12" s="7">
        <v>6000</v>
      </c>
      <c r="C12">
        <v>5</v>
      </c>
      <c r="D12" s="7">
        <v>2000</v>
      </c>
      <c r="E12" t="s">
        <v>11</v>
      </c>
    </row>
    <row r="13" spans="1:5" x14ac:dyDescent="0.35">
      <c r="A13" t="s">
        <v>27</v>
      </c>
      <c r="B13" s="7">
        <v>5000</v>
      </c>
      <c r="C13">
        <v>4</v>
      </c>
      <c r="D13" s="7">
        <v>1800</v>
      </c>
      <c r="E13" t="s">
        <v>13</v>
      </c>
    </row>
    <row r="14" spans="1:5" x14ac:dyDescent="0.35">
      <c r="A14" t="s">
        <v>28</v>
      </c>
      <c r="B14" s="7">
        <v>7500</v>
      </c>
      <c r="C14">
        <v>6</v>
      </c>
      <c r="D14" s="7">
        <v>2800</v>
      </c>
      <c r="E14" t="s">
        <v>11</v>
      </c>
    </row>
    <row r="15" spans="1:5" x14ac:dyDescent="0.35">
      <c r="A15" t="s">
        <v>33</v>
      </c>
      <c r="B15" s="7">
        <v>9000</v>
      </c>
      <c r="C15">
        <v>8</v>
      </c>
      <c r="D15" s="7">
        <v>3000</v>
      </c>
      <c r="E15" t="s">
        <v>13</v>
      </c>
    </row>
    <row r="16" spans="1:5" x14ac:dyDescent="0.35">
      <c r="A16" t="s">
        <v>15</v>
      </c>
      <c r="B16" s="7">
        <v>14000</v>
      </c>
      <c r="C16">
        <v>12</v>
      </c>
      <c r="D16" s="7">
        <v>6000</v>
      </c>
      <c r="E16" t="s">
        <v>8</v>
      </c>
    </row>
    <row r="17" spans="1:5" x14ac:dyDescent="0.35">
      <c r="A17" t="s">
        <v>31</v>
      </c>
      <c r="B17" s="7">
        <v>20000</v>
      </c>
      <c r="C17">
        <v>18</v>
      </c>
      <c r="D17" s="7">
        <v>7500</v>
      </c>
      <c r="E17" t="s">
        <v>8</v>
      </c>
    </row>
    <row r="18" spans="1:5" x14ac:dyDescent="0.35">
      <c r="A18" t="s">
        <v>19</v>
      </c>
      <c r="B18" s="7">
        <v>15000</v>
      </c>
      <c r="C18">
        <v>13</v>
      </c>
      <c r="D18" s="7">
        <v>5000</v>
      </c>
      <c r="E18" t="s">
        <v>11</v>
      </c>
    </row>
    <row r="19" spans="1:5" x14ac:dyDescent="0.35">
      <c r="A19" t="s">
        <v>40</v>
      </c>
      <c r="B19" s="7">
        <v>15000</v>
      </c>
      <c r="C19">
        <v>13</v>
      </c>
      <c r="D19" s="7">
        <v>6000</v>
      </c>
      <c r="E19" t="s">
        <v>11</v>
      </c>
    </row>
    <row r="20" spans="1:5" x14ac:dyDescent="0.35">
      <c r="A20" t="s">
        <v>10</v>
      </c>
      <c r="B20" s="7">
        <v>18000</v>
      </c>
      <c r="C20">
        <v>20</v>
      </c>
      <c r="D20" s="7">
        <v>7000</v>
      </c>
      <c r="E20" t="s">
        <v>11</v>
      </c>
    </row>
    <row r="21" spans="1:5" x14ac:dyDescent="0.35">
      <c r="A21" t="s">
        <v>7</v>
      </c>
      <c r="B21" s="7">
        <v>15000</v>
      </c>
      <c r="C21">
        <v>17</v>
      </c>
      <c r="D21" s="7">
        <v>5000</v>
      </c>
      <c r="E21" t="s">
        <v>8</v>
      </c>
    </row>
    <row r="22" spans="1:5" x14ac:dyDescent="0.35">
      <c r="A22" t="s">
        <v>29</v>
      </c>
      <c r="B22" s="7">
        <v>6800</v>
      </c>
      <c r="C22">
        <v>5</v>
      </c>
      <c r="D22" s="7">
        <v>2500</v>
      </c>
      <c r="E22" t="s">
        <v>11</v>
      </c>
    </row>
    <row r="23" spans="1:5" x14ac:dyDescent="0.35">
      <c r="A23" t="s">
        <v>12</v>
      </c>
      <c r="B23" s="7">
        <v>8000</v>
      </c>
      <c r="C23">
        <v>8</v>
      </c>
      <c r="D23" s="7">
        <v>2000</v>
      </c>
      <c r="E23" t="s">
        <v>13</v>
      </c>
    </row>
    <row r="24" spans="1:5" x14ac:dyDescent="0.35">
      <c r="A24" t="s">
        <v>26</v>
      </c>
      <c r="B24" s="7">
        <v>8500</v>
      </c>
      <c r="C24">
        <v>7</v>
      </c>
      <c r="D24" s="7">
        <v>3500</v>
      </c>
      <c r="E24" t="s">
        <v>8</v>
      </c>
    </row>
    <row r="25" spans="1:5" x14ac:dyDescent="0.35">
      <c r="A25" t="s">
        <v>34</v>
      </c>
      <c r="B25" s="7">
        <v>18000</v>
      </c>
      <c r="C25">
        <v>15</v>
      </c>
      <c r="D25" s="7">
        <v>6800</v>
      </c>
      <c r="E25" t="s">
        <v>8</v>
      </c>
    </row>
    <row r="26" spans="1:5" x14ac:dyDescent="0.35">
      <c r="A26" t="s">
        <v>30</v>
      </c>
      <c r="B26" s="7">
        <v>19000</v>
      </c>
      <c r="C26">
        <v>16</v>
      </c>
      <c r="D26" s="7">
        <v>6000</v>
      </c>
      <c r="E26" t="s">
        <v>8</v>
      </c>
    </row>
    <row r="27" spans="1:5" x14ac:dyDescent="0.35">
      <c r="A27" t="s">
        <v>16</v>
      </c>
      <c r="B27" s="7">
        <v>22000</v>
      </c>
      <c r="C27">
        <v>8</v>
      </c>
      <c r="D27" s="7">
        <v>19000</v>
      </c>
      <c r="E27" t="s">
        <v>8</v>
      </c>
    </row>
    <row r="28" spans="1:5" x14ac:dyDescent="0.35">
      <c r="A28" t="s">
        <v>9</v>
      </c>
      <c r="B28" s="7">
        <v>20000</v>
      </c>
      <c r="C28">
        <v>23</v>
      </c>
      <c r="D28" s="7">
        <v>4000</v>
      </c>
      <c r="E28" t="s">
        <v>8</v>
      </c>
    </row>
    <row r="29" spans="1:5" x14ac:dyDescent="0.35">
      <c r="A29" t="s">
        <v>22</v>
      </c>
      <c r="B29" s="7">
        <v>17000</v>
      </c>
      <c r="C29">
        <v>15</v>
      </c>
      <c r="D29" s="7">
        <v>8000</v>
      </c>
      <c r="E29" t="s">
        <v>8</v>
      </c>
    </row>
    <row r="30" spans="1:5" x14ac:dyDescent="0.35">
      <c r="A30" t="s">
        <v>32</v>
      </c>
      <c r="B30" s="7">
        <v>14000</v>
      </c>
      <c r="C30">
        <v>12</v>
      </c>
      <c r="D30" s="7">
        <v>4500</v>
      </c>
      <c r="E30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BF17-252F-4CAB-A1C6-2580192951CA}">
  <sheetPr>
    <tabColor theme="4" tint="0.59999389629810485"/>
  </sheetPr>
  <dimension ref="A3:L33"/>
  <sheetViews>
    <sheetView workbookViewId="0">
      <selection activeCell="D15" sqref="D15:E15"/>
    </sheetView>
  </sheetViews>
  <sheetFormatPr defaultRowHeight="14.5" x14ac:dyDescent="0.35"/>
  <cols>
    <col min="1" max="1" width="19.26953125" bestFit="1" customWidth="1"/>
    <col min="2" max="2" width="22.36328125" customWidth="1"/>
    <col min="4" max="4" width="20.7265625" customWidth="1"/>
    <col min="5" max="5" width="22.7265625" bestFit="1" customWidth="1"/>
    <col min="7" max="7" width="17.7265625" bestFit="1" customWidth="1"/>
    <col min="8" max="8" width="26.54296875" bestFit="1" customWidth="1"/>
    <col min="9" max="9" width="22.7265625" bestFit="1" customWidth="1"/>
    <col min="11" max="11" width="17.7265625" bestFit="1" customWidth="1"/>
    <col min="12" max="12" width="21.08984375" bestFit="1" customWidth="1"/>
  </cols>
  <sheetData>
    <row r="3" spans="1:12" x14ac:dyDescent="0.35">
      <c r="A3" t="s">
        <v>0</v>
      </c>
      <c r="B3" t="s">
        <v>39</v>
      </c>
      <c r="D3" s="1" t="s">
        <v>0</v>
      </c>
      <c r="E3" t="s">
        <v>38</v>
      </c>
      <c r="G3" s="1" t="s">
        <v>0</v>
      </c>
      <c r="H3" t="s">
        <v>37</v>
      </c>
      <c r="I3" t="s">
        <v>38</v>
      </c>
      <c r="K3" s="1" t="s">
        <v>0</v>
      </c>
      <c r="L3" t="s">
        <v>39</v>
      </c>
    </row>
    <row r="4" spans="1:12" x14ac:dyDescent="0.35">
      <c r="A4" t="s">
        <v>9</v>
      </c>
      <c r="B4">
        <v>23</v>
      </c>
      <c r="D4" s="2" t="s">
        <v>8</v>
      </c>
      <c r="E4" s="3">
        <v>157500</v>
      </c>
      <c r="G4" s="2" t="s">
        <v>35</v>
      </c>
      <c r="H4" s="3">
        <v>5500</v>
      </c>
      <c r="I4" s="3">
        <v>13500</v>
      </c>
      <c r="K4" s="2" t="s">
        <v>35</v>
      </c>
      <c r="L4" s="8">
        <v>11</v>
      </c>
    </row>
    <row r="5" spans="1:12" x14ac:dyDescent="0.35">
      <c r="A5" t="s">
        <v>10</v>
      </c>
      <c r="B5">
        <v>20</v>
      </c>
      <c r="D5" s="2" t="s">
        <v>13</v>
      </c>
      <c r="E5" s="3">
        <v>50000</v>
      </c>
      <c r="G5" s="2" t="s">
        <v>23</v>
      </c>
      <c r="H5" s="3">
        <v>4000</v>
      </c>
      <c r="I5" s="3">
        <v>14000</v>
      </c>
      <c r="K5" s="2" t="s">
        <v>23</v>
      </c>
      <c r="L5" s="8">
        <v>12</v>
      </c>
    </row>
    <row r="6" spans="1:12" x14ac:dyDescent="0.35">
      <c r="A6" t="s">
        <v>31</v>
      </c>
      <c r="B6">
        <v>18</v>
      </c>
      <c r="D6" s="2" t="s">
        <v>11</v>
      </c>
      <c r="E6" s="3">
        <v>162800</v>
      </c>
      <c r="G6" s="2" t="s">
        <v>17</v>
      </c>
      <c r="H6" s="3">
        <v>3000</v>
      </c>
      <c r="I6" s="3">
        <v>12000</v>
      </c>
      <c r="K6" s="2" t="s">
        <v>17</v>
      </c>
      <c r="L6" s="8">
        <v>10</v>
      </c>
    </row>
    <row r="7" spans="1:12" x14ac:dyDescent="0.35">
      <c r="A7" t="s">
        <v>7</v>
      </c>
      <c r="B7">
        <v>17</v>
      </c>
      <c r="D7" s="2" t="s">
        <v>1</v>
      </c>
      <c r="E7" s="3">
        <v>370300</v>
      </c>
      <c r="G7" s="2" t="s">
        <v>21</v>
      </c>
      <c r="H7" s="3">
        <v>6000</v>
      </c>
      <c r="I7" s="3">
        <v>13000</v>
      </c>
      <c r="K7" s="2" t="s">
        <v>21</v>
      </c>
      <c r="L7" s="8">
        <v>11</v>
      </c>
    </row>
    <row r="8" spans="1:12" x14ac:dyDescent="0.35">
      <c r="A8" t="s">
        <v>30</v>
      </c>
      <c r="B8">
        <v>16</v>
      </c>
      <c r="G8" s="2" t="s">
        <v>36</v>
      </c>
      <c r="H8" s="3">
        <v>2500</v>
      </c>
      <c r="I8" s="3">
        <v>7000</v>
      </c>
      <c r="K8" s="2" t="s">
        <v>36</v>
      </c>
      <c r="L8" s="8">
        <v>6</v>
      </c>
    </row>
    <row r="9" spans="1:12" x14ac:dyDescent="0.35">
      <c r="A9" t="s">
        <v>34</v>
      </c>
      <c r="B9">
        <v>15</v>
      </c>
      <c r="G9" s="2" t="s">
        <v>24</v>
      </c>
      <c r="H9" s="3">
        <v>3000</v>
      </c>
      <c r="I9" s="3">
        <v>11000</v>
      </c>
      <c r="K9" s="2" t="s">
        <v>24</v>
      </c>
      <c r="L9" s="8">
        <v>9</v>
      </c>
    </row>
    <row r="10" spans="1:12" x14ac:dyDescent="0.35">
      <c r="A10" t="s">
        <v>22</v>
      </c>
      <c r="B10">
        <v>15</v>
      </c>
      <c r="G10" s="2" t="s">
        <v>20</v>
      </c>
      <c r="H10" s="3">
        <v>4000</v>
      </c>
      <c r="I10" s="3">
        <v>10000</v>
      </c>
      <c r="K10" s="2" t="s">
        <v>20</v>
      </c>
      <c r="L10" s="8">
        <v>8</v>
      </c>
    </row>
    <row r="11" spans="1:12" x14ac:dyDescent="0.35">
      <c r="A11" t="s">
        <v>19</v>
      </c>
      <c r="B11">
        <v>13</v>
      </c>
      <c r="G11" s="2" t="s">
        <v>14</v>
      </c>
      <c r="H11" s="3">
        <v>3000</v>
      </c>
      <c r="I11" s="3">
        <v>12000</v>
      </c>
      <c r="K11" s="2" t="s">
        <v>14</v>
      </c>
      <c r="L11" s="8">
        <v>10</v>
      </c>
    </row>
    <row r="12" spans="1:12" x14ac:dyDescent="0.35">
      <c r="A12" t="s">
        <v>40</v>
      </c>
      <c r="B12">
        <v>13</v>
      </c>
      <c r="G12" s="2" t="s">
        <v>18</v>
      </c>
      <c r="H12" s="3">
        <v>13000</v>
      </c>
      <c r="I12" s="3">
        <v>16000</v>
      </c>
      <c r="K12" s="2" t="s">
        <v>18</v>
      </c>
      <c r="L12" s="8">
        <v>5</v>
      </c>
    </row>
    <row r="13" spans="1:12" x14ac:dyDescent="0.35">
      <c r="A13" t="s">
        <v>23</v>
      </c>
      <c r="B13">
        <v>12</v>
      </c>
      <c r="G13" s="2" t="s">
        <v>25</v>
      </c>
      <c r="H13" s="3">
        <v>2000</v>
      </c>
      <c r="I13" s="3">
        <v>6000</v>
      </c>
      <c r="K13" s="2" t="s">
        <v>25</v>
      </c>
      <c r="L13" s="8">
        <v>5</v>
      </c>
    </row>
    <row r="14" spans="1:12" x14ac:dyDescent="0.35">
      <c r="A14" t="s">
        <v>15</v>
      </c>
      <c r="B14">
        <v>12</v>
      </c>
      <c r="D14" t="s">
        <v>42</v>
      </c>
      <c r="E14" t="s">
        <v>43</v>
      </c>
      <c r="G14" s="2" t="s">
        <v>27</v>
      </c>
      <c r="H14" s="3">
        <v>1800</v>
      </c>
      <c r="I14" s="3">
        <v>5000</v>
      </c>
      <c r="K14" s="2" t="s">
        <v>27</v>
      </c>
      <c r="L14" s="8">
        <v>4</v>
      </c>
    </row>
    <row r="15" spans="1:12" x14ac:dyDescent="0.35">
      <c r="A15" t="s">
        <v>32</v>
      </c>
      <c r="B15">
        <v>12</v>
      </c>
      <c r="D15" s="3">
        <f>SUM(H4:H32)</f>
        <v>149900</v>
      </c>
      <c r="E15" s="3">
        <f>SUM(I4:I32)</f>
        <v>370300</v>
      </c>
      <c r="G15" s="2" t="s">
        <v>28</v>
      </c>
      <c r="H15" s="3">
        <v>2800</v>
      </c>
      <c r="I15" s="3">
        <v>7500</v>
      </c>
      <c r="K15" s="2" t="s">
        <v>28</v>
      </c>
      <c r="L15" s="8">
        <v>6</v>
      </c>
    </row>
    <row r="16" spans="1:12" x14ac:dyDescent="0.35">
      <c r="A16" t="s">
        <v>35</v>
      </c>
      <c r="B16">
        <v>11</v>
      </c>
      <c r="G16" s="2" t="s">
        <v>33</v>
      </c>
      <c r="H16" s="3">
        <v>3000</v>
      </c>
      <c r="I16" s="3">
        <v>9000</v>
      </c>
      <c r="K16" s="2" t="s">
        <v>33</v>
      </c>
      <c r="L16" s="8">
        <v>8</v>
      </c>
    </row>
    <row r="17" spans="1:12" x14ac:dyDescent="0.35">
      <c r="A17" t="s">
        <v>21</v>
      </c>
      <c r="B17">
        <v>11</v>
      </c>
      <c r="G17" s="2" t="s">
        <v>15</v>
      </c>
      <c r="H17" s="3">
        <v>6000</v>
      </c>
      <c r="I17" s="3">
        <v>14000</v>
      </c>
      <c r="K17" s="2" t="s">
        <v>15</v>
      </c>
      <c r="L17" s="8">
        <v>12</v>
      </c>
    </row>
    <row r="18" spans="1:12" x14ac:dyDescent="0.35">
      <c r="A18" t="s">
        <v>17</v>
      </c>
      <c r="B18">
        <v>10</v>
      </c>
      <c r="G18" s="2" t="s">
        <v>31</v>
      </c>
      <c r="H18" s="3">
        <v>7500</v>
      </c>
      <c r="I18" s="3">
        <v>20000</v>
      </c>
      <c r="K18" s="2" t="s">
        <v>31</v>
      </c>
      <c r="L18" s="8">
        <v>18</v>
      </c>
    </row>
    <row r="19" spans="1:12" x14ac:dyDescent="0.35">
      <c r="A19" t="s">
        <v>14</v>
      </c>
      <c r="B19">
        <v>10</v>
      </c>
      <c r="G19" s="2" t="s">
        <v>19</v>
      </c>
      <c r="H19" s="3">
        <v>5000</v>
      </c>
      <c r="I19" s="3">
        <v>15000</v>
      </c>
      <c r="K19" s="2" t="s">
        <v>19</v>
      </c>
      <c r="L19" s="8">
        <v>13</v>
      </c>
    </row>
    <row r="20" spans="1:12" x14ac:dyDescent="0.35">
      <c r="A20" t="s">
        <v>24</v>
      </c>
      <c r="B20">
        <v>9</v>
      </c>
      <c r="G20" s="2" t="s">
        <v>10</v>
      </c>
      <c r="H20" s="3">
        <v>7000</v>
      </c>
      <c r="I20" s="3">
        <v>18000</v>
      </c>
      <c r="K20" s="2" t="s">
        <v>10</v>
      </c>
      <c r="L20" s="8">
        <v>20</v>
      </c>
    </row>
    <row r="21" spans="1:12" x14ac:dyDescent="0.35">
      <c r="A21" t="s">
        <v>20</v>
      </c>
      <c r="B21">
        <v>8</v>
      </c>
      <c r="G21" s="2" t="s">
        <v>7</v>
      </c>
      <c r="H21" s="3">
        <v>5000</v>
      </c>
      <c r="I21" s="3">
        <v>15000</v>
      </c>
      <c r="K21" s="2" t="s">
        <v>7</v>
      </c>
      <c r="L21" s="8">
        <v>17</v>
      </c>
    </row>
    <row r="22" spans="1:12" x14ac:dyDescent="0.35">
      <c r="A22" t="s">
        <v>33</v>
      </c>
      <c r="B22">
        <v>8</v>
      </c>
      <c r="G22" s="2" t="s">
        <v>29</v>
      </c>
      <c r="H22" s="3">
        <v>2500</v>
      </c>
      <c r="I22" s="3">
        <v>6800</v>
      </c>
      <c r="K22" s="2" t="s">
        <v>29</v>
      </c>
      <c r="L22" s="8">
        <v>5</v>
      </c>
    </row>
    <row r="23" spans="1:12" x14ac:dyDescent="0.35">
      <c r="A23" t="s">
        <v>12</v>
      </c>
      <c r="B23">
        <v>8</v>
      </c>
      <c r="G23" s="2" t="s">
        <v>12</v>
      </c>
      <c r="H23" s="3">
        <v>2000</v>
      </c>
      <c r="I23" s="3">
        <v>8000</v>
      </c>
      <c r="K23" s="2" t="s">
        <v>12</v>
      </c>
      <c r="L23" s="8">
        <v>8</v>
      </c>
    </row>
    <row r="24" spans="1:12" x14ac:dyDescent="0.35">
      <c r="A24" t="s">
        <v>16</v>
      </c>
      <c r="B24">
        <v>8</v>
      </c>
      <c r="G24" s="2" t="s">
        <v>26</v>
      </c>
      <c r="H24" s="3">
        <v>3500</v>
      </c>
      <c r="I24" s="3">
        <v>8500</v>
      </c>
      <c r="K24" s="2" t="s">
        <v>26</v>
      </c>
      <c r="L24" s="8">
        <v>7</v>
      </c>
    </row>
    <row r="25" spans="1:12" x14ac:dyDescent="0.35">
      <c r="A25" t="s">
        <v>26</v>
      </c>
      <c r="B25">
        <v>7</v>
      </c>
      <c r="G25" s="2" t="s">
        <v>34</v>
      </c>
      <c r="H25" s="3">
        <v>6800</v>
      </c>
      <c r="I25" s="3">
        <v>18000</v>
      </c>
      <c r="K25" s="2" t="s">
        <v>34</v>
      </c>
      <c r="L25" s="8">
        <v>15</v>
      </c>
    </row>
    <row r="26" spans="1:12" x14ac:dyDescent="0.35">
      <c r="A26" t="s">
        <v>36</v>
      </c>
      <c r="B26">
        <v>6</v>
      </c>
      <c r="G26" s="2" t="s">
        <v>30</v>
      </c>
      <c r="H26" s="3">
        <v>6000</v>
      </c>
      <c r="I26" s="3">
        <v>19000</v>
      </c>
      <c r="K26" s="2" t="s">
        <v>30</v>
      </c>
      <c r="L26" s="8">
        <v>16</v>
      </c>
    </row>
    <row r="27" spans="1:12" x14ac:dyDescent="0.35">
      <c r="A27" t="s">
        <v>28</v>
      </c>
      <c r="B27">
        <v>6</v>
      </c>
      <c r="G27" s="2" t="s">
        <v>16</v>
      </c>
      <c r="H27" s="3">
        <v>19000</v>
      </c>
      <c r="I27" s="3">
        <v>22000</v>
      </c>
      <c r="K27" s="2" t="s">
        <v>16</v>
      </c>
      <c r="L27" s="8">
        <v>8</v>
      </c>
    </row>
    <row r="28" spans="1:12" x14ac:dyDescent="0.35">
      <c r="A28" t="s">
        <v>18</v>
      </c>
      <c r="B28">
        <v>5</v>
      </c>
      <c r="G28" s="2" t="s">
        <v>9</v>
      </c>
      <c r="H28" s="3">
        <v>4000</v>
      </c>
      <c r="I28" s="3">
        <v>20000</v>
      </c>
      <c r="K28" s="2" t="s">
        <v>9</v>
      </c>
      <c r="L28" s="8">
        <v>23</v>
      </c>
    </row>
    <row r="29" spans="1:12" x14ac:dyDescent="0.35">
      <c r="A29" t="s">
        <v>25</v>
      </c>
      <c r="B29">
        <v>5</v>
      </c>
      <c r="G29" s="2" t="s">
        <v>22</v>
      </c>
      <c r="H29" s="3">
        <v>8000</v>
      </c>
      <c r="I29" s="3">
        <v>17000</v>
      </c>
      <c r="K29" s="2" t="s">
        <v>22</v>
      </c>
      <c r="L29" s="8">
        <v>15</v>
      </c>
    </row>
    <row r="30" spans="1:12" x14ac:dyDescent="0.35">
      <c r="A30" t="s">
        <v>29</v>
      </c>
      <c r="B30">
        <v>5</v>
      </c>
      <c r="G30" s="2" t="s">
        <v>32</v>
      </c>
      <c r="H30" s="3">
        <v>4500</v>
      </c>
      <c r="I30" s="3">
        <v>14000</v>
      </c>
      <c r="K30" s="2" t="s">
        <v>32</v>
      </c>
      <c r="L30" s="8">
        <v>12</v>
      </c>
    </row>
    <row r="31" spans="1:12" x14ac:dyDescent="0.35">
      <c r="A31" t="s">
        <v>41</v>
      </c>
      <c r="B31">
        <v>5</v>
      </c>
      <c r="G31" s="2" t="s">
        <v>41</v>
      </c>
      <c r="H31" s="3">
        <v>3500</v>
      </c>
      <c r="I31" s="3">
        <v>4000</v>
      </c>
      <c r="K31" s="2" t="s">
        <v>41</v>
      </c>
      <c r="L31" s="8">
        <v>5</v>
      </c>
    </row>
    <row r="32" spans="1:12" x14ac:dyDescent="0.35">
      <c r="A32" t="s">
        <v>27</v>
      </c>
      <c r="B32">
        <v>4</v>
      </c>
      <c r="G32" s="2" t="s">
        <v>40</v>
      </c>
      <c r="H32" s="3">
        <v>6000</v>
      </c>
      <c r="I32" s="3">
        <v>15000</v>
      </c>
      <c r="K32" s="2" t="s">
        <v>40</v>
      </c>
      <c r="L32" s="8">
        <v>13</v>
      </c>
    </row>
    <row r="33" spans="7:12" x14ac:dyDescent="0.35">
      <c r="G33" s="2" t="s">
        <v>1</v>
      </c>
      <c r="H33" s="3">
        <v>149900</v>
      </c>
      <c r="I33" s="3">
        <v>370300</v>
      </c>
      <c r="K33" s="2" t="s">
        <v>1</v>
      </c>
      <c r="L33" s="8">
        <v>312</v>
      </c>
    </row>
  </sheetData>
  <pageMargins left="0.511811024" right="0.511811024" top="0.78740157499999996" bottom="0.78740157499999996" header="0.31496062000000002" footer="0.31496062000000002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F396-5516-458E-9E7A-9F989F601DB9}">
  <dimension ref="A1:R1"/>
  <sheetViews>
    <sheetView showGridLines="0" tabSelected="1" zoomScale="96" zoomScaleNormal="96" workbookViewId="0">
      <selection activeCell="R49" sqref="R49"/>
    </sheetView>
  </sheetViews>
  <sheetFormatPr defaultColWidth="0" defaultRowHeight="14.5" x14ac:dyDescent="0.35"/>
  <cols>
    <col min="1" max="1" width="21.1796875" style="5" customWidth="1"/>
    <col min="2" max="18" width="8.7265625" style="4" customWidth="1"/>
    <col min="19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Controller</vt:lpstr>
      <vt:lpstr>Dashboard</vt:lpstr>
      <vt:lpstr>tbl_viagens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Vieira,Ester,BR-Recife</dc:creator>
  <cp:lastModifiedBy>Vieira,Ester,BR-Recife</cp:lastModifiedBy>
  <dcterms:created xsi:type="dcterms:W3CDTF">2025-01-13T18:27:00Z</dcterms:created>
  <dcterms:modified xsi:type="dcterms:W3CDTF">2025-01-14T21:10:07Z</dcterms:modified>
</cp:coreProperties>
</file>