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AnTotNghiep\"/>
    </mc:Choice>
  </mc:AlternateContent>
  <xr:revisionPtr revIDLastSave="0" documentId="13_ncr:1_{EE5DB776-566D-4DB2-B3A0-2792180ECC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X" sheetId="2" r:id="rId1"/>
  </sheets>
  <definedNames>
    <definedName name="_xlnm._FilterDatabase" localSheetId="0" hidden="1">PX!$A$11:$I$35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I21" i="2" l="1"/>
  <c r="XEC219" i="2" s="1"/>
  <c r="XED219" i="2" l="1"/>
  <c r="F21" i="2"/>
  <c r="G21" i="2"/>
  <c r="XEG221" i="2" l="1"/>
  <c r="XEK221" i="2"/>
  <c r="XEO221" i="2"/>
  <c r="XEH221" i="2"/>
  <c r="XEL221" i="2"/>
  <c r="XEP221" i="2"/>
  <c r="XEP223" i="2" s="1"/>
  <c r="XEE221" i="2"/>
  <c r="XEI221" i="2"/>
  <c r="XEM221" i="2"/>
  <c r="XEF221" i="2"/>
  <c r="XEJ221" i="2"/>
  <c r="XEN221" i="2"/>
  <c r="XEO222" i="2" l="1"/>
  <c r="XEP222" i="2"/>
  <c r="XEN222" i="2"/>
  <c r="XEN223" i="2"/>
  <c r="XEN224" i="2"/>
  <c r="XEI223" i="2"/>
  <c r="XEI224" i="2"/>
  <c r="XEH222" i="2"/>
  <c r="XEH223" i="2"/>
  <c r="XEH224" i="2"/>
  <c r="XEI222" i="2"/>
  <c r="XEJ222" i="2"/>
  <c r="XEJ224" i="2" s="1"/>
  <c r="XEJ223" i="2"/>
  <c r="XEG222" i="2"/>
  <c r="XEG224" i="2" s="1"/>
  <c r="XEE222" i="2"/>
  <c r="XEE223" i="2"/>
  <c r="XEE224" i="2"/>
  <c r="XEF222" i="2"/>
  <c r="XEO223" i="2"/>
  <c r="XEO224" i="2"/>
  <c r="XEF223" i="2"/>
  <c r="XEF224" i="2"/>
  <c r="XEK222" i="2"/>
  <c r="XEK223" i="2"/>
  <c r="XEK224" i="2"/>
  <c r="XEL222" i="2"/>
  <c r="XEM222" i="2"/>
  <c r="XEM224" i="2" s="1"/>
  <c r="XEM223" i="2"/>
  <c r="XEL223" i="2"/>
  <c r="XEL224" i="2"/>
  <c r="XEG223" i="2"/>
  <c r="XED225" i="2" l="1"/>
</calcChain>
</file>

<file path=xl/sharedStrings.xml><?xml version="1.0" encoding="utf-8"?>
<sst xmlns="http://schemas.openxmlformats.org/spreadsheetml/2006/main" count="34" uniqueCount="32">
  <si>
    <t>đồng.</t>
  </si>
  <si>
    <t>GIÁM ĐỐC</t>
  </si>
  <si>
    <t>THỦ KHO</t>
  </si>
  <si>
    <t>NGƯỜI LẬP PHIẾU</t>
  </si>
  <si>
    <t>Số chứng từ kèm theo:</t>
  </si>
  <si>
    <t>Tổng số tiền bằng chữ:</t>
  </si>
  <si>
    <t>x</t>
  </si>
  <si>
    <t>Cộng</t>
  </si>
  <si>
    <t>D</t>
  </si>
  <si>
    <t>C</t>
  </si>
  <si>
    <t>B</t>
  </si>
  <si>
    <t>A</t>
  </si>
  <si>
    <t>Thực
 nhập</t>
  </si>
  <si>
    <t>Chứng từ</t>
  </si>
  <si>
    <t>Thành  tiền</t>
  </si>
  <si>
    <t>Đơn giá</t>
  </si>
  <si>
    <t xml:space="preserve">Số lượng  </t>
  </si>
  <si>
    <t>Đơn  vị  
tính</t>
  </si>
  <si>
    <t>Mã 
số</t>
  </si>
  <si>
    <t>Tên nhãn hiệu,qui cách,phẩm  chất
vật  tư (sản phẩm,hàng hoá)</t>
  </si>
  <si>
    <t>Số TT</t>
  </si>
  <si>
    <t>Địa Điểm:</t>
  </si>
  <si>
    <t>Theo hóa đơn số :</t>
  </si>
  <si>
    <t>Số phiếu:</t>
  </si>
  <si>
    <t>(Ban hành theo QĐ số: 48/2006/QĐ/BTC ngày 14/09/2006 của Bộ trưởng BTC)</t>
  </si>
  <si>
    <t>NGƯỜI NHẬN HÀNG</t>
  </si>
  <si>
    <t>Xuất tại kho :</t>
  </si>
  <si>
    <t>Họ và tên người nhận :</t>
  </si>
  <si>
    <t>Mẫu số : 02 - VT</t>
  </si>
  <si>
    <t>PHIẾU  XUẤT KHO</t>
  </si>
  <si>
    <t>Công ty TNHH</t>
  </si>
  <si>
    <t>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</si>
</sst>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&quot;Có TK: &quot;000"/>
    <numFmt numFmtId="166" formatCode="&quot;Ngày &quot;dd&quot; tháng &quot;mm&quot; năm &quot;yyyy"/>
    <numFmt numFmtId="167" formatCode="&quot;Nợ TK: &quot;000"/>
  </numFmts>
  <fonts count="29">
    <font>
      <sz val="10"/>
      <name val="Arial"/>
    </font>
    <font>
      <sz val="11"/>
      <name val="VNbook-Antiqua"/>
    </font>
    <font>
      <sz val="11"/>
      <name val="Times New Roman"/>
      <family val="1"/>
    </font>
    <font>
      <sz val="10"/>
      <name val="VNI-Times"/>
    </font>
    <font>
      <sz val="11"/>
      <color indexed="12"/>
      <name val="Times New Roman"/>
      <family val="1"/>
    </font>
    <font>
      <sz val="10"/>
      <name val=".VnArial"/>
      <family val="2"/>
    </font>
    <font>
      <sz val="9"/>
      <color indexed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  <family val="2"/>
      <charset val="163"/>
    </font>
    <font>
      <b/>
      <sz val="11"/>
      <name val="Times New Roman"/>
      <family val="1"/>
    </font>
    <font>
      <i/>
      <sz val="10"/>
      <name val="Times New Roman"/>
      <family val="1"/>
    </font>
    <font>
      <sz val="10"/>
      <name val="Arial"/>
      <family val="2"/>
      <charset val="163"/>
    </font>
    <font>
      <sz val="9"/>
      <name val="Arial"/>
      <family val="2"/>
      <charset val="163"/>
    </font>
    <font>
      <sz val="12"/>
      <name val="Times New Roman"/>
      <family val="1"/>
    </font>
    <font>
      <sz val="10"/>
      <color indexed="8"/>
      <name val="Arial"/>
      <family val="2"/>
      <charset val="163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  <charset val="163"/>
    </font>
    <font>
      <b/>
      <sz val="10"/>
      <name val="Times New Roman"/>
      <family val="1"/>
    </font>
    <font>
      <b/>
      <i/>
      <sz val="9"/>
      <name val="Times New Roman"/>
      <family val="1"/>
      <charset val="163"/>
    </font>
    <font>
      <b/>
      <i/>
      <sz val="9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  <charset val="163"/>
    </font>
    <font>
      <b/>
      <sz val="13"/>
      <name val="Times New Roman"/>
      <family val="1"/>
    </font>
    <font>
      <sz val="9"/>
      <color indexed="9"/>
      <name val="Times New Roman"/>
      <family val="1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double">
        <color indexed="64"/>
      </bottom>
      <diagonal/>
    </border>
    <border>
      <left style="thick">
        <color auto="1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auto="1"/>
      </right>
      <top style="dotted">
        <color indexed="64"/>
      </top>
      <bottom style="dotted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/>
      <bottom style="dotted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5">
    <xf numFmtId="0" fontId="0" fillId="0" borderId="0"/>
    <xf numFmtId="43" fontId="13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/>
  </cellStyleXfs>
  <cellXfs count="102">
    <xf numFmtId="0" fontId="0" fillId="0" borderId="0" xfId="0"/>
    <xf numFmtId="0" fontId="11" fillId="0" borderId="12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24" xfId="0" applyFont="1" applyBorder="1" applyProtection="1">
      <protection locked="0"/>
    </xf>
    <xf numFmtId="0" fontId="16" fillId="0" borderId="24" xfId="0" applyFont="1" applyBorder="1" applyProtection="1">
      <protection locked="0"/>
    </xf>
    <xf numFmtId="0" fontId="0" fillId="0" borderId="23" xfId="0" applyBorder="1" applyAlignment="1" applyProtection="1">
      <alignment horizontal="center"/>
      <protection locked="0"/>
    </xf>
    <xf numFmtId="0" fontId="15" fillId="0" borderId="23" xfId="0" applyFont="1" applyBorder="1" applyProtection="1">
      <protection locked="0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0" fontId="11" fillId="0" borderId="15" xfId="0" applyFont="1" applyBorder="1" applyAlignment="1" applyProtection="1">
      <alignment horizontal="center" wrapText="1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7" fillId="0" borderId="5" xfId="0" applyFont="1" applyBorder="1" applyProtection="1">
      <protection locked="0"/>
    </xf>
    <xf numFmtId="164" fontId="7" fillId="0" borderId="5" xfId="1" applyNumberFormat="1" applyFont="1" applyFill="1" applyBorder="1" applyAlignment="1" applyProtection="1">
      <protection locked="0"/>
    </xf>
    <xf numFmtId="164" fontId="2" fillId="0" borderId="0" xfId="2" applyNumberFormat="1" applyFont="1" applyProtection="1">
      <protection locked="0"/>
    </xf>
    <xf numFmtId="0" fontId="9" fillId="0" borderId="0" xfId="3" applyFont="1" applyAlignment="1" applyProtection="1">
      <alignment horizontal="center" vertical="center"/>
      <protection locked="0"/>
    </xf>
    <xf numFmtId="0" fontId="8" fillId="0" borderId="0" xfId="3" applyFont="1" applyAlignment="1" applyProtection="1">
      <alignment horizontal="center" vertical="center"/>
      <protection locked="0"/>
    </xf>
    <xf numFmtId="0" fontId="2" fillId="0" borderId="0" xfId="2" applyFont="1" applyProtection="1">
      <protection locked="0"/>
    </xf>
    <xf numFmtId="0" fontId="7" fillId="0" borderId="0" xfId="3" applyFont="1" applyAlignment="1" applyProtection="1">
      <alignment vertical="center"/>
      <protection locked="0"/>
    </xf>
    <xf numFmtId="0" fontId="6" fillId="0" borderId="0" xfId="3" applyFont="1" applyAlignment="1" applyProtection="1">
      <alignment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4" fillId="0" borderId="0" xfId="4" applyFont="1" applyAlignment="1" applyProtection="1">
      <alignment horizontal="center" vertical="center"/>
      <protection locked="0"/>
    </xf>
    <xf numFmtId="0" fontId="4" fillId="0" borderId="0" xfId="3" applyFont="1" applyAlignment="1" applyProtection="1">
      <alignment horizontal="center" vertical="center"/>
      <protection locked="0"/>
    </xf>
    <xf numFmtId="0" fontId="4" fillId="0" borderId="0" xfId="3" applyFont="1" applyAlignment="1" applyProtection="1">
      <alignment vertical="center"/>
      <protection locked="0"/>
    </xf>
    <xf numFmtId="0" fontId="17" fillId="0" borderId="24" xfId="0" applyFont="1" applyBorder="1" applyAlignment="1" applyProtection="1">
      <alignment horizontal="right"/>
      <protection locked="0"/>
    </xf>
    <xf numFmtId="0" fontId="15" fillId="0" borderId="2" xfId="0" applyFont="1" applyBorder="1" applyAlignment="1" applyProtection="1">
      <alignment horizontal="center"/>
      <protection locked="0"/>
    </xf>
    <xf numFmtId="164" fontId="18" fillId="0" borderId="2" xfId="1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11" fillId="0" borderId="26" xfId="0" applyFont="1" applyBorder="1" applyProtection="1">
      <protection locked="0"/>
    </xf>
    <xf numFmtId="0" fontId="22" fillId="0" borderId="27" xfId="0" applyFont="1" applyBorder="1" applyAlignment="1" applyProtection="1">
      <alignment horizontal="left"/>
      <protection locked="0"/>
    </xf>
    <xf numFmtId="0" fontId="22" fillId="0" borderId="27" xfId="0" applyFont="1" applyBorder="1" applyProtection="1">
      <protection locked="0"/>
    </xf>
    <xf numFmtId="0" fontId="0" fillId="0" borderId="27" xfId="0" applyBorder="1" applyProtection="1">
      <protection locked="0"/>
    </xf>
    <xf numFmtId="0" fontId="23" fillId="0" borderId="29" xfId="0" applyFont="1" applyBorder="1" applyProtection="1"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0" xfId="0" applyFont="1" applyProtection="1">
      <protection locked="0"/>
    </xf>
    <xf numFmtId="0" fontId="20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18" fillId="0" borderId="0" xfId="0" applyFont="1" applyAlignment="1" applyProtection="1">
      <alignment horizontal="left"/>
      <protection locked="0"/>
    </xf>
    <xf numFmtId="0" fontId="15" fillId="0" borderId="29" xfId="0" applyFont="1" applyBorder="1" applyProtection="1">
      <protection locked="0"/>
    </xf>
    <xf numFmtId="0" fontId="15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167" fontId="11" fillId="0" borderId="0" xfId="0" applyNumberFormat="1" applyFont="1" applyProtection="1">
      <protection locked="0"/>
    </xf>
    <xf numFmtId="3" fontId="15" fillId="0" borderId="30" xfId="0" applyNumberFormat="1" applyFont="1" applyBorder="1" applyAlignment="1" applyProtection="1">
      <alignment horizontal="left"/>
      <protection locked="0"/>
    </xf>
    <xf numFmtId="165" fontId="11" fillId="0" borderId="0" xfId="0" applyNumberFormat="1" applyFont="1" applyProtection="1">
      <protection locked="0"/>
    </xf>
    <xf numFmtId="3" fontId="15" fillId="0" borderId="31" xfId="0" applyNumberFormat="1" applyFont="1" applyBorder="1" applyAlignment="1" applyProtection="1">
      <alignment horizontal="left"/>
      <protection locked="0"/>
    </xf>
    <xf numFmtId="0" fontId="11" fillId="0" borderId="36" xfId="0" applyFont="1" applyBorder="1" applyAlignment="1" applyProtection="1">
      <alignment horizontal="center"/>
      <protection locked="0"/>
    </xf>
    <xf numFmtId="0" fontId="11" fillId="0" borderId="37" xfId="0" applyFont="1" applyBorder="1" applyAlignment="1" applyProtection="1">
      <alignment horizontal="center"/>
      <protection locked="0"/>
    </xf>
    <xf numFmtId="0" fontId="14" fillId="0" borderId="38" xfId="0" applyFont="1" applyBorder="1" applyAlignment="1" applyProtection="1">
      <alignment horizontal="center"/>
      <protection locked="0"/>
    </xf>
    <xf numFmtId="164" fontId="7" fillId="0" borderId="39" xfId="1" applyNumberFormat="1" applyFont="1" applyFill="1" applyBorder="1" applyAlignment="1" applyProtection="1">
      <protection locked="0"/>
    </xf>
    <xf numFmtId="0" fontId="15" fillId="0" borderId="40" xfId="0" applyFont="1" applyBorder="1" applyProtection="1">
      <protection locked="0"/>
    </xf>
    <xf numFmtId="3" fontId="18" fillId="0" borderId="41" xfId="0" applyNumberFormat="1" applyFont="1" applyBorder="1" applyProtection="1">
      <protection locked="0"/>
    </xf>
    <xf numFmtId="0" fontId="0" fillId="0" borderId="29" xfId="0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12" fillId="0" borderId="0" xfId="0" applyFont="1" applyAlignment="1" applyProtection="1">
      <alignment horizontal="left"/>
      <protection locked="0"/>
    </xf>
    <xf numFmtId="0" fontId="0" fillId="0" borderId="30" xfId="0" applyBorder="1" applyProtection="1">
      <protection locked="0"/>
    </xf>
    <xf numFmtId="0" fontId="13" fillId="0" borderId="0" xfId="0" applyFont="1" applyAlignment="1" applyProtection="1">
      <alignment horizontal="left"/>
      <protection locked="0"/>
    </xf>
    <xf numFmtId="0" fontId="0" fillId="0" borderId="42" xfId="0" applyBorder="1" applyProtection="1">
      <protection locked="0"/>
    </xf>
    <xf numFmtId="0" fontId="3" fillId="0" borderId="29" xfId="0" applyFont="1" applyBorder="1" applyProtection="1">
      <protection locked="0"/>
    </xf>
    <xf numFmtId="0" fontId="26" fillId="0" borderId="0" xfId="0" applyFont="1" applyAlignment="1" applyProtection="1">
      <alignment horizontal="center"/>
      <protection locked="0"/>
    </xf>
    <xf numFmtId="0" fontId="26" fillId="0" borderId="0" xfId="0" applyFont="1" applyProtection="1">
      <protection locked="0"/>
    </xf>
    <xf numFmtId="0" fontId="0" fillId="0" borderId="43" xfId="0" applyBorder="1" applyProtection="1">
      <protection locked="0"/>
    </xf>
    <xf numFmtId="0" fontId="10" fillId="0" borderId="44" xfId="0" applyFont="1" applyBorder="1" applyAlignment="1" applyProtection="1">
      <alignment horizontal="center"/>
      <protection locked="0"/>
    </xf>
    <xf numFmtId="0" fontId="10" fillId="0" borderId="44" xfId="0" applyFont="1" applyBorder="1" applyProtection="1"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 applyProtection="1">
      <alignment horizontal="center" vertical="center" wrapText="1"/>
      <protection locked="0"/>
    </xf>
    <xf numFmtId="0" fontId="11" fillId="0" borderId="21" xfId="0" applyFont="1" applyBorder="1" applyAlignment="1" applyProtection="1">
      <alignment horizontal="center" vertical="center" wrapText="1"/>
      <protection locked="0"/>
    </xf>
    <xf numFmtId="0" fontId="11" fillId="0" borderId="17" xfId="0" applyFont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 applyProtection="1">
      <alignment horizontal="center" vertical="center" wrapText="1"/>
      <protection locked="0"/>
    </xf>
    <xf numFmtId="0" fontId="24" fillId="0" borderId="27" xfId="0" applyFont="1" applyBorder="1" applyAlignment="1" applyProtection="1">
      <alignment horizontal="center"/>
      <protection locked="0"/>
    </xf>
    <xf numFmtId="0" fontId="24" fillId="0" borderId="28" xfId="0" applyFont="1" applyBorder="1" applyAlignment="1" applyProtection="1">
      <alignment horizontal="center"/>
      <protection locked="0"/>
    </xf>
    <xf numFmtId="0" fontId="25" fillId="0" borderId="27" xfId="0" applyFont="1" applyBorder="1" applyAlignment="1" applyProtection="1">
      <alignment horizontal="center"/>
      <protection locked="0"/>
    </xf>
    <xf numFmtId="166" fontId="12" fillId="0" borderId="0" xfId="0" applyNumberFormat="1" applyFont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 vertical="center" wrapText="1"/>
      <protection locked="0"/>
    </xf>
    <xf numFmtId="0" fontId="19" fillId="0" borderId="30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left"/>
      <protection locked="0"/>
    </xf>
    <xf numFmtId="14" fontId="16" fillId="0" borderId="24" xfId="0" applyNumberFormat="1" applyFont="1" applyBorder="1" applyAlignment="1" applyProtection="1">
      <alignment horizontal="left"/>
      <protection locked="0"/>
    </xf>
    <xf numFmtId="166" fontId="2" fillId="0" borderId="24" xfId="0" applyNumberFormat="1" applyFont="1" applyBorder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left"/>
      <protection locked="0"/>
    </xf>
    <xf numFmtId="0" fontId="7" fillId="0" borderId="8" xfId="0" applyFont="1" applyBorder="1" applyAlignment="1" applyProtection="1">
      <alignment horizontal="left"/>
      <protection locked="0"/>
    </xf>
    <xf numFmtId="0" fontId="15" fillId="0" borderId="0" xfId="0" applyFont="1" applyAlignment="1" applyProtection="1">
      <alignment horizont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 applyProtection="1">
      <alignment horizontal="center" vertical="center"/>
      <protection locked="0"/>
    </xf>
    <xf numFmtId="0" fontId="11" fillId="0" borderId="14" xfId="0" applyFont="1" applyBorder="1" applyAlignment="1" applyProtection="1">
      <alignment horizontal="center"/>
      <protection locked="0"/>
    </xf>
    <xf numFmtId="0" fontId="11" fillId="0" borderId="13" xfId="0" applyFont="1" applyBorder="1" applyAlignment="1" applyProtection="1">
      <alignment horizontal="center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/>
      <protection locked="0"/>
    </xf>
    <xf numFmtId="0" fontId="11" fillId="0" borderId="32" xfId="0" applyFont="1" applyBorder="1" applyAlignment="1" applyProtection="1">
      <alignment horizontal="center" vertical="center" wrapText="1"/>
      <protection locked="0"/>
    </xf>
    <xf numFmtId="0" fontId="11" fillId="0" borderId="34" xfId="0" applyFont="1" applyBorder="1" applyAlignment="1" applyProtection="1">
      <alignment horizontal="center" vertical="center" wrapText="1"/>
      <protection locked="0"/>
    </xf>
    <xf numFmtId="0" fontId="21" fillId="0" borderId="29" xfId="0" applyFont="1" applyBorder="1" applyAlignment="1" applyProtection="1">
      <alignment horizontal="left"/>
      <protection locked="0"/>
    </xf>
    <xf numFmtId="0" fontId="21" fillId="0" borderId="0" xfId="0" applyFont="1" applyAlignment="1" applyProtection="1">
      <alignment horizontal="left"/>
      <protection locked="0"/>
    </xf>
    <xf numFmtId="0" fontId="11" fillId="0" borderId="20" xfId="0" applyFont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/>
      <protection locked="0"/>
    </xf>
    <xf numFmtId="0" fontId="22" fillId="0" borderId="30" xfId="0" applyFont="1" applyBorder="1" applyAlignment="1" applyProtection="1">
      <alignment horizontal="center"/>
      <protection locked="0"/>
    </xf>
    <xf numFmtId="0" fontId="10" fillId="0" borderId="44" xfId="0" applyFont="1" applyBorder="1" applyAlignment="1" applyProtection="1">
      <alignment horizontal="center"/>
      <protection locked="0"/>
    </xf>
    <xf numFmtId="0" fontId="10" fillId="0" borderId="45" xfId="0" applyFont="1" applyBorder="1" applyAlignment="1" applyProtection="1">
      <alignment horizontal="center"/>
      <protection locked="0"/>
    </xf>
    <xf numFmtId="0" fontId="28" fillId="0" borderId="7" xfId="0" applyFont="1" applyBorder="1" applyAlignment="1" applyProtection="1">
      <alignment horizontal="left"/>
      <protection locked="0"/>
    </xf>
    <xf numFmtId="0" fontId="28" fillId="0" borderId="6" xfId="0" applyFont="1" applyBorder="1" applyAlignment="1" applyProtection="1">
      <alignment horizontal="left"/>
      <protection locked="0"/>
    </xf>
    <xf numFmtId="0" fontId="27" fillId="0" borderId="4" xfId="0" applyFont="1" applyBorder="1" applyAlignment="1" applyProtection="1">
      <alignment horizontal="left"/>
      <protection locked="0"/>
    </xf>
    <xf numFmtId="0" fontId="27" fillId="0" borderId="3" xfId="0" applyFont="1" applyBorder="1" applyAlignment="1" applyProtection="1">
      <alignment horizontal="left"/>
      <protection locked="0"/>
    </xf>
  </cellXfs>
  <cellStyles count="5">
    <cellStyle name="Comma" xfId="1" builtinId="3"/>
    <cellStyle name="Normal" xfId="0" builtinId="0"/>
    <cellStyle name="Normal 2" xfId="2" xr:uid="{00000000-0005-0000-0000-000002000000}"/>
    <cellStyle name="Normal_Dichso" xfId="4" xr:uid="{00000000-0005-0000-0000-000003000000}"/>
    <cellStyle name="Normal_DocSoUnicode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XEP227"/>
  <sheetViews>
    <sheetView showGridLines="0" tabSelected="1" workbookViewId="0">
      <selection activeCell="L15" sqref="L15"/>
    </sheetView>
  </sheetViews>
  <sheetFormatPr defaultColWidth="0" defaultRowHeight="13.2"/>
  <cols>
    <col min="1" max="1" width="8.109375" style="2" customWidth="1"/>
    <col min="2" max="2" width="20.5546875" style="2" customWidth="1"/>
    <col min="3" max="3" width="17.33203125" style="2" customWidth="1"/>
    <col min="4" max="4" width="8.33203125" style="2" customWidth="1"/>
    <col min="5" max="5" width="9.44140625" style="2" customWidth="1"/>
    <col min="6" max="6" width="10.5546875" style="2" customWidth="1"/>
    <col min="7" max="8" width="9.88671875" style="2" customWidth="1"/>
    <col min="9" max="9" width="15.33203125" style="2" customWidth="1"/>
    <col min="10" max="28" width="9.109375" style="2" customWidth="1"/>
    <col min="29" max="16356" width="9.109375" style="2" hidden="1"/>
    <col min="16357" max="16357" width="10.33203125" style="2" hidden="1"/>
    <col min="16358" max="16384" width="9.109375" style="2" hidden="1"/>
  </cols>
  <sheetData>
    <row r="1" spans="1:9" ht="21" thickTop="1">
      <c r="A1" s="27" t="s">
        <v>30</v>
      </c>
      <c r="B1" s="28"/>
      <c r="C1" s="29"/>
      <c r="D1" s="70" t="s">
        <v>29</v>
      </c>
      <c r="E1" s="70"/>
      <c r="F1" s="70"/>
      <c r="G1" s="30"/>
      <c r="H1" s="68" t="s">
        <v>28</v>
      </c>
      <c r="I1" s="69"/>
    </row>
    <row r="2" spans="1:9" ht="12.75" customHeight="1">
      <c r="A2" s="31" t="s">
        <v>31</v>
      </c>
      <c r="B2" s="32"/>
      <c r="C2" s="33"/>
      <c r="D2" s="71">
        <f ca="1">TODAY()</f>
        <v>45270</v>
      </c>
      <c r="E2" s="71"/>
      <c r="F2" s="71"/>
      <c r="G2" s="34"/>
      <c r="H2" s="72" t="s">
        <v>24</v>
      </c>
      <c r="I2" s="73"/>
    </row>
    <row r="3" spans="1:9" ht="15.6">
      <c r="A3" s="90"/>
      <c r="B3" s="91"/>
      <c r="C3" s="35"/>
      <c r="D3" s="79" t="s">
        <v>23</v>
      </c>
      <c r="E3" s="79"/>
      <c r="F3" s="36"/>
      <c r="G3" s="34"/>
      <c r="H3" s="72"/>
      <c r="I3" s="73"/>
    </row>
    <row r="4" spans="1:9" ht="15.6">
      <c r="A4" s="37"/>
      <c r="B4" s="38"/>
      <c r="C4" s="35"/>
      <c r="D4" s="35"/>
      <c r="E4" s="35"/>
      <c r="F4" s="35"/>
      <c r="G4" s="34"/>
      <c r="H4" s="72"/>
      <c r="I4" s="73"/>
    </row>
    <row r="5" spans="1:9" ht="15.6">
      <c r="A5" s="37"/>
      <c r="B5" s="39" t="s">
        <v>27</v>
      </c>
      <c r="C5" s="74"/>
      <c r="D5" s="74"/>
      <c r="E5" s="74"/>
      <c r="F5" s="74"/>
      <c r="G5" s="74"/>
      <c r="H5" s="40"/>
      <c r="I5" s="41"/>
    </row>
    <row r="6" spans="1:9" ht="15.6">
      <c r="A6" s="37"/>
      <c r="B6" s="38" t="s">
        <v>22</v>
      </c>
      <c r="C6" s="75"/>
      <c r="D6" s="75"/>
      <c r="E6" s="76"/>
      <c r="F6" s="76"/>
      <c r="G6" s="76"/>
      <c r="H6" s="42"/>
      <c r="I6" s="41"/>
    </row>
    <row r="7" spans="1:9" ht="15.6">
      <c r="A7" s="37"/>
      <c r="B7" s="38" t="s">
        <v>26</v>
      </c>
      <c r="C7" s="3"/>
      <c r="D7" s="3"/>
      <c r="E7" s="22" t="s">
        <v>21</v>
      </c>
      <c r="F7" s="4"/>
      <c r="G7" s="3"/>
      <c r="H7" s="35"/>
      <c r="I7" s="41"/>
    </row>
    <row r="8" spans="1:9" ht="16.2" thickBot="1">
      <c r="A8" s="37"/>
      <c r="B8" s="38"/>
      <c r="C8" s="5"/>
      <c r="D8" s="5"/>
      <c r="E8" s="5"/>
      <c r="F8" s="5"/>
      <c r="G8" s="5"/>
      <c r="H8" s="6"/>
      <c r="I8" s="43"/>
    </row>
    <row r="9" spans="1:9" ht="16.5" customHeight="1" thickTop="1">
      <c r="A9" s="88" t="s">
        <v>20</v>
      </c>
      <c r="B9" s="64" t="s">
        <v>19</v>
      </c>
      <c r="C9" s="65"/>
      <c r="D9" s="84" t="s">
        <v>18</v>
      </c>
      <c r="E9" s="84" t="s">
        <v>17</v>
      </c>
      <c r="F9" s="92" t="s">
        <v>16</v>
      </c>
      <c r="G9" s="93"/>
      <c r="H9" s="62" t="s">
        <v>15</v>
      </c>
      <c r="I9" s="80" t="s">
        <v>14</v>
      </c>
    </row>
    <row r="10" spans="1:9" ht="27.6">
      <c r="A10" s="89"/>
      <c r="B10" s="66"/>
      <c r="C10" s="67"/>
      <c r="D10" s="85"/>
      <c r="E10" s="85"/>
      <c r="F10" s="7" t="s">
        <v>13</v>
      </c>
      <c r="G10" s="8" t="s">
        <v>12</v>
      </c>
      <c r="H10" s="63"/>
      <c r="I10" s="81"/>
    </row>
    <row r="11" spans="1:9" ht="13.8">
      <c r="A11" s="44" t="s">
        <v>11</v>
      </c>
      <c r="B11" s="82" t="s">
        <v>10</v>
      </c>
      <c r="C11" s="83"/>
      <c r="D11" s="1" t="s">
        <v>9</v>
      </c>
      <c r="E11" s="1" t="s">
        <v>8</v>
      </c>
      <c r="F11" s="1">
        <v>1</v>
      </c>
      <c r="G11" s="1">
        <v>2</v>
      </c>
      <c r="H11" s="1">
        <v>3</v>
      </c>
      <c r="I11" s="45">
        <v>4</v>
      </c>
    </row>
    <row r="12" spans="1:9">
      <c r="A12" s="46"/>
      <c r="B12" s="86"/>
      <c r="C12" s="87"/>
      <c r="D12" s="9"/>
      <c r="E12" s="10"/>
      <c r="F12" s="10"/>
      <c r="G12" s="10"/>
      <c r="H12" s="11"/>
      <c r="I12" s="47"/>
    </row>
    <row r="13" spans="1:9">
      <c r="A13" s="46"/>
      <c r="B13" s="77"/>
      <c r="C13" s="78"/>
      <c r="D13" s="9"/>
      <c r="E13" s="10"/>
      <c r="F13" s="10"/>
      <c r="G13" s="10"/>
      <c r="H13" s="11"/>
      <c r="I13" s="47"/>
    </row>
    <row r="14" spans="1:9">
      <c r="A14" s="46"/>
      <c r="B14" s="77"/>
      <c r="C14" s="78"/>
      <c r="D14" s="9"/>
      <c r="E14" s="10"/>
      <c r="F14" s="10"/>
      <c r="G14" s="10"/>
      <c r="H14" s="11"/>
      <c r="I14" s="47"/>
    </row>
    <row r="15" spans="1:9">
      <c r="A15" s="46"/>
      <c r="B15" s="77"/>
      <c r="C15" s="78"/>
      <c r="D15" s="9"/>
      <c r="E15" s="10"/>
      <c r="F15" s="10"/>
      <c r="G15" s="10"/>
      <c r="H15" s="11"/>
      <c r="I15" s="47"/>
    </row>
    <row r="16" spans="1:9">
      <c r="A16" s="46"/>
      <c r="B16" s="77"/>
      <c r="C16" s="78"/>
      <c r="D16" s="9"/>
      <c r="E16" s="10"/>
      <c r="F16" s="10"/>
      <c r="G16" s="10"/>
      <c r="H16" s="11"/>
      <c r="I16" s="47"/>
    </row>
    <row r="17" spans="1:9">
      <c r="A17" s="46"/>
      <c r="B17" s="77"/>
      <c r="C17" s="78"/>
      <c r="D17" s="9"/>
      <c r="E17" s="10"/>
      <c r="F17" s="10"/>
      <c r="G17" s="10"/>
      <c r="H17" s="11"/>
      <c r="I17" s="47"/>
    </row>
    <row r="18" spans="1:9">
      <c r="A18" s="46"/>
      <c r="B18" s="77"/>
      <c r="C18" s="78"/>
      <c r="D18" s="9"/>
      <c r="E18" s="10"/>
      <c r="F18" s="10"/>
      <c r="G18" s="10"/>
      <c r="H18" s="11"/>
      <c r="I18" s="47"/>
    </row>
    <row r="19" spans="1:9">
      <c r="A19" s="46"/>
      <c r="B19" s="77"/>
      <c r="C19" s="78"/>
      <c r="D19" s="9"/>
      <c r="E19" s="10"/>
      <c r="F19" s="10"/>
      <c r="G19" s="10"/>
      <c r="H19" s="11"/>
      <c r="I19" s="47"/>
    </row>
    <row r="20" spans="1:9">
      <c r="A20" s="46"/>
      <c r="B20" s="98"/>
      <c r="C20" s="99"/>
      <c r="D20" s="9"/>
      <c r="E20" s="10"/>
      <c r="F20" s="10"/>
      <c r="G20" s="10"/>
      <c r="H20" s="11"/>
      <c r="I20" s="47"/>
    </row>
    <row r="21" spans="1:9" ht="17.399999999999999" thickBot="1">
      <c r="A21" s="48"/>
      <c r="B21" s="100" t="s">
        <v>7</v>
      </c>
      <c r="C21" s="101"/>
      <c r="D21" s="23" t="s">
        <v>6</v>
      </c>
      <c r="E21" s="23" t="s">
        <v>6</v>
      </c>
      <c r="F21" s="24">
        <f>SUM(F12:F20)</f>
        <v>0</v>
      </c>
      <c r="G21" s="24">
        <f>SUM(G12:G20)</f>
        <v>0</v>
      </c>
      <c r="H21" s="23" t="s">
        <v>6</v>
      </c>
      <c r="I21" s="49">
        <f>SUM(I12:I20)</f>
        <v>0</v>
      </c>
    </row>
    <row r="22" spans="1:9" ht="13.8" thickTop="1">
      <c r="A22" s="50"/>
      <c r="B22" s="51" t="s">
        <v>5</v>
      </c>
      <c r="C22" s="52"/>
      <c r="I22" s="53"/>
    </row>
    <row r="23" spans="1:9">
      <c r="A23" s="50"/>
      <c r="B23" s="54" t="s">
        <v>4</v>
      </c>
      <c r="C23" s="25"/>
      <c r="D23" s="26"/>
      <c r="E23" s="26"/>
      <c r="F23" s="26"/>
      <c r="G23" s="26"/>
      <c r="H23" s="26"/>
      <c r="I23" s="55"/>
    </row>
    <row r="24" spans="1:9">
      <c r="A24" s="50"/>
      <c r="B24" s="54"/>
      <c r="C24" s="51"/>
      <c r="I24" s="53"/>
    </row>
    <row r="25" spans="1:9">
      <c r="A25" s="50"/>
      <c r="B25" s="54"/>
      <c r="C25" s="51"/>
      <c r="I25" s="53"/>
    </row>
    <row r="26" spans="1:9">
      <c r="A26" s="56"/>
      <c r="B26" s="57" t="s">
        <v>3</v>
      </c>
      <c r="C26" s="58"/>
      <c r="D26" s="58" t="s">
        <v>25</v>
      </c>
      <c r="E26" s="58"/>
      <c r="F26" s="94" t="s">
        <v>2</v>
      </c>
      <c r="G26" s="94"/>
      <c r="H26" s="94" t="s">
        <v>1</v>
      </c>
      <c r="I26" s="95"/>
    </row>
    <row r="27" spans="1:9">
      <c r="A27" s="50"/>
      <c r="I27" s="53"/>
    </row>
    <row r="28" spans="1:9">
      <c r="A28" s="50"/>
      <c r="I28" s="53"/>
    </row>
    <row r="29" spans="1:9">
      <c r="A29" s="50"/>
      <c r="I29" s="53"/>
    </row>
    <row r="30" spans="1:9">
      <c r="A30" s="50"/>
      <c r="I30" s="53"/>
    </row>
    <row r="31" spans="1:9">
      <c r="A31" s="50"/>
      <c r="I31" s="53"/>
    </row>
    <row r="32" spans="1:9">
      <c r="A32" s="50"/>
      <c r="I32" s="53"/>
    </row>
    <row r="33" spans="1:9">
      <c r="A33" s="50"/>
      <c r="I33" s="53"/>
    </row>
    <row r="34" spans="1:9" ht="13.8" thickBot="1">
      <c r="A34" s="59"/>
      <c r="B34" s="60"/>
      <c r="C34" s="61"/>
      <c r="D34" s="61"/>
      <c r="E34" s="61"/>
      <c r="F34" s="96"/>
      <c r="G34" s="96"/>
      <c r="H34" s="96"/>
      <c r="I34" s="97"/>
    </row>
    <row r="35" spans="1:9" ht="13.8" thickTop="1"/>
    <row r="219" spans="16357:16370" ht="13.8">
      <c r="XEC219" s="12">
        <f>I21</f>
        <v>0</v>
      </c>
      <c r="XED219" s="13" t="str">
        <f>RIGHT("000000000000"&amp;ROUND(XEC219,0),12)</f>
        <v>000000000000</v>
      </c>
      <c r="XEE219" s="14">
        <v>1</v>
      </c>
      <c r="XEF219" s="14">
        <v>2</v>
      </c>
      <c r="XEG219" s="14">
        <v>3</v>
      </c>
      <c r="XEH219" s="14">
        <v>4</v>
      </c>
      <c r="XEI219" s="14">
        <v>5</v>
      </c>
      <c r="XEJ219" s="14">
        <v>6</v>
      </c>
      <c r="XEK219" s="14">
        <v>7</v>
      </c>
      <c r="XEL219" s="14">
        <v>8</v>
      </c>
      <c r="XEM219" s="14">
        <v>9</v>
      </c>
      <c r="XEN219" s="14">
        <v>10</v>
      </c>
      <c r="XEO219" s="14">
        <v>11</v>
      </c>
      <c r="XEP219" s="14">
        <v>12</v>
      </c>
    </row>
    <row r="220" spans="16357:16370" ht="13.8">
      <c r="XEC220" s="12"/>
      <c r="XED220" s="13"/>
      <c r="XEE220" s="14"/>
      <c r="XEF220" s="14"/>
      <c r="XEG220" s="14"/>
      <c r="XEH220" s="14"/>
      <c r="XEI220" s="14"/>
      <c r="XEJ220" s="14"/>
      <c r="XEK220" s="14"/>
      <c r="XEL220" s="14"/>
      <c r="XEM220" s="14"/>
      <c r="XEN220" s="14"/>
      <c r="XEO220" s="14"/>
      <c r="XEP220" s="14"/>
    </row>
    <row r="221" spans="16357:16370" ht="13.8">
      <c r="XEC221" s="15"/>
      <c r="XED221" s="16"/>
      <c r="XEE221" s="17">
        <f>VALUE(MID(XED219,XEE219,1))</f>
        <v>0</v>
      </c>
      <c r="XEF221" s="17">
        <f>VALUE(MID(XED219,XEF219,1))</f>
        <v>0</v>
      </c>
      <c r="XEG221" s="17">
        <f>VALUE(MID(XED219,XEG219,1))</f>
        <v>0</v>
      </c>
      <c r="XEH221" s="17">
        <f>VALUE(MID(XED219,XEH219,1))</f>
        <v>0</v>
      </c>
      <c r="XEI221" s="17">
        <f>VALUE(MID(XED219,XEI219,1))</f>
        <v>0</v>
      </c>
      <c r="XEJ221" s="17">
        <f>VALUE(MID(XED219,XEJ219,1))</f>
        <v>0</v>
      </c>
      <c r="XEK221" s="17">
        <f>VALUE(MID(XED219,XEK219,1))</f>
        <v>0</v>
      </c>
      <c r="XEL221" s="17">
        <f>VALUE(MID(XED219,XEL219,1))</f>
        <v>0</v>
      </c>
      <c r="XEM221" s="17">
        <f>VALUE(MID(XED219,XEM219,1))</f>
        <v>0</v>
      </c>
      <c r="XEN221" s="17">
        <f>VALUE(MID(XED219,XEN219,1))</f>
        <v>0</v>
      </c>
      <c r="XEO221" s="17">
        <f>VALUE(MID(XED219,XEO219,1))</f>
        <v>0</v>
      </c>
      <c r="XEP221" s="17">
        <f>VALUE(MID(XED219,XEP219,1))</f>
        <v>0</v>
      </c>
    </row>
    <row r="222" spans="16357:16370" ht="13.8">
      <c r="XEC222" s="15"/>
      <c r="XED222" s="16"/>
      <c r="XEE222" s="17">
        <f>SUM(XEE221:XEE221)</f>
        <v>0</v>
      </c>
      <c r="XEF222" s="17">
        <f>SUM(XEE221:XEF221)</f>
        <v>0</v>
      </c>
      <c r="XEG222" s="17">
        <f>SUM(XEE221:XEG221)</f>
        <v>0</v>
      </c>
      <c r="XEH222" s="17">
        <f>SUM(XEH221:XEH221)</f>
        <v>0</v>
      </c>
      <c r="XEI222" s="17">
        <f>SUM(XEH221:XEI221)</f>
        <v>0</v>
      </c>
      <c r="XEJ222" s="17">
        <f>SUM(XEH221:XEJ221)</f>
        <v>0</v>
      </c>
      <c r="XEK222" s="17">
        <f>SUM(XEK221:XEK221)</f>
        <v>0</v>
      </c>
      <c r="XEL222" s="17">
        <f>SUM(XEK221:XEL221)</f>
        <v>0</v>
      </c>
      <c r="XEM222" s="17">
        <f>SUM(XEK221:XEM221)</f>
        <v>0</v>
      </c>
      <c r="XEN222" s="17">
        <f>SUM(XEN221:XEN221)</f>
        <v>0</v>
      </c>
      <c r="XEO222" s="17">
        <f>SUM(XEN221:XEO221)</f>
        <v>0</v>
      </c>
      <c r="XEP222" s="17">
        <f>SUM(XEN221:XEP221)</f>
        <v>0</v>
      </c>
    </row>
    <row r="223" spans="16357:16370" ht="13.8">
      <c r="XEC223" s="15"/>
      <c r="XED223" s="18"/>
      <c r="XEE223" s="19" t="str">
        <f>IF(XEE221=0,"",CHOOSE(XEE221,"một","hai","ba","bốn","năm","sáu","bảy","tám","chín"))</f>
        <v/>
      </c>
      <c r="XEF223" s="19" t="str">
        <f>IF(XEF221=0,IF(AND(XEE221&lt;&gt;0,XEG221&lt;&gt;0),"lẻ",""),CHOOSE(XEF221,"mười","hai","ba","bốn","năm","sáu","bảy","tám","chín"))</f>
        <v/>
      </c>
      <c r="XEG223" s="19" t="str">
        <f>IF(XEG221=0,"",CHOOSE(XEG221,IF(XEF221&gt;1,"mốt","một"),"hai","ba","bốn",IF(XEF221=0,"năm","lăm"),"sáu","bảy","tám","chín"))</f>
        <v/>
      </c>
      <c r="XEH223" s="19" t="str">
        <f>IF(XEH221=0,"",CHOOSE(XEH221,"một","hai","ba","bốn","năm","sáu","bảy","tám","chín"))</f>
        <v/>
      </c>
      <c r="XEI223" s="19" t="str">
        <f>IF(XEI221=0,IF(AND(XEH221&lt;&gt;0,XEJ221&lt;&gt;0),"lẻ",""),CHOOSE(XEI221,"mười","hai","ba","bốn","năm","sáu","bảy","tám","chín"))</f>
        <v/>
      </c>
      <c r="XEJ223" s="19" t="str">
        <f>IF(XEJ221=0,"",CHOOSE(XEJ221,IF(XEI221&gt;1,"mốt","một"),"hai","ba","bốn",IF(XEI221=0,"năm","lăm"),"sáu","bảy","tám","chín"))</f>
        <v/>
      </c>
      <c r="XEK223" s="19" t="str">
        <f>IF(XEK221=0,"",CHOOSE(XEK221,"một","hai","ba","bốn","năm","sáu","bảy","tám","chín"))</f>
        <v/>
      </c>
      <c r="XEL223" s="19" t="str">
        <f>IF(XEL221=0,IF(AND(XEK221&lt;&gt;0,XEM221&lt;&gt;0),"lẻ",""),CHOOSE(XEL221,"mười","hai","ba","bốn","năm","sáu","bảy","tám","chín"))</f>
        <v/>
      </c>
      <c r="XEM223" s="19" t="str">
        <f>IF(XEM221=0,"",CHOOSE(XEM221,IF(XEL221&gt;1,"mốt","một"),"hai","ba","bốn",IF(XEL221=0,"năm","lăm"),"sáu","bảy","tám","chín"))</f>
        <v/>
      </c>
      <c r="XEN223" s="19" t="str">
        <f>IF(XEN221=0,"",CHOOSE(XEN221,"một","hai","ba","bốn","năm","sáu","bảy","tám","chín"))</f>
        <v/>
      </c>
      <c r="XEO223" s="19" t="str">
        <f>IF(XEO221=0,IF(AND(XEN221&lt;&gt;0,XEP221&lt;&gt;0),"lẻ",""),CHOOSE(XEO221,"mười","hai","ba","bốn","năm","sáu","bảy","tám","chín"))</f>
        <v/>
      </c>
      <c r="XEP223" s="19" t="str">
        <f>IF(XEP221=0,"",CHOOSE(XEP221,IF(XEO221&gt;1,"mốt","một"),"hai","ba","bốn",IF(XEO221=0,"năm","lăm"),"sáu","bảy","tám","chín"))</f>
        <v/>
      </c>
    </row>
    <row r="224" spans="16357:16370" ht="13.8">
      <c r="XEC224" s="15"/>
      <c r="XED224" s="18"/>
      <c r="XEE224" s="20" t="str">
        <f>IF(XEE221=0,"","trăm")</f>
        <v/>
      </c>
      <c r="XEF224" s="20" t="str">
        <f>IF(XEF221=0,"",IF(XEF221=1,"","mươi"))</f>
        <v/>
      </c>
      <c r="XEG224" s="20" t="str">
        <f>IF(AND(XEG221=0,XEG222=0),"","tỷ")</f>
        <v/>
      </c>
      <c r="XEH224" s="20" t="str">
        <f>IF(XEH221=0,"","trăm")</f>
        <v/>
      </c>
      <c r="XEI224" s="20" t="str">
        <f>IF(XEI221=0,"",IF(XEI221=1,"","mươi"))</f>
        <v/>
      </c>
      <c r="XEJ224" s="20" t="str">
        <f>IF(AND(XEJ221=0,XEJ222=0),"","triệu")</f>
        <v/>
      </c>
      <c r="XEK224" s="20" t="str">
        <f>IF(XEK221=0,"","trăm")</f>
        <v/>
      </c>
      <c r="XEL224" s="20" t="str">
        <f>IF(XEL221=0,"",IF(XEL221=1,"","mươi"))</f>
        <v/>
      </c>
      <c r="XEM224" s="20" t="str">
        <f>IF(AND(XEM221=0,XEM222=0),"","ngàn")</f>
        <v/>
      </c>
      <c r="XEN224" s="20" t="str">
        <f>IF(XEN221=0,"","trăm")</f>
        <v/>
      </c>
      <c r="XEO224" s="20" t="str">
        <f>IF(XEO221=0,"",IF(XEO221=1,"","mươi"))</f>
        <v/>
      </c>
      <c r="XEP224" s="20" t="s">
        <v>0</v>
      </c>
    </row>
    <row r="225" spans="16357:16370" ht="13.8">
      <c r="XEC225" s="15"/>
      <c r="XED225" s="21" t="str">
        <f>UPPER(LEFT(TRIM(IF(XEC219=0,"không đồng.",XEE223&amp;" "&amp;XEE224&amp;" "&amp;XEF223&amp;" "&amp;XEF224&amp;" "&amp;XEG223&amp;" "&amp;XEG224&amp;" "&amp;XEH223&amp;" "&amp;XEH224&amp;" "&amp;XEI223&amp;" "&amp;XEI224&amp;" "&amp;XEJ223&amp;" "&amp;XEJ224&amp;" "&amp;XEK223&amp;" "&amp;XEK224&amp;" "&amp;XEL223&amp;" "&amp;XEL224&amp;" "&amp;XEM223&amp;" "&amp;XEM224&amp;" "&amp;XEN223&amp;" "&amp;XEN224&amp;" "&amp;XEO223&amp;" "&amp;XEO224&amp;" "&amp;XEP223&amp;" "&amp;XEP224)),1))&amp;RIGHT(TRIM(IF(XEC219=0,"không đồng.",XEE223&amp;" "&amp;XEE224&amp;" "&amp;XEF223&amp;" "&amp;XEF224&amp;" "&amp;XEG223&amp;" "&amp;XEG224&amp;" "&amp;XEH223&amp;" "&amp;XEH224&amp;" "&amp;XEI223&amp;" "&amp;XEI224&amp;" "&amp;XEJ223&amp;" "&amp;XEJ224&amp;" "&amp;XEK223&amp;" "&amp;XEK224&amp;" "&amp;XEL223&amp;" "&amp;XEL224&amp;" "&amp;XEM223&amp;" "&amp;XEM224&amp;" "&amp;XEN223&amp;" "&amp;XEN224&amp;" "&amp;XEO223&amp;" "&amp;XEO224&amp;" "&amp;XEP223&amp;" "&amp;XEP224)),LEN(TRIM(IF(XEC219=0,"không đồng.",XEE223&amp;" "&amp;XEE224&amp;" "&amp;XEF223&amp;" "&amp;XEF224&amp;" "&amp;XEG223&amp;" "&amp;XEG224&amp;" "&amp;XEH223&amp;" "&amp;XEH224&amp;" "&amp;XEI223&amp;" "&amp;XEI224&amp;" "&amp;XEJ223&amp;" "&amp;XEJ224&amp;" "&amp;XEK223&amp;" "&amp;XEK224&amp;" "&amp;XEL223&amp;" "&amp;XEL224&amp;" "&amp;XEM223&amp;" "&amp;XEM224&amp;" "&amp;XEN223&amp;" "&amp;XEN224&amp;" "&amp;XEO223&amp;" "&amp;XEO224&amp;" "&amp;XEP223&amp;" "&amp;XEP224)))-1)</f>
        <v>Không đồng.</v>
      </c>
      <c r="XEE225" s="18"/>
      <c r="XEF225" s="18"/>
      <c r="XEG225" s="18"/>
      <c r="XEH225" s="18"/>
      <c r="XEI225" s="18"/>
      <c r="XEJ225" s="18"/>
      <c r="XEK225" s="18"/>
      <c r="XEL225" s="18"/>
      <c r="XEM225" s="18"/>
      <c r="XEN225" s="18"/>
      <c r="XEO225" s="18"/>
      <c r="XEP225" s="18"/>
    </row>
    <row r="226" spans="16357:16370" ht="13.8">
      <c r="XEC226" s="15"/>
      <c r="XED226" s="15"/>
      <c r="XEE226" s="15"/>
      <c r="XEF226" s="15"/>
      <c r="XEG226" s="15"/>
      <c r="XEH226" s="15"/>
      <c r="XEI226" s="15"/>
      <c r="XEJ226" s="15"/>
      <c r="XEK226" s="15"/>
      <c r="XEL226" s="15"/>
      <c r="XEM226" s="15"/>
      <c r="XEN226" s="15"/>
      <c r="XEO226" s="15"/>
      <c r="XEP226" s="15"/>
    </row>
    <row r="227" spans="16357:16370" ht="13.8">
      <c r="XEC227" s="15"/>
      <c r="XED227" s="15"/>
      <c r="XEE227" s="15"/>
      <c r="XEF227" s="15"/>
      <c r="XEG227" s="15"/>
      <c r="XEH227" s="15"/>
      <c r="XEI227" s="15"/>
      <c r="XEJ227" s="15"/>
      <c r="XEK227" s="15"/>
      <c r="XEL227" s="15"/>
      <c r="XEM227" s="15"/>
      <c r="XEN227" s="15"/>
      <c r="XEO227" s="15"/>
      <c r="XEP227" s="15"/>
    </row>
  </sheetData>
  <sheetProtection formatCells="0" formatColumns="0" formatRows="0" insertColumns="0" insertRows="0" insertHyperlinks="0" deleteColumns="0" deleteRows="0" sort="0" autoFilter="0" pivotTables="0"/>
  <autoFilter ref="A11:I35" xr:uid="{00000000-0009-0000-0000-000001000000}">
    <filterColumn colId="1" showButton="0"/>
  </autoFilter>
  <mergeCells count="31">
    <mergeCell ref="H34:I34"/>
    <mergeCell ref="I9:I10"/>
    <mergeCell ref="B11:C11"/>
    <mergeCell ref="B12:C12"/>
    <mergeCell ref="B13:C13"/>
    <mergeCell ref="B14:C14"/>
    <mergeCell ref="B15:C15"/>
    <mergeCell ref="H9:H10"/>
    <mergeCell ref="B19:C19"/>
    <mergeCell ref="B20:C20"/>
    <mergeCell ref="B17:C17"/>
    <mergeCell ref="B9:C10"/>
    <mergeCell ref="F34:G34"/>
    <mergeCell ref="B21:C21"/>
    <mergeCell ref="F26:G26"/>
    <mergeCell ref="D1:F1"/>
    <mergeCell ref="H1:I1"/>
    <mergeCell ref="D2:F2"/>
    <mergeCell ref="H2:I4"/>
    <mergeCell ref="D3:E3"/>
    <mergeCell ref="C5:G5"/>
    <mergeCell ref="C6:D6"/>
    <mergeCell ref="E6:G6"/>
    <mergeCell ref="B18:C18"/>
    <mergeCell ref="H26:I26"/>
    <mergeCell ref="A3:B3"/>
    <mergeCell ref="B16:C16"/>
    <mergeCell ref="D9:D10"/>
    <mergeCell ref="E9:E10"/>
    <mergeCell ref="F9:G9"/>
    <mergeCell ref="A9:A10"/>
  </mergeCells>
  <dataValidations xWindow="926" yWindow="296" count="2">
    <dataValidation type="list" allowBlank="1" showInputMessage="1" showErrorMessage="1" promptTitle="Excel.webkynang.vn" prompt="Mạng xã hội học excel hàng đầu Việt Nam" sqref="F3" xr:uid="{00000000-0002-0000-0100-000000000000}">
      <formula1>OFFSET(DSPX,1,0,COUNTA(DS_PX),1)</formula1>
    </dataValidation>
    <dataValidation allowBlank="1" showInputMessage="1" showErrorMessage="1" promptTitle="Excel.webkynang.vn" prompt="Mạng xã hội học excel hàng đầu Việt Nam" sqref="F1:F2 F4:F1048576 A1:E1048576 G1:XFD1048576" xr:uid="{00000000-0002-0000-0100-000001000000}"/>
  </dataValidations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Tô Tiến Việt - 64IT2</cp:lastModifiedBy>
  <dcterms:created xsi:type="dcterms:W3CDTF">2017-06-09T06:30:47Z</dcterms:created>
  <dcterms:modified xsi:type="dcterms:W3CDTF">2023-12-10T08:52:37Z</dcterms:modified>
</cp:coreProperties>
</file>