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116"/>
  </bookViews>
  <sheets>
    <sheet name="THM 2020" sheetId="1" r:id="rId1"/>
  </sheets>
  <definedNames>
    <definedName name="_xlnm._FilterDatabase" localSheetId="0" hidden="1">'THM 2020'!$A$1:$R$20</definedName>
    <definedName name="Z_428799F0_01A3_48AE_8F08_0009AD2E16A1_.wvu.FilterData" localSheetId="0" hidden="1">'THM 2020'!$A$1:$O$20</definedName>
    <definedName name="Z_8FA7673A_9C34_476D_B7E6_08300778B428_.wvu.FilterData" localSheetId="0" hidden="1">'THM 2020'!$A$1:$R$20</definedName>
  </definedNames>
  <calcPr calcId="145621"/>
  <customWorkbookViews>
    <customWorkbookView name="Bộ lọc 2" guid="{428799F0-01A3-48AE-8F08-0009AD2E16A1}" maximized="1" windowWidth="0" windowHeight="0" activeSheetId="0"/>
    <customWorkbookView name="Bộ lọc 4" guid="{8FA7673A-9C34-476D-B7E6-08300778B428}" maximized="1" windowWidth="0" windowHeight="0" activeSheetId="0"/>
  </customWorkbookViews>
</workbook>
</file>

<file path=xl/calcChain.xml><?xml version="1.0" encoding="utf-8"?>
<calcChain xmlns="http://schemas.openxmlformats.org/spreadsheetml/2006/main">
  <c r="E20" i="1" l="1"/>
  <c r="F19" i="1"/>
  <c r="E19" i="1"/>
  <c r="F18" i="1"/>
  <c r="E18" i="1"/>
  <c r="F17" i="1"/>
  <c r="E17" i="1"/>
  <c r="F16" i="1"/>
  <c r="E16" i="1"/>
  <c r="F15" i="1"/>
  <c r="E15" i="1"/>
  <c r="F14" i="1"/>
  <c r="E14" i="1"/>
  <c r="E13" i="1"/>
  <c r="E12" i="1"/>
  <c r="F11" i="1"/>
  <c r="E11" i="1"/>
  <c r="F10" i="1"/>
  <c r="E10" i="1"/>
  <c r="F9" i="1"/>
  <c r="E9" i="1"/>
  <c r="E8" i="1"/>
  <c r="E7" i="1"/>
  <c r="F6" i="1"/>
  <c r="E6" i="1"/>
  <c r="F5" i="1"/>
  <c r="E5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<sst xmlns="http://schemas.openxmlformats.org/spreadsheetml/2006/main" count="111" uniqueCount="80">
  <si>
    <t>Stt</t>
  </si>
  <si>
    <t>Tên</t>
  </si>
  <si>
    <t>Căn</t>
  </si>
  <si>
    <t>Toà</t>
  </si>
  <si>
    <t>Số tầng</t>
  </si>
  <si>
    <t>Số căn</t>
  </si>
  <si>
    <t>Sđt</t>
  </si>
  <si>
    <t>Nhu Cầu</t>
  </si>
  <si>
    <t>Nội thất</t>
  </si>
  <si>
    <t>Giá</t>
  </si>
  <si>
    <t>Số ngủ</t>
  </si>
  <si>
    <t xml:space="preserve">Ngày check </t>
  </si>
  <si>
    <t xml:space="preserve">ngày trống </t>
  </si>
  <si>
    <t>Ghi chú</t>
  </si>
  <si>
    <t>Diện tích</t>
  </si>
  <si>
    <t>Nguồn Hàng</t>
  </si>
  <si>
    <t>Đồng Thị Minh Phương</t>
  </si>
  <si>
    <t>C21718</t>
  </si>
  <si>
    <t>C2</t>
  </si>
  <si>
    <t>br</t>
  </si>
  <si>
    <t>TRÙNG</t>
  </si>
  <si>
    <t>Trần Thị Kim Khánh</t>
  </si>
  <si>
    <t>C30812</t>
  </si>
  <si>
    <t>C3</t>
  </si>
  <si>
    <t>k</t>
  </si>
  <si>
    <t xml:space="preserve">c kcnc đâu, c có đăng tt ở đâu đâu mà các e gọi nhiều thế, </t>
  </si>
  <si>
    <t>Nguyễn Phương Mai</t>
  </si>
  <si>
    <t>C63608</t>
  </si>
  <si>
    <t>C6</t>
  </si>
  <si>
    <t>mình k bạn ạ</t>
  </si>
  <si>
    <t>PHẠM THỊ NỤ</t>
  </si>
  <si>
    <t>C212A19</t>
  </si>
  <si>
    <t>cn k có căn C2 1219,nhưng có căn 
C70705 bán/ ct đủ đồ 18tr, bán 3,8 tỷ
(3,5 giá mua + 300tr đồ), ảnh fb</t>
  </si>
  <si>
    <t>Ngô Thị Kim Thanh</t>
  </si>
  <si>
    <t>C24219</t>
  </si>
  <si>
    <t>k e nhé</t>
  </si>
  <si>
    <t>Nguyễn Đình Dương</t>
  </si>
  <si>
    <t>C11801</t>
  </si>
  <si>
    <t>C1</t>
  </si>
  <si>
    <t>s1 tb, s2 c br nhé</t>
  </si>
  <si>
    <t>Hoàng Quỳnh Hoa</t>
  </si>
  <si>
    <t>C13207</t>
  </si>
  <si>
    <t>c br nhé</t>
  </si>
  <si>
    <t>Lâm Thùy Dương</t>
  </si>
  <si>
    <t>C32212</t>
  </si>
  <si>
    <t>ko em ak/ k nhá</t>
  </si>
  <si>
    <t>Diệu Tố Chinh</t>
  </si>
  <si>
    <t>C62403</t>
  </si>
  <si>
    <t>s1: nhà c ctr nhé, hđ còn lâu, s2: a chuyển nhượng xong hết rồi nhé</t>
  </si>
  <si>
    <t>Đỗ Thị Ánh Tuyết</t>
  </si>
  <si>
    <t>C64212</t>
  </si>
  <si>
    <t>chưa nói hết đã tắt máy, tắt máy luôn</t>
  </si>
  <si>
    <t>Vũ Mỹ Linh</t>
  </si>
  <si>
    <t>C20806</t>
  </si>
  <si>
    <t>k bạn nhé</t>
  </si>
  <si>
    <t>Trần Thanh Phương</t>
  </si>
  <si>
    <t>C21806</t>
  </si>
  <si>
    <t>nghe tắt máy luôn</t>
  </si>
  <si>
    <t>Cao Xuân Nguyên</t>
  </si>
  <si>
    <t>C23518</t>
  </si>
  <si>
    <t>tắt mb, cn, tắt mb</t>
  </si>
  <si>
    <t>ĐINH BẠT LINH</t>
  </si>
  <si>
    <t>C22918</t>
  </si>
  <si>
    <t>k có nc đâu e, cn</t>
  </si>
  <si>
    <t>Công ty TNHH xuất nhập khẩu THN</t>
  </si>
  <si>
    <t>C212B18</t>
  </si>
  <si>
    <t>ct</t>
  </si>
  <si>
    <t>k có nc, nghe tắt máy luôn</t>
  </si>
  <si>
    <t>NGUYỄN THỊ THANH VÂN</t>
  </si>
  <si>
    <t>C20518</t>
  </si>
  <si>
    <t>c k có nc đâu e ạ, k e ạ</t>
  </si>
  <si>
    <t>PHẠM THỊ THU</t>
  </si>
  <si>
    <t>C20618</t>
  </si>
  <si>
    <t>k có gì nhé, cn</t>
  </si>
  <si>
    <t>Lê Văn Tuyên</t>
  </si>
  <si>
    <t>C22018</t>
  </si>
  <si>
    <t>a k có nc đâu e nhé, k nhá</t>
  </si>
  <si>
    <t>Nguyễn Văn Hợi</t>
  </si>
  <si>
    <t>C312A07</t>
  </si>
  <si>
    <t>s1: k e nhé, s2: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</si>
</sst>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5">
    <font>
      <sz val="10"/>
      <color rgb="FF000000"/>
      <name val="Arial"/>
      <charset val="134"/>
    </font>
    <font>
      <b/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rgb="FFFF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/>
  <cols>
    <col min="1" max="1" width="6" bestFit="1" customWidth="1"/>
    <col min="2" max="2" width="19.33203125" bestFit="1" customWidth="1"/>
    <col min="3" max="3" width="9.5546875" bestFit="1" customWidth="1"/>
    <col min="4" max="4" width="7.88671875" customWidth="1"/>
    <col min="5" max="5" width="7" customWidth="1"/>
    <col min="6" max="6" width="7.33203125" customWidth="1"/>
    <col min="7" max="7" width="14.44140625" customWidth="1"/>
    <col min="8" max="8" width="9.44140625" customWidth="1"/>
    <col min="9" max="9" width="8.33203125" customWidth="1"/>
    <col min="10" max="10" width="8.6640625" customWidth="1"/>
    <col min="11" max="11" width="9.109375" customWidth="1"/>
    <col min="12" max="12" width="11.6640625" customWidth="1"/>
    <col min="13" max="13" width="9.44140625" customWidth="1"/>
    <col min="14" max="14" width="28.5546875" customWidth="1"/>
    <col min="15" max="15" width="9.44140625" customWidth="1"/>
    <col min="16" max="16" width="26.88671875" customWidth="1"/>
    <col min="17" max="18" width="9.44140625" customWidth="1"/>
  </cols>
  <sheetData>
    <row r="1" spans="1:18" ht="31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3" t="s">
        <v>10</v>
      </c>
      <c r="L1" s="24" t="s">
        <v>11</v>
      </c>
      <c r="M1" s="4" t="s">
        <v>12</v>
      </c>
      <c r="N1" s="1" t="s">
        <v>13</v>
      </c>
      <c r="O1" s="25" t="s">
        <v>14</v>
      </c>
      <c r="P1" s="26" t="s">
        <v>15</v>
      </c>
      <c r="Q1" s="25"/>
      <c r="R1" s="25"/>
    </row>
    <row r="2" spans="1:18" ht="32.25" customHeight="1">
      <c r="A2" s="5">
        <v>1060</v>
      </c>
      <c r="B2" s="6" t="s">
        <v>16</v>
      </c>
      <c r="C2" s="7" t="s">
        <v>17</v>
      </c>
      <c r="D2" s="8" t="s">
        <v>18</v>
      </c>
      <c r="E2" s="9" t="str">
        <f t="shared" ref="E2:E20" si="0">MID(C2,3,2)</f>
        <v>17</v>
      </c>
      <c r="F2" s="9" t="str">
        <f t="shared" ref="F2:F3" si="1">RIGHT(C2,2)</f>
        <v>18</v>
      </c>
      <c r="G2" s="10"/>
      <c r="H2" s="11" t="s">
        <v>19</v>
      </c>
      <c r="I2" s="8"/>
      <c r="J2" s="8"/>
      <c r="K2" s="8">
        <v>2</v>
      </c>
      <c r="L2" s="27">
        <v>44029</v>
      </c>
      <c r="M2" s="8"/>
      <c r="N2" s="28" t="s">
        <v>20</v>
      </c>
      <c r="O2" s="29">
        <v>60</v>
      </c>
      <c r="P2" s="29"/>
      <c r="Q2" s="29"/>
      <c r="R2" s="29"/>
    </row>
    <row r="3" spans="1:18" ht="36.75" customHeight="1">
      <c r="A3" s="12">
        <v>2358</v>
      </c>
      <c r="B3" s="13" t="s">
        <v>21</v>
      </c>
      <c r="C3" s="7" t="s">
        <v>22</v>
      </c>
      <c r="D3" s="9" t="s">
        <v>23</v>
      </c>
      <c r="E3" s="9" t="str">
        <f t="shared" si="0"/>
        <v>08</v>
      </c>
      <c r="F3" s="9" t="str">
        <f t="shared" si="1"/>
        <v>12</v>
      </c>
      <c r="G3" s="10"/>
      <c r="H3" s="14" t="s">
        <v>24</v>
      </c>
      <c r="I3" s="9"/>
      <c r="J3" s="9"/>
      <c r="K3" s="9">
        <v>3</v>
      </c>
      <c r="L3" s="27">
        <v>44029</v>
      </c>
      <c r="M3" s="9"/>
      <c r="N3" s="30" t="s">
        <v>25</v>
      </c>
      <c r="O3" s="29">
        <v>112</v>
      </c>
      <c r="P3" s="29"/>
      <c r="Q3" s="29"/>
      <c r="R3" s="29"/>
    </row>
    <row r="4" spans="1:18" ht="27" customHeight="1">
      <c r="A4" s="12">
        <v>2600</v>
      </c>
      <c r="B4" s="13" t="s">
        <v>26</v>
      </c>
      <c r="C4" s="7" t="s">
        <v>27</v>
      </c>
      <c r="D4" s="9" t="s">
        <v>28</v>
      </c>
      <c r="E4" s="9" t="str">
        <f t="shared" si="0"/>
        <v>36</v>
      </c>
      <c r="F4" s="14">
        <v>8</v>
      </c>
      <c r="G4" s="10"/>
      <c r="H4" s="14" t="s">
        <v>24</v>
      </c>
      <c r="I4" s="9"/>
      <c r="J4" s="9"/>
      <c r="K4" s="9">
        <v>3</v>
      </c>
      <c r="L4" s="27">
        <v>44029</v>
      </c>
      <c r="M4" s="9"/>
      <c r="N4" s="30" t="s">
        <v>29</v>
      </c>
      <c r="O4" s="31">
        <v>60.31</v>
      </c>
      <c r="P4" s="31"/>
      <c r="Q4" s="31"/>
      <c r="R4" s="31"/>
    </row>
    <row r="5" spans="1:18" ht="30" customHeight="1">
      <c r="A5" s="5">
        <v>1186</v>
      </c>
      <c r="B5" s="6" t="s">
        <v>30</v>
      </c>
      <c r="C5" s="7" t="s">
        <v>31</v>
      </c>
      <c r="D5" s="15" t="s">
        <v>18</v>
      </c>
      <c r="E5" s="9" t="str">
        <f t="shared" si="0"/>
        <v>12</v>
      </c>
      <c r="F5" s="9" t="str">
        <f t="shared" ref="F5:F6" si="2">RIGHT(C5,2)</f>
        <v>19</v>
      </c>
      <c r="G5" s="10"/>
      <c r="H5" s="16" t="s">
        <v>24</v>
      </c>
      <c r="I5" s="15"/>
      <c r="J5" s="15"/>
      <c r="K5" s="15">
        <v>2</v>
      </c>
      <c r="L5" s="27">
        <v>44029</v>
      </c>
      <c r="M5" s="15"/>
      <c r="N5" s="32" t="s">
        <v>32</v>
      </c>
      <c r="O5" s="33">
        <v>60</v>
      </c>
      <c r="P5" s="33"/>
      <c r="Q5" s="33"/>
      <c r="R5" s="33"/>
    </row>
    <row r="6" spans="1:18" ht="28.5" customHeight="1">
      <c r="A6" s="5">
        <v>1982</v>
      </c>
      <c r="B6" s="6" t="s">
        <v>33</v>
      </c>
      <c r="C6" s="7" t="s">
        <v>34</v>
      </c>
      <c r="D6" s="17" t="s">
        <v>18</v>
      </c>
      <c r="E6" s="9" t="str">
        <f t="shared" si="0"/>
        <v>42</v>
      </c>
      <c r="F6" s="9" t="str">
        <f t="shared" si="2"/>
        <v>19</v>
      </c>
      <c r="G6" s="18"/>
      <c r="H6" s="19" t="s">
        <v>24</v>
      </c>
      <c r="I6" s="17"/>
      <c r="J6" s="17"/>
      <c r="K6" s="17">
        <v>2</v>
      </c>
      <c r="L6" s="27">
        <v>44029</v>
      </c>
      <c r="M6" s="17"/>
      <c r="N6" s="32" t="s">
        <v>35</v>
      </c>
      <c r="O6" s="29">
        <v>60</v>
      </c>
      <c r="P6" s="29"/>
      <c r="Q6" s="29"/>
      <c r="R6" s="29"/>
    </row>
    <row r="7" spans="1:18" ht="31.5" customHeight="1">
      <c r="A7" s="5">
        <v>512</v>
      </c>
      <c r="B7" s="6" t="s">
        <v>36</v>
      </c>
      <c r="C7" s="7" t="s">
        <v>37</v>
      </c>
      <c r="D7" s="15" t="s">
        <v>38</v>
      </c>
      <c r="E7" s="9" t="str">
        <f t="shared" si="0"/>
        <v>18</v>
      </c>
      <c r="F7" s="14">
        <v>1</v>
      </c>
      <c r="G7" s="10"/>
      <c r="H7" s="16" t="s">
        <v>19</v>
      </c>
      <c r="I7" s="15"/>
      <c r="J7" s="15"/>
      <c r="K7" s="15">
        <v>2</v>
      </c>
      <c r="L7" s="27">
        <v>44032</v>
      </c>
      <c r="M7" s="15"/>
      <c r="N7" s="32" t="s">
        <v>39</v>
      </c>
      <c r="O7" s="33">
        <v>72</v>
      </c>
      <c r="P7" s="33"/>
      <c r="Q7" s="33"/>
      <c r="R7" s="33"/>
    </row>
    <row r="8" spans="1:18" ht="43.5" customHeight="1">
      <c r="A8" s="5">
        <v>2675</v>
      </c>
      <c r="B8" s="6" t="s">
        <v>40</v>
      </c>
      <c r="C8" s="7" t="s">
        <v>41</v>
      </c>
      <c r="D8" s="15" t="s">
        <v>38</v>
      </c>
      <c r="E8" s="9" t="str">
        <f t="shared" si="0"/>
        <v>32</v>
      </c>
      <c r="F8" s="14">
        <v>7</v>
      </c>
      <c r="G8" s="10"/>
      <c r="H8" s="16" t="s">
        <v>19</v>
      </c>
      <c r="I8" s="15"/>
      <c r="J8" s="15"/>
      <c r="K8" s="15">
        <v>2</v>
      </c>
      <c r="L8" s="27">
        <v>44032</v>
      </c>
      <c r="M8" s="15"/>
      <c r="N8" s="32" t="s">
        <v>42</v>
      </c>
      <c r="O8" s="34">
        <v>78</v>
      </c>
      <c r="P8" s="34"/>
      <c r="Q8" s="34"/>
      <c r="R8" s="34"/>
    </row>
    <row r="9" spans="1:18" ht="42" customHeight="1">
      <c r="A9" s="12">
        <v>1388</v>
      </c>
      <c r="B9" s="13" t="s">
        <v>43</v>
      </c>
      <c r="C9" s="7" t="s">
        <v>44</v>
      </c>
      <c r="D9" s="9" t="s">
        <v>23</v>
      </c>
      <c r="E9" s="9" t="str">
        <f t="shared" si="0"/>
        <v>22</v>
      </c>
      <c r="F9" s="9" t="str">
        <f t="shared" ref="F9:F11" si="3">RIGHT(C9,2)</f>
        <v>12</v>
      </c>
      <c r="G9" s="10"/>
      <c r="H9" s="14" t="s">
        <v>24</v>
      </c>
      <c r="I9" s="9"/>
      <c r="J9" s="9"/>
      <c r="K9" s="9">
        <v>3</v>
      </c>
      <c r="L9" s="27">
        <v>44032</v>
      </c>
      <c r="M9" s="9"/>
      <c r="N9" s="30" t="s">
        <v>45</v>
      </c>
      <c r="O9" s="35"/>
      <c r="P9" s="35"/>
      <c r="Q9" s="35"/>
      <c r="R9" s="35"/>
    </row>
    <row r="10" spans="1:18" ht="42.75" customHeight="1">
      <c r="A10" s="12">
        <v>1193</v>
      </c>
      <c r="B10" s="13" t="s">
        <v>46</v>
      </c>
      <c r="C10" s="7" t="s">
        <v>47</v>
      </c>
      <c r="D10" s="20" t="s">
        <v>28</v>
      </c>
      <c r="E10" s="9" t="str">
        <f t="shared" si="0"/>
        <v>24</v>
      </c>
      <c r="F10" s="9" t="str">
        <f t="shared" si="3"/>
        <v>03</v>
      </c>
      <c r="G10" s="10"/>
      <c r="H10" s="21" t="s">
        <v>24</v>
      </c>
      <c r="I10" s="20"/>
      <c r="J10" s="20"/>
      <c r="K10" s="20">
        <v>3</v>
      </c>
      <c r="L10" s="27">
        <v>44032</v>
      </c>
      <c r="M10" s="20"/>
      <c r="N10" s="30" t="s">
        <v>48</v>
      </c>
      <c r="O10" s="35"/>
      <c r="P10" s="35"/>
      <c r="Q10" s="35"/>
      <c r="R10" s="35"/>
    </row>
    <row r="11" spans="1:18" ht="42" customHeight="1">
      <c r="A11" s="12">
        <v>472</v>
      </c>
      <c r="B11" s="13" t="s">
        <v>49</v>
      </c>
      <c r="C11" s="7" t="s">
        <v>50</v>
      </c>
      <c r="D11" s="20" t="s">
        <v>28</v>
      </c>
      <c r="E11" s="9" t="str">
        <f t="shared" si="0"/>
        <v>42</v>
      </c>
      <c r="F11" s="9" t="str">
        <f t="shared" si="3"/>
        <v>12</v>
      </c>
      <c r="G11" s="10"/>
      <c r="H11" s="21" t="s">
        <v>24</v>
      </c>
      <c r="I11" s="20"/>
      <c r="J11" s="20">
        <v>16</v>
      </c>
      <c r="K11" s="20">
        <v>2</v>
      </c>
      <c r="L11" s="27">
        <v>44040</v>
      </c>
      <c r="M11" s="20"/>
      <c r="N11" s="30" t="s">
        <v>51</v>
      </c>
      <c r="O11" s="35">
        <v>60</v>
      </c>
      <c r="P11" s="35"/>
      <c r="Q11" s="35"/>
      <c r="R11" s="35"/>
    </row>
    <row r="12" spans="1:18" ht="37.5" customHeight="1">
      <c r="A12" s="5">
        <v>1943</v>
      </c>
      <c r="B12" s="6" t="s">
        <v>52</v>
      </c>
      <c r="C12" s="7" t="s">
        <v>53</v>
      </c>
      <c r="D12" s="17" t="s">
        <v>18</v>
      </c>
      <c r="E12" s="9" t="str">
        <f t="shared" si="0"/>
        <v>08</v>
      </c>
      <c r="F12" s="14">
        <v>6</v>
      </c>
      <c r="G12" s="18"/>
      <c r="H12" s="19" t="s">
        <v>24</v>
      </c>
      <c r="I12" s="17"/>
      <c r="J12" s="17"/>
      <c r="K12" s="17">
        <v>2</v>
      </c>
      <c r="L12" s="27">
        <v>44032</v>
      </c>
      <c r="M12" s="17"/>
      <c r="N12" s="5" t="s">
        <v>54</v>
      </c>
      <c r="O12" s="31"/>
      <c r="P12" s="31"/>
      <c r="Q12" s="31"/>
      <c r="R12" s="31"/>
    </row>
    <row r="13" spans="1:18" ht="34.5" customHeight="1">
      <c r="A13" s="5">
        <v>1780</v>
      </c>
      <c r="B13" s="6" t="s">
        <v>55</v>
      </c>
      <c r="C13" s="7" t="s">
        <v>56</v>
      </c>
      <c r="D13" s="17" t="s">
        <v>18</v>
      </c>
      <c r="E13" s="9" t="str">
        <f t="shared" si="0"/>
        <v>18</v>
      </c>
      <c r="F13" s="14">
        <v>6</v>
      </c>
      <c r="G13" s="18"/>
      <c r="H13" s="19" t="s">
        <v>24</v>
      </c>
      <c r="I13" s="17"/>
      <c r="J13" s="17"/>
      <c r="K13" s="17">
        <v>2</v>
      </c>
      <c r="L13" s="27">
        <v>44032</v>
      </c>
      <c r="M13" s="17"/>
      <c r="N13" s="32" t="s">
        <v>57</v>
      </c>
      <c r="O13" s="31"/>
      <c r="P13" s="31"/>
      <c r="Q13" s="31"/>
      <c r="R13" s="31"/>
    </row>
    <row r="14" spans="1:18" ht="30" customHeight="1">
      <c r="A14" s="5">
        <v>497</v>
      </c>
      <c r="B14" s="6" t="s">
        <v>58</v>
      </c>
      <c r="C14" s="7" t="s">
        <v>59</v>
      </c>
      <c r="D14" s="15" t="s">
        <v>18</v>
      </c>
      <c r="E14" s="9" t="str">
        <f t="shared" si="0"/>
        <v>35</v>
      </c>
      <c r="F14" s="9" t="str">
        <f t="shared" ref="F14:F19" si="4">RIGHT(C14,2)</f>
        <v>18</v>
      </c>
      <c r="G14" s="10"/>
      <c r="H14" s="16" t="s">
        <v>24</v>
      </c>
      <c r="I14" s="15"/>
      <c r="J14" s="15"/>
      <c r="K14" s="15">
        <v>2</v>
      </c>
      <c r="L14" s="27">
        <v>44032</v>
      </c>
      <c r="M14" s="15"/>
      <c r="N14" s="32" t="s">
        <v>60</v>
      </c>
      <c r="O14" s="35"/>
      <c r="P14" s="35"/>
      <c r="Q14" s="35"/>
      <c r="R14" s="35"/>
    </row>
    <row r="15" spans="1:18" ht="34.5" customHeight="1">
      <c r="A15" s="5">
        <v>510</v>
      </c>
      <c r="B15" s="6" t="s">
        <v>61</v>
      </c>
      <c r="C15" s="7" t="s">
        <v>62</v>
      </c>
      <c r="D15" s="15" t="s">
        <v>18</v>
      </c>
      <c r="E15" s="9" t="str">
        <f t="shared" si="0"/>
        <v>29</v>
      </c>
      <c r="F15" s="9" t="str">
        <f t="shared" si="4"/>
        <v>18</v>
      </c>
      <c r="G15" s="10"/>
      <c r="H15" s="16" t="s">
        <v>24</v>
      </c>
      <c r="I15" s="15"/>
      <c r="J15" s="15"/>
      <c r="K15" s="15">
        <v>2</v>
      </c>
      <c r="L15" s="27">
        <v>44032</v>
      </c>
      <c r="M15" s="15"/>
      <c r="N15" s="32" t="s">
        <v>63</v>
      </c>
      <c r="O15" s="31">
        <v>60.31</v>
      </c>
      <c r="P15" s="31"/>
      <c r="Q15" s="31"/>
      <c r="R15" s="31"/>
    </row>
    <row r="16" spans="1:18" ht="51" customHeight="1">
      <c r="A16" s="5">
        <v>607</v>
      </c>
      <c r="B16" s="6" t="s">
        <v>64</v>
      </c>
      <c r="C16" s="7" t="s">
        <v>65</v>
      </c>
      <c r="D16" s="15" t="s">
        <v>18</v>
      </c>
      <c r="E16" s="9" t="str">
        <f t="shared" si="0"/>
        <v>12</v>
      </c>
      <c r="F16" s="9" t="str">
        <f t="shared" si="4"/>
        <v>18</v>
      </c>
      <c r="G16" s="10"/>
      <c r="H16" s="16" t="s">
        <v>66</v>
      </c>
      <c r="I16" s="15"/>
      <c r="J16" s="15"/>
      <c r="K16" s="15">
        <v>2</v>
      </c>
      <c r="L16" s="27">
        <v>44032</v>
      </c>
      <c r="M16" s="15"/>
      <c r="N16" s="32" t="s">
        <v>67</v>
      </c>
      <c r="O16" s="31"/>
      <c r="P16" s="31"/>
      <c r="Q16" s="31"/>
      <c r="R16" s="31"/>
    </row>
    <row r="17" spans="1:18" ht="38.25" customHeight="1">
      <c r="A17" s="5">
        <v>614</v>
      </c>
      <c r="B17" s="6" t="s">
        <v>68</v>
      </c>
      <c r="C17" s="7" t="s">
        <v>69</v>
      </c>
      <c r="D17" s="15" t="s">
        <v>18</v>
      </c>
      <c r="E17" s="9" t="str">
        <f t="shared" si="0"/>
        <v>05</v>
      </c>
      <c r="F17" s="9" t="str">
        <f t="shared" si="4"/>
        <v>18</v>
      </c>
      <c r="G17" s="10"/>
      <c r="H17" s="16" t="s">
        <v>24</v>
      </c>
      <c r="I17" s="15"/>
      <c r="J17" s="15"/>
      <c r="K17" s="15">
        <v>2</v>
      </c>
      <c r="L17" s="27">
        <v>44032</v>
      </c>
      <c r="M17" s="15"/>
      <c r="N17" s="32" t="s">
        <v>70</v>
      </c>
      <c r="O17" s="17"/>
      <c r="P17" s="17"/>
      <c r="Q17" s="17"/>
      <c r="R17" s="17"/>
    </row>
    <row r="18" spans="1:18" ht="36" customHeight="1">
      <c r="A18" s="5">
        <v>637</v>
      </c>
      <c r="B18" s="6" t="s">
        <v>71</v>
      </c>
      <c r="C18" s="7" t="s">
        <v>72</v>
      </c>
      <c r="D18" s="15" t="s">
        <v>18</v>
      </c>
      <c r="E18" s="9" t="str">
        <f t="shared" si="0"/>
        <v>06</v>
      </c>
      <c r="F18" s="9" t="str">
        <f t="shared" si="4"/>
        <v>18</v>
      </c>
      <c r="G18" s="10"/>
      <c r="H18" s="16" t="s">
        <v>24</v>
      </c>
      <c r="I18" s="15"/>
      <c r="J18" s="15"/>
      <c r="K18" s="15">
        <v>2</v>
      </c>
      <c r="L18" s="27">
        <v>44032</v>
      </c>
      <c r="M18" s="15"/>
      <c r="N18" s="32" t="s">
        <v>73</v>
      </c>
      <c r="O18" s="31"/>
      <c r="P18" s="31"/>
      <c r="Q18" s="31"/>
      <c r="R18" s="31"/>
    </row>
    <row r="19" spans="1:18" ht="37.5" customHeight="1">
      <c r="A19" s="5">
        <v>639</v>
      </c>
      <c r="B19" s="6" t="s">
        <v>74</v>
      </c>
      <c r="C19" s="7" t="s">
        <v>75</v>
      </c>
      <c r="D19" s="15" t="s">
        <v>18</v>
      </c>
      <c r="E19" s="9" t="str">
        <f t="shared" si="0"/>
        <v>20</v>
      </c>
      <c r="F19" s="9" t="str">
        <f t="shared" si="4"/>
        <v>18</v>
      </c>
      <c r="G19" s="10"/>
      <c r="H19" s="16" t="s">
        <v>24</v>
      </c>
      <c r="I19" s="15"/>
      <c r="J19" s="15"/>
      <c r="K19" s="15">
        <v>2</v>
      </c>
      <c r="L19" s="27">
        <v>44032</v>
      </c>
      <c r="M19" s="15"/>
      <c r="N19" s="32" t="s">
        <v>76</v>
      </c>
      <c r="O19" s="31"/>
      <c r="P19" s="31"/>
      <c r="Q19" s="31"/>
      <c r="R19" s="31"/>
    </row>
    <row r="20" spans="1:18" ht="33.75" customHeight="1">
      <c r="A20" s="5">
        <v>2251</v>
      </c>
      <c r="B20" s="6" t="s">
        <v>77</v>
      </c>
      <c r="C20" s="7" t="s">
        <v>78</v>
      </c>
      <c r="D20" s="17" t="s">
        <v>23</v>
      </c>
      <c r="E20" s="9" t="str">
        <f t="shared" si="0"/>
        <v>12</v>
      </c>
      <c r="F20" s="14">
        <v>7</v>
      </c>
      <c r="G20" s="22"/>
      <c r="H20" s="19" t="s">
        <v>24</v>
      </c>
      <c r="I20" s="17"/>
      <c r="J20" s="17"/>
      <c r="K20" s="17">
        <v>2</v>
      </c>
      <c r="L20" s="27">
        <v>44032</v>
      </c>
      <c r="M20" s="17"/>
      <c r="N20" s="32" t="s">
        <v>79</v>
      </c>
      <c r="O20" s="36">
        <v>72</v>
      </c>
      <c r="P20" s="36"/>
      <c r="Q20" s="36"/>
      <c r="R20" s="36"/>
    </row>
  </sheetData>
  <autoFilter ref="A1:R20"/>
  <customSheetViews>
    <customSheetView guid="{428799F0-01A3-48AE-8F08-0009AD2E16A1}" filter="1" showAutoFilter="1">
      <pageMargins left="0.7" right="0.7" top="0.75" bottom="0.75" header="0.3" footer="0.3"/>
      <autoFilter ref="A1:O2450"/>
    </customSheetView>
    <customSheetView guid="{8FA7673A-9C34-476D-B7E6-08300778B428}" filter="1" showAutoFilter="1">
      <pageMargins left="0.7" right="0.7" top="0.75" bottom="0.75" header="0.3" footer="0.3"/>
      <autoFilter ref="A1:R3359">
        <filterColumn colId="3">
          <filters>
            <filter val="C5"/>
            <filter val="C2"/>
          </filters>
        </filterColumn>
        <filterColumn colId="7">
          <filters blank="1">
            <filter val="br"/>
            <filter val="ct"/>
            <filter val="ct, bán"/>
            <filter val="ct,bán"/>
            <filter val="ko"/>
            <filter val="mb"/>
          </filters>
        </filterColumn>
      </autoFilter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THM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Tham - TT Tai chinh - Ke toan</dc:creator>
  <cp:lastModifiedBy>My Dell</cp:lastModifiedBy>
  <dcterms:created xsi:type="dcterms:W3CDTF">2018-06-29T07:16:00Z</dcterms:created>
  <dcterms:modified xsi:type="dcterms:W3CDTF">2020-09-25T07:25:33Z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