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KhanhNV\OneDrive\Desktop\"/>
    </mc:Choice>
  </mc:AlternateContent>
  <xr:revisionPtr revIDLastSave="0" documentId="8_{C11F2894-D2C3-488D-AA73-553D8627DCF0}" xr6:coauthVersionLast="47" xr6:coauthVersionMax="47" xr10:uidLastSave="{00000000-0000-0000-0000-000000000000}"/>
  <bookViews>
    <workbookView xWindow="-108" yWindow="-108" windowWidth="23256" windowHeight="12456" xr2:uid="{00000000-000D-0000-FFFF-FFFF00000000}"/>
  </bookViews>
  <sheets>
    <sheet name="De nghi thanh toan" sheetId="2" r:id="rId1"/>
    <sheet name="Ghi chú" sheetId="3" r:id="rId2"/>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2" l="1"/>
  <c r="G16" i="2"/>
  <c r="G19" i="2" l="1"/>
  <c r="A8" i="2" s="1"/>
</calcChain>
</file>

<file path=xl/sharedStrings.xml><?xml version="1.0" encoding="utf-8"?>
<sst xmlns="http://schemas.openxmlformats.org/spreadsheetml/2006/main" count="94" uniqueCount="81">
  <si>
    <t>CÔNG TY CỔ PHẦN TIN HỌC
GIẢI PHÁP TÍCH HỢP MỞ</t>
  </si>
  <si>
    <r>
      <t>Kính gửi:</t>
    </r>
    <r>
      <rPr>
        <sz val="12"/>
        <rFont val="Times New Roman"/>
        <family val="1"/>
      </rPr>
      <t xml:space="preserve"> Ban Giám Đốc</t>
    </r>
  </si>
  <si>
    <t xml:space="preserve">Chi tiết các khoản chi: </t>
  </si>
  <si>
    <t>STT</t>
  </si>
  <si>
    <t>Nội dung</t>
  </si>
  <si>
    <t>Số lượng</t>
  </si>
  <si>
    <t>Đơn giá</t>
  </si>
  <si>
    <t>Thành tiền</t>
  </si>
  <si>
    <t>Ghi chú</t>
  </si>
  <si>
    <t>GIẤY ĐỀ NGHỊ THANH TOÁN</t>
  </si>
  <si>
    <t>Mẫu số: C23 – H (Ban hành theo QĐ số 999-TC/QĐ/CĐKT ngày 02/11/1996 của Bộ Tài chính)</t>
  </si>
  <si>
    <t>Đơn vị</t>
  </si>
  <si>
    <t xml:space="preserve">       Tổng giám đốc                          Kế toán                        Trưởng bộ phận                 Người đề nghị</t>
  </si>
  <si>
    <t xml:space="preserve">    Nguyễn Văn Hiền                                                          Lương Quang Tùng</t>
  </si>
  <si>
    <t>Phụ cấp đi đường</t>
  </si>
  <si>
    <t>I</t>
  </si>
  <si>
    <t>Tạm ứng</t>
  </si>
  <si>
    <t>II</t>
  </si>
  <si>
    <t>Đề nghị thanh toán có chứng từ (hóa đơn tài chính, vé xe, …)</t>
  </si>
  <si>
    <t>III</t>
  </si>
  <si>
    <t>Đề nghị thanh toán không chứng từ</t>
  </si>
  <si>
    <t>Tổng số tiền đề nghị thanh toán (II + III - I)</t>
  </si>
  <si>
    <t>1.200 VND/Km</t>
  </si>
  <si>
    <t>Xăng xe</t>
  </si>
  <si>
    <t>Theo thực tế</t>
  </si>
  <si>
    <t>50.000 VNĐ/lần</t>
  </si>
  <si>
    <t>Chỉ thanh toán khi việc ăn, uống... xảy ra theo thực tế và không nằm trong khoảng thời gian phụ cấp lưu trú</t>
  </si>
  <si>
    <t>Di chuyển phục vụ công tác (từ cty ra bến xe và ngược lại)</t>
  </si>
  <si>
    <t>Di chuyển phục vụ công tác (từ khách sạn ra bến xe và ngược lại)</t>
  </si>
  <si>
    <t>Không áp dụng</t>
  </si>
  <si>
    <t>Giá cước phí 2km đầu tiên</t>
  </si>
  <si>
    <t>Giá cước / km (sau 2km đầu tiên)</t>
  </si>
  <si>
    <t>12.000 VNĐ/Km</t>
  </si>
  <si>
    <t>3.800 VNĐ/Km</t>
  </si>
  <si>
    <t>Quy định công tác phí triển khai mang tính chất thường xuyên</t>
  </si>
  <si>
    <t>Điều</t>
  </si>
  <si>
    <t>Di chuyển phục vụ công tác (nội bộ nơi công tác &lt; 2km )</t>
  </si>
  <si>
    <t>Di chuyển phục vụ công tác (nội bộ nơi công tác &gt; 2km)</t>
  </si>
  <si>
    <t>Không áp dụng vì công ty đã tính toán vào chi phí lưu trú.</t>
  </si>
  <si>
    <t>Giá cước / km</t>
  </si>
  <si>
    <t>9.000 VNĐ/Km</t>
  </si>
  <si>
    <t>Nội dung này được chi tiết từ Điều 5. Sử dụng phương tiện xe taxi địa phương và mang tính chất đột xuất, không mang tính chất sử dụng thường xuyên</t>
  </si>
  <si>
    <t>PHIẾU THANH TOÁN ĂN, UỐNG</t>
  </si>
  <si>
    <t>Thời gian: ……giờ, ngày ……tháng ……năm ……</t>
  </si>
  <si>
    <t>Tiếp khách khi đi triển khai</t>
  </si>
  <si>
    <t>Chỉ được thanh toán khi lãnh đạo cho phép trước khi thực hiện (trong trường hợp cấp bách thì thực hiện và giải trình sau). Căn cứ thanh toán là hóa đơn đỏ, phiếu thanh toán hoặc hóa đơn bán lẻ.</t>
  </si>
  <si>
    <t>Trong trường hợp chỗ ở xa nơi làm việc (&gt;2km) thì nhân viên có quyền yêu cầu thanh toán  theo hạn mức được quy định ở Điều 1 (tính chất thường xuyên), hạn mức được quy định ở Điều 11,12,13 (tính chất không thường xuyên). Căn cứ tính toán là số Km di chuyển thực tế và giải trình trong ghi chú thanh toán. Nhân viên tự tính toán số Km và cố gắng mua giúp hóa đơn xăng.</t>
  </si>
  <si>
    <t>Quảng đường di chuyển tại nơi công tác từ khách sạn đến nơi làm việc &gt; 5km). Sử dụng phương tiện xe thuê có chứng từ thuê xe, xe máy nhân viên mang theo. Căn cứ thanh toán là số Km di chuyển thực tế và tự giải trình trong ghi chú thanh toán. Nhân viên tự tính toán số Km và cố gắng mua giúp hóa đơn xăng.</t>
  </si>
  <si>
    <t>Căn cứ thanh toán là hóa đơn của grab, uber, biên nhận taxi. Nếu có phương tiện miễn phí phải ưu tiên sử dụng trước (ví dụ xe bus, xe trung chuyển ,…). Thứ tự ưu tiên nhân viên sử dụng phương tiện để di chuyển là xe grab/uber 2 bánh, grab/uber 4 bánh, taxi truyền thống. Nếu không có chứng từ (hạn chế sử dụng) thì áp dụng đơn giá như Điều 11,12.
Trường hợp nhân viên đi bằng xe máy ra bến xe, sân bay và gửi xe lại thì Căn cứ thanh toán là phí giữ xe nhân viên tự ghi .</t>
  </si>
  <si>
    <t>Mục đích:………………………………………..</t>
  </si>
  <si>
    <t>Địa điểm: ………………………………………..</t>
  </si>
  <si>
    <t>Số tiền:…………………………………………..</t>
  </si>
  <si>
    <t>Ăn uống, tiếp khách khi đi công tác ngắn ngày</t>
  </si>
  <si>
    <t>Mẫu 1 phiếu thanh toán (áp dụng cho Điều 2 và Điều 15)</t>
  </si>
  <si>
    <t>Nội dung này phục vụ cho những cán bộ không được phú cấp lưu trú ví dụ như đi nộp hồ sơ thầu, đi theo lãnh đạo tiếp khách, hội thảo…. Nếu có chứng từ (phiếu thanh toán, hóa đơn bán lẻ hoặc hóa đơn đỏ) thì thanh toán theo thực tế, nếu không chứng từ thì tự giác ghi như Mẫu 1</t>
  </si>
  <si>
    <t>Theo thực tế có sử dụng</t>
  </si>
  <si>
    <t>Nội dung này được chi tiết từ Điều 5. Sử dụng phương tiện xe ôm địa phương và mang tính chất đột xuất, không mang tính chất sử dụng thường xuyên.
Căn cứ thanh toán là số Km di chuyển thực tế và tự giải trình trong ghi chú thanh toán. Nhân viên tự tính toán số Km và cố gắng mua giúp hóa đơn xăng.</t>
  </si>
  <si>
    <t>Như trên</t>
  </si>
  <si>
    <t>Căn cứ thanh toán là hóa đơn của grab, uber, biên nhận taxi. Nếu không có chứng từ thì có thể áp dụng Điều 11,12,13.</t>
  </si>
  <si>
    <t>QUAN ĐIỂM VÀ CÁC QUY ĐỊNH CÔNG TÁC</t>
  </si>
  <si>
    <t>Quy định đi công tác  mang tính chất không thường xuyên (không được hưởng phụ cấp lưu trú)</t>
  </si>
  <si>
    <t>Thông tin liên quan đến công tác phí</t>
  </si>
  <si>
    <t>Các đề nghị thanh toán không chứng từ, phụ cấp lưu trú công ty sẽ tổng hợp và thanh toán chung luôn vào ngày nhận lương</t>
  </si>
  <si>
    <t>Đề nghị thanh toán có chứng từ, đề nghị tạm ứng thực hiện theo nhu cầu của nhân viên</t>
  </si>
  <si>
    <r>
      <t xml:space="preserve">Quan điểm 1: </t>
    </r>
    <r>
      <rPr>
        <sz val="12"/>
        <rFont val="Times New Roman"/>
        <family val="1"/>
      </rPr>
      <t xml:space="preserve">Các Điều trong quy định dưới đây chỉ để các bạn có căn cứ thuận tiện trong việc thanh toán tiền công tác và phê duyệt, trong một đợt công tác nếu </t>
    </r>
    <r>
      <rPr>
        <u/>
        <sz val="12"/>
        <rFont val="Times New Roman"/>
        <family val="1"/>
      </rPr>
      <t>tổng chi phí công tác</t>
    </r>
    <r>
      <rPr>
        <sz val="12"/>
        <rFont val="Times New Roman"/>
        <family val="1"/>
      </rPr>
      <t xml:space="preserve"> &gt; </t>
    </r>
    <r>
      <rPr>
        <u/>
        <sz val="12"/>
        <rFont val="Times New Roman"/>
        <family val="1"/>
      </rPr>
      <t>tổng chi phí công ty chi</t>
    </r>
    <r>
      <rPr>
        <sz val="12"/>
        <rFont val="Times New Roman"/>
        <family val="1"/>
      </rPr>
      <t xml:space="preserve"> có nghĩa là thâm hụt vào tiền cá nhân thì cần phải báo ngay cho lãnh đạo và ghi lại các chi phí dẫn đến thâm hụt vào nhật ký của nhóm.</t>
    </r>
    <r>
      <rPr>
        <b/>
        <sz val="12"/>
        <rFont val="Times New Roman"/>
        <family val="1"/>
      </rPr>
      <t xml:space="preserve">
Quan điểm 2: </t>
    </r>
    <r>
      <rPr>
        <sz val="12"/>
        <rFont val="Times New Roman"/>
        <family val="1"/>
      </rPr>
      <t>Công ty không muốn nhân viên  phải chi tiền lương của mình để giải quyết việc chung của công ty.</t>
    </r>
    <r>
      <rPr>
        <b/>
        <sz val="12"/>
        <rFont val="Times New Roman"/>
        <family val="1"/>
      </rPr>
      <t xml:space="preserve">
Quan điểm 3: </t>
    </r>
    <r>
      <rPr>
        <sz val="12"/>
        <rFont val="Times New Roman"/>
        <family val="1"/>
      </rPr>
      <t xml:space="preserve">Trong trường hợp thực tế nếu các bạn linh hoạt thực hiện công việc đảm bảo chi phí thấp hơn theo các quy định dưới thì các bạn cứ thực hiện và báo cáo sau. Vì đây là việc giúp công ty giảm chi phí.
</t>
    </r>
    <r>
      <rPr>
        <b/>
        <sz val="12"/>
        <rFont val="Times New Roman"/>
        <family val="1"/>
      </rPr>
      <t>Quan điểm 4:</t>
    </r>
    <r>
      <rPr>
        <sz val="12"/>
        <rFont val="Times New Roman"/>
        <family val="1"/>
      </rPr>
      <t xml:space="preserve"> </t>
    </r>
    <r>
      <rPr>
        <u/>
        <sz val="12"/>
        <rFont val="Times New Roman"/>
        <family val="1"/>
      </rPr>
      <t>Tổng chi phí công tác</t>
    </r>
    <r>
      <rPr>
        <sz val="12"/>
        <rFont val="Times New Roman"/>
        <family val="1"/>
      </rPr>
      <t xml:space="preserve"> là nguồn tiền giúp các bạn hoàn thành nhiệm vụ công việc được giao chứ không phải là nguồn giúp mình có thêm thu nhập. Chi phí cho cho hoạt động cá nhân không nằm trong </t>
    </r>
    <r>
      <rPr>
        <u/>
        <sz val="12"/>
        <rFont val="Times New Roman"/>
        <family val="1"/>
      </rPr>
      <t>Tổng chi phí công tác</t>
    </r>
  </si>
  <si>
    <t>Số :03……</t>
  </si>
  <si>
    <t>Các bạn nhập thông tin công tác để kế toán tổng hợp hằng tháng đưa phụ cấp lưu trú vào ngày nhận lương</t>
  </si>
  <si>
    <t>Chế độ vé xe, tàu, vé máy bay, phòng nghỉ theo "Quy chế của công ty". Các Điều dưới đây với mục đích làm rõ thêm 2 loại chi phí tiếp khách, di chuyển phục vụ công tác</t>
  </si>
  <si>
    <t>\inet\private\company\AD01_HanhChinh\Quy che cong ty_v6.doc</t>
  </si>
  <si>
    <t>https://docs.google.com/spreadsheets/d/1QlrQKcLK6mOo7fuQE5b6aLrQYMCUHBuxAkKGNYiHTmI/edit#gid=1404813045</t>
  </si>
  <si>
    <t>Di chuyển phục vụ công tác</t>
  </si>
  <si>
    <t>Mẫu 1 chỉ khuyến khích, thực tế công ty không cần áp dụng Mẫu 1 chỉ cần kê khai trung thực vào "Giấy đề nghị thanh toán"</t>
  </si>
  <si>
    <r>
      <t>Đơn vị (bộ phận)</t>
    </r>
    <r>
      <rPr>
        <sz val="12"/>
        <rFont val="Times New Roman"/>
        <family val="1"/>
      </rPr>
      <t>: Hành chính</t>
    </r>
  </si>
  <si>
    <t xml:space="preserve">    (Ký, ghi rõ họ tên)                  (Ký, ghi rõ họ tên)                (Ký, ghi rõ họ tên)              (Ký, ghi rõ họ tên)</t>
  </si>
  <si>
    <t>TP.Hồ Chí Minh, ngày 04 tháng 01 năm 2023</t>
  </si>
  <si>
    <t>Tôi tên là: Ngô Viết Khánh</t>
  </si>
  <si>
    <r>
      <t xml:space="preserve">Lí do thanh toán: </t>
    </r>
    <r>
      <rPr>
        <sz val="12"/>
        <rFont val="Times New Roman"/>
        <family val="1"/>
      </rPr>
      <t xml:space="preserve"> Mua thiết bị IoT</t>
    </r>
  </si>
  <si>
    <t>ESP32 DOIT DEV KIT</t>
  </si>
  <si>
    <t>Công tắc Sonoff Basic R2</t>
  </si>
  <si>
    <t>Thiết bị cảm biến nhiệt độ , độ ẩm DHT11</t>
  </si>
  <si>
    <t>Mạch chuyển USB FT232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</si>
</sst>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7">
    <font>
      <sz val="10"/>
      <name val="VNI-Times"/>
    </font>
    <font>
      <sz val="12"/>
      <name val="Times New Roman"/>
      <family val="1"/>
    </font>
    <font>
      <sz val="11"/>
      <name val="Times New Roman"/>
      <family val="1"/>
    </font>
    <font>
      <b/>
      <sz val="20"/>
      <name val="Times New Roman"/>
      <family val="1"/>
    </font>
    <font>
      <b/>
      <sz val="12"/>
      <name val="Times New Roman"/>
      <family val="1"/>
    </font>
    <font>
      <sz val="14"/>
      <color rgb="FF000000"/>
      <name val="Times New Roman"/>
      <family val="1"/>
    </font>
    <font>
      <sz val="10"/>
      <name val="Times New Roman"/>
      <family val="1"/>
    </font>
    <font>
      <i/>
      <sz val="12"/>
      <name val="Times New Roman"/>
      <family val="1"/>
    </font>
    <font>
      <b/>
      <sz val="12"/>
      <color rgb="FFFF0000"/>
      <name val="Times New Roman"/>
      <family val="1"/>
    </font>
    <font>
      <sz val="12"/>
      <name val="VNI-Times"/>
    </font>
    <font>
      <u/>
      <sz val="12"/>
      <name val="Times New Roman"/>
      <family val="1"/>
    </font>
    <font>
      <b/>
      <sz val="16"/>
      <name val="Times New Roman"/>
      <family val="1"/>
    </font>
    <font>
      <u/>
      <sz val="10"/>
      <color theme="10"/>
      <name val="VNI-Times"/>
    </font>
    <font>
      <sz val="10"/>
      <color rgb="FF000000"/>
      <name val="Arial"/>
      <family val="2"/>
    </font>
    <font>
      <b/>
      <sz val="12"/>
      <color theme="0" tint="-0.34998626667073579"/>
      <name val="Times New Roman"/>
      <family val="1"/>
    </font>
    <font>
      <sz val="12"/>
      <color theme="0" tint="-0.34998626667073579"/>
      <name val="Times New Roman"/>
      <family val="1"/>
    </font>
    <font>
      <sz val="12"/>
      <name val="Cambria"/>
      <family val="1"/>
      <scheme val="maj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0" fontId="12" fillId="0" borderId="0" applyNumberFormat="0" applyFill="0" applyBorder="0" applyAlignment="0" applyProtection="0"/>
    <xf numFmtId="0" fontId="13" fillId="0" borderId="0"/>
  </cellStyleXfs>
  <cellXfs count="52">
    <xf numFmtId="0" fontId="0" fillId="0" borderId="0" xfId="0"/>
    <xf numFmtId="0" fontId="1" fillId="0" borderId="0" xfId="0" applyFont="1"/>
    <xf numFmtId="3" fontId="1" fillId="0" borderId="0" xfId="0" applyNumberFormat="1" applyFont="1"/>
    <xf numFmtId="0" fontId="1" fillId="0" borderId="0" xfId="0" applyFont="1" applyAlignment="1">
      <alignment horizontal="left" vertical="center"/>
    </xf>
    <xf numFmtId="0" fontId="1" fillId="0" borderId="0" xfId="0" applyFont="1" applyAlignment="1">
      <alignment wrapText="1"/>
    </xf>
    <xf numFmtId="0" fontId="4" fillId="0" borderId="1" xfId="0" applyFont="1" applyBorder="1" applyAlignment="1">
      <alignment horizontal="center" vertical="center"/>
    </xf>
    <xf numFmtId="0" fontId="5" fillId="0" borderId="0" xfId="0" applyFont="1" applyAlignment="1">
      <alignment vertical="center" wrapText="1"/>
    </xf>
    <xf numFmtId="0" fontId="1" fillId="0" borderId="1" xfId="0" applyFont="1" applyBorder="1"/>
    <xf numFmtId="0" fontId="6" fillId="0" borderId="0" xfId="0" applyFont="1"/>
    <xf numFmtId="3" fontId="6" fillId="0" borderId="0" xfId="0" applyNumberFormat="1" applyFont="1"/>
    <xf numFmtId="0" fontId="2" fillId="0" borderId="0" xfId="0" applyFont="1" applyAlignment="1">
      <alignment wrapText="1"/>
    </xf>
    <xf numFmtId="3" fontId="4" fillId="0" borderId="1" xfId="0" applyNumberFormat="1" applyFont="1" applyBorder="1" applyAlignment="1">
      <alignment horizontal="right" vertical="center"/>
    </xf>
    <xf numFmtId="0" fontId="4" fillId="0" borderId="0" xfId="0" applyFont="1"/>
    <xf numFmtId="0" fontId="4" fillId="0" borderId="1" xfId="0" applyFont="1" applyBorder="1" applyAlignment="1">
      <alignment horizontal="left" vertical="center"/>
    </xf>
    <xf numFmtId="3" fontId="4" fillId="0" borderId="1" xfId="0" applyNumberFormat="1" applyFont="1" applyBorder="1" applyAlignment="1">
      <alignment horizontal="center" vertical="center"/>
    </xf>
    <xf numFmtId="164" fontId="7" fillId="0" borderId="1" xfId="0" applyNumberFormat="1" applyFont="1" applyBorder="1" applyAlignment="1">
      <alignment horizontal="left" vertical="center"/>
    </xf>
    <xf numFmtId="3" fontId="4" fillId="0" borderId="1" xfId="0" applyNumberFormat="1" applyFont="1" applyBorder="1" applyAlignment="1">
      <alignment horizontal="center" vertical="center" wrapText="1"/>
    </xf>
    <xf numFmtId="0" fontId="4" fillId="0" borderId="0" xfId="0" applyFont="1" applyAlignment="1">
      <alignment horizontal="left" wrapText="1"/>
    </xf>
    <xf numFmtId="0" fontId="4" fillId="0" borderId="0" xfId="0" applyFont="1" applyAlignment="1">
      <alignment horizontal="left"/>
    </xf>
    <xf numFmtId="0" fontId="4" fillId="0" borderId="1" xfId="0" applyFont="1" applyBorder="1" applyAlignment="1">
      <alignment horizontal="left" vertical="center" wrapText="1"/>
    </xf>
    <xf numFmtId="0" fontId="8" fillId="0" borderId="0" xfId="0" applyFont="1"/>
    <xf numFmtId="0" fontId="4" fillId="0" borderId="0" xfId="0" applyFont="1" applyAlignment="1">
      <alignment horizontal="center" vertical="top"/>
    </xf>
    <xf numFmtId="0" fontId="4" fillId="0" borderId="0" xfId="0" applyFont="1" applyAlignment="1">
      <alignment vertical="top"/>
    </xf>
    <xf numFmtId="0" fontId="1" fillId="0" borderId="1" xfId="0" applyFont="1" applyBorder="1" applyAlignment="1">
      <alignment horizontal="center" vertical="top"/>
    </xf>
    <xf numFmtId="0" fontId="1" fillId="0" borderId="1" xfId="0" applyFont="1" applyBorder="1" applyAlignment="1">
      <alignment vertical="top"/>
    </xf>
    <xf numFmtId="0" fontId="1" fillId="0" borderId="1" xfId="0" applyFont="1" applyBorder="1" applyAlignment="1">
      <alignmen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1" fillId="0" borderId="1" xfId="0" applyFont="1" applyBorder="1" applyAlignment="1">
      <alignment wrapText="1"/>
    </xf>
    <xf numFmtId="0" fontId="9" fillId="0" borderId="0" xfId="0" applyFont="1"/>
    <xf numFmtId="0" fontId="1" fillId="0" borderId="0" xfId="0" applyFont="1" applyAlignment="1">
      <alignment horizontal="center" vertical="top"/>
    </xf>
    <xf numFmtId="0" fontId="12" fillId="0" borderId="0" xfId="1"/>
    <xf numFmtId="0" fontId="14" fillId="0" borderId="3" xfId="0" applyFont="1" applyBorder="1" applyAlignment="1">
      <alignment horizontal="center" wrapText="1"/>
    </xf>
    <xf numFmtId="0" fontId="14" fillId="0" borderId="4" xfId="0" applyFont="1" applyBorder="1" applyAlignment="1">
      <alignment horizontal="center" wrapText="1"/>
    </xf>
    <xf numFmtId="0" fontId="15" fillId="0" borderId="4" xfId="0" applyFont="1" applyBorder="1"/>
    <xf numFmtId="0" fontId="15" fillId="0" borderId="5" xfId="0" applyFont="1" applyBorder="1"/>
    <xf numFmtId="0" fontId="16" fillId="0" borderId="0" xfId="0" applyFont="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3" fontId="1"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4" fillId="0" borderId="0" xfId="0" applyFont="1" applyAlignment="1">
      <alignment horizontal="left"/>
    </xf>
    <xf numFmtId="0" fontId="1" fillId="0" borderId="0" xfId="0" applyFont="1" applyAlignment="1">
      <alignment horizontal="center" wrapText="1"/>
    </xf>
    <xf numFmtId="0" fontId="3" fillId="0" borderId="0" xfId="0" applyFont="1" applyAlignment="1">
      <alignment horizontal="center" vertical="center"/>
    </xf>
    <xf numFmtId="0" fontId="1"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xf>
    <xf numFmtId="0" fontId="1"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left" vertical="top" wrapText="1"/>
    </xf>
    <xf numFmtId="0" fontId="11" fillId="0" borderId="0" xfId="0" applyFont="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google.com/spreadsheets/d/1QlrQKcLK6mOo7fuQE5b6aLrQYMCUHBuxAkKGNYiHTm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
  <sheetViews>
    <sheetView tabSelected="1" view="pageBreakPreview" zoomScaleNormal="100" zoomScaleSheetLayoutView="100" workbookViewId="0">
      <selection activeCell="G17" sqref="G17"/>
    </sheetView>
  </sheetViews>
  <sheetFormatPr defaultColWidth="9" defaultRowHeight="13.2"/>
  <cols>
    <col min="1" max="1" width="5.44140625" style="8" customWidth="1"/>
    <col min="2" max="2" width="34.5546875" style="8" customWidth="1"/>
    <col min="3" max="3" width="15.109375" style="8" hidden="1" customWidth="1"/>
    <col min="4" max="4" width="5.109375" style="9" hidden="1" customWidth="1"/>
    <col min="5" max="6" width="9.44140625" style="9" customWidth="1"/>
    <col min="7" max="7" width="15.109375" style="8" customWidth="1"/>
    <col min="8" max="8" width="39.88671875" style="8" customWidth="1"/>
    <col min="9" max="9" width="13.88671875" style="8" customWidth="1"/>
    <col min="10" max="10" width="9" style="8"/>
    <col min="11" max="11" width="10.109375" style="8" bestFit="1" customWidth="1"/>
    <col min="12" max="16384" width="9" style="8"/>
  </cols>
  <sheetData>
    <row r="1" spans="1:11" s="1" customFormat="1" ht="36.9" customHeight="1">
      <c r="A1" s="43" t="s">
        <v>0</v>
      </c>
      <c r="B1" s="43"/>
      <c r="C1" s="43"/>
      <c r="D1" s="43"/>
      <c r="E1" s="43"/>
      <c r="F1" s="43" t="s">
        <v>10</v>
      </c>
      <c r="G1" s="43"/>
      <c r="H1" s="43"/>
      <c r="I1" s="10"/>
      <c r="J1" s="10"/>
      <c r="K1" s="10"/>
    </row>
    <row r="2" spans="1:11" s="1" customFormat="1" ht="24.6">
      <c r="A2" s="44" t="s">
        <v>9</v>
      </c>
      <c r="B2" s="44"/>
      <c r="C2" s="44"/>
      <c r="D2" s="44"/>
      <c r="E2" s="44"/>
      <c r="F2" s="44"/>
      <c r="G2" s="44"/>
      <c r="H2" s="44"/>
      <c r="I2" s="4"/>
      <c r="J2" s="4"/>
    </row>
    <row r="3" spans="1:11" s="1" customFormat="1" ht="15.75" customHeight="1">
      <c r="A3" s="45" t="s">
        <v>74</v>
      </c>
      <c r="B3" s="45"/>
      <c r="C3" s="45"/>
      <c r="D3" s="45"/>
      <c r="E3" s="45"/>
      <c r="F3" s="45"/>
      <c r="G3" s="45"/>
      <c r="H3" s="45"/>
      <c r="I3" s="4"/>
      <c r="J3" s="4"/>
    </row>
    <row r="4" spans="1:11" s="1" customFormat="1" ht="15.6">
      <c r="D4" s="2"/>
      <c r="E4" s="2"/>
      <c r="F4" s="2"/>
    </row>
    <row r="5" spans="1:11" s="1" customFormat="1" ht="20.100000000000001" customHeight="1">
      <c r="A5" s="42" t="s">
        <v>1</v>
      </c>
      <c r="B5" s="42"/>
      <c r="C5" s="42"/>
      <c r="D5" s="42"/>
      <c r="E5" s="42"/>
      <c r="F5" s="42"/>
      <c r="G5" s="42"/>
      <c r="H5" s="42"/>
    </row>
    <row r="6" spans="1:11" s="1" customFormat="1" ht="20.100000000000001" customHeight="1">
      <c r="A6" s="42" t="s">
        <v>75</v>
      </c>
      <c r="B6" s="42"/>
      <c r="C6" s="42"/>
      <c r="D6" s="42"/>
      <c r="E6" s="42"/>
      <c r="F6" s="42"/>
      <c r="G6" s="42"/>
      <c r="H6" s="42"/>
    </row>
    <row r="7" spans="1:11" s="1" customFormat="1" ht="20.100000000000001" customHeight="1">
      <c r="A7" s="42" t="s">
        <v>72</v>
      </c>
      <c r="B7" s="42"/>
      <c r="C7" s="42"/>
      <c r="D7" s="42"/>
      <c r="E7" s="42"/>
      <c r="F7" s="42"/>
      <c r="G7" s="42"/>
      <c r="H7" s="42"/>
    </row>
    <row r="8" spans="1:11" s="3" customFormat="1" ht="20.100000000000001" customHeight="1">
      <c r="A8" s="46" t="str">
        <f>CONCATENATE("Đề nghị thanh toán số tiền : ", TEXT(G19,"#.###"), " VNĐ")</f>
        <v>Đề nghị thanh toán số tiền : 439000. VNĐ</v>
      </c>
      <c r="B8" s="46"/>
      <c r="C8" s="46"/>
      <c r="D8" s="46"/>
      <c r="E8" s="46"/>
      <c r="F8" s="46"/>
      <c r="G8" s="46"/>
      <c r="H8" s="46"/>
      <c r="I8" s="18"/>
      <c r="J8" s="18"/>
      <c r="K8" s="18"/>
    </row>
    <row r="9" spans="1:11" s="1" customFormat="1" ht="15.6">
      <c r="A9" s="46" t="s">
        <v>76</v>
      </c>
      <c r="B9" s="46"/>
      <c r="C9" s="46"/>
      <c r="D9" s="46"/>
      <c r="E9" s="46"/>
      <c r="F9" s="46"/>
      <c r="G9" s="46"/>
      <c r="H9" s="46"/>
      <c r="I9" s="4"/>
      <c r="J9" s="17"/>
      <c r="K9" s="17"/>
    </row>
    <row r="10" spans="1:11" s="1" customFormat="1" ht="15" customHeight="1">
      <c r="A10" s="47" t="s">
        <v>2</v>
      </c>
      <c r="B10" s="47"/>
      <c r="C10" s="47"/>
      <c r="D10" s="47"/>
      <c r="E10" s="47"/>
      <c r="F10" s="47"/>
      <c r="G10" s="47"/>
      <c r="H10" s="47"/>
    </row>
    <row r="11" spans="1:11" s="1" customFormat="1" ht="18">
      <c r="A11" s="5" t="s">
        <v>3</v>
      </c>
      <c r="B11" s="5" t="s">
        <v>4</v>
      </c>
      <c r="C11" s="5" t="s">
        <v>5</v>
      </c>
      <c r="D11" s="14" t="s">
        <v>6</v>
      </c>
      <c r="E11" s="16" t="s">
        <v>5</v>
      </c>
      <c r="F11" s="14" t="s">
        <v>11</v>
      </c>
      <c r="G11" s="5" t="s">
        <v>7</v>
      </c>
      <c r="H11" s="5" t="s">
        <v>8</v>
      </c>
      <c r="J11" s="6"/>
    </row>
    <row r="12" spans="1:11" s="1" customFormat="1" ht="18">
      <c r="A12" s="5" t="s">
        <v>15</v>
      </c>
      <c r="B12" s="13" t="s">
        <v>16</v>
      </c>
      <c r="C12" s="5"/>
      <c r="D12" s="14"/>
      <c r="E12" s="16"/>
      <c r="F12" s="14"/>
      <c r="G12" s="14">
        <v>0</v>
      </c>
      <c r="H12" s="40"/>
      <c r="J12" s="6"/>
    </row>
    <row r="13" spans="1:11" s="1" customFormat="1" ht="31.2">
      <c r="A13" s="5" t="s">
        <v>17</v>
      </c>
      <c r="B13" s="19" t="s">
        <v>18</v>
      </c>
      <c r="C13" s="5"/>
      <c r="D13" s="14"/>
      <c r="E13" s="16"/>
      <c r="F13" s="14"/>
      <c r="G13" s="14">
        <f>SUM(G14:G15)</f>
        <v>331000</v>
      </c>
      <c r="H13" s="5"/>
      <c r="J13" s="6"/>
    </row>
    <row r="14" spans="1:11" s="1" customFormat="1" ht="18">
      <c r="A14" s="38">
        <v>1</v>
      </c>
      <c r="B14" s="37" t="s">
        <v>77</v>
      </c>
      <c r="C14" s="38"/>
      <c r="D14" s="39"/>
      <c r="E14" s="41"/>
      <c r="F14" s="39"/>
      <c r="G14" s="39">
        <v>151000</v>
      </c>
      <c r="H14" s="38"/>
      <c r="J14" s="6"/>
    </row>
    <row r="15" spans="1:11" s="1" customFormat="1" ht="18">
      <c r="A15" s="38">
        <v>2</v>
      </c>
      <c r="B15" s="37" t="s">
        <v>78</v>
      </c>
      <c r="C15" s="38"/>
      <c r="D15" s="39"/>
      <c r="E15" s="41"/>
      <c r="F15" s="39"/>
      <c r="G15" s="39">
        <v>180000</v>
      </c>
      <c r="H15" s="38"/>
      <c r="J15" s="6"/>
    </row>
    <row r="16" spans="1:11" s="1" customFormat="1" ht="18">
      <c r="A16" s="5" t="s">
        <v>19</v>
      </c>
      <c r="B16" s="19" t="s">
        <v>20</v>
      </c>
      <c r="C16" s="5"/>
      <c r="D16" s="14"/>
      <c r="E16" s="16"/>
      <c r="F16" s="14"/>
      <c r="G16" s="14">
        <f>SUM(G17:G18)</f>
        <v>108000</v>
      </c>
      <c r="H16" s="5"/>
      <c r="J16" s="6"/>
    </row>
    <row r="17" spans="1:11" s="1" customFormat="1" ht="31.2">
      <c r="A17" s="38">
        <v>1</v>
      </c>
      <c r="B17" s="37" t="s">
        <v>79</v>
      </c>
      <c r="C17" s="38"/>
      <c r="D17" s="39"/>
      <c r="E17" s="41"/>
      <c r="F17" s="39"/>
      <c r="G17" s="39">
        <v>56000</v>
      </c>
      <c r="H17" s="5"/>
      <c r="J17" s="6"/>
    </row>
    <row r="18" spans="1:11" s="1" customFormat="1" ht="18">
      <c r="A18" s="38">
        <v>2</v>
      </c>
      <c r="B18" s="37" t="s">
        <v>80</v>
      </c>
      <c r="C18" s="38"/>
      <c r="D18" s="39"/>
      <c r="E18" s="41"/>
      <c r="F18" s="39"/>
      <c r="G18" s="39">
        <v>52000</v>
      </c>
      <c r="H18" s="5"/>
      <c r="J18" s="6"/>
    </row>
    <row r="19" spans="1:11" s="1" customFormat="1" ht="15.6">
      <c r="A19" s="7"/>
      <c r="B19" s="13" t="s">
        <v>21</v>
      </c>
      <c r="C19" s="5"/>
      <c r="D19" s="14"/>
      <c r="E19" s="14"/>
      <c r="F19" s="14"/>
      <c r="G19" s="11">
        <f>G13+G16-G12</f>
        <v>439000</v>
      </c>
      <c r="H19" s="15"/>
    </row>
    <row r="20" spans="1:11" s="1" customFormat="1" ht="15.6">
      <c r="A20" s="12"/>
      <c r="B20" s="12"/>
      <c r="C20" s="12"/>
      <c r="D20" s="12"/>
      <c r="E20" s="12"/>
      <c r="F20" s="12"/>
      <c r="G20" s="12"/>
      <c r="H20" s="12"/>
    </row>
    <row r="21" spans="1:11" s="1" customFormat="1" ht="15.6">
      <c r="A21" s="42" t="s">
        <v>12</v>
      </c>
      <c r="B21" s="42"/>
      <c r="C21" s="42"/>
      <c r="D21" s="42"/>
      <c r="E21" s="42"/>
      <c r="F21" s="42"/>
      <c r="G21" s="42"/>
      <c r="H21" s="42"/>
    </row>
    <row r="22" spans="1:11" s="1" customFormat="1" ht="15.6">
      <c r="A22" s="48" t="s">
        <v>73</v>
      </c>
      <c r="B22" s="48"/>
      <c r="C22" s="48"/>
      <c r="D22" s="48"/>
      <c r="E22" s="48"/>
      <c r="F22" s="48"/>
      <c r="G22" s="48"/>
      <c r="H22" s="48"/>
      <c r="K22" s="2"/>
    </row>
    <row r="23" spans="1:11" s="1" customFormat="1" ht="20.100000000000001" customHeight="1">
      <c r="A23" s="8"/>
      <c r="B23" s="8"/>
      <c r="C23" s="8"/>
      <c r="D23" s="9"/>
      <c r="E23" s="8"/>
      <c r="F23" s="8"/>
      <c r="G23" s="8"/>
      <c r="H23" s="8"/>
      <c r="I23" s="12"/>
    </row>
    <row r="24" spans="1:11" s="1" customFormat="1" ht="20.100000000000001" customHeight="1">
      <c r="A24" s="8"/>
      <c r="B24" s="8"/>
      <c r="C24" s="8"/>
      <c r="D24" s="9"/>
      <c r="E24" s="8"/>
      <c r="F24" s="8"/>
      <c r="G24" s="8"/>
      <c r="H24" s="8"/>
    </row>
    <row r="25" spans="1:11" ht="20.100000000000001" customHeight="1">
      <c r="E25" s="8"/>
      <c r="F25" s="8"/>
    </row>
    <row r="26" spans="1:11" ht="20.100000000000001" customHeight="1">
      <c r="E26" s="8"/>
      <c r="F26" s="8"/>
    </row>
    <row r="27" spans="1:11" ht="20.100000000000001" customHeight="1">
      <c r="A27" s="42" t="s">
        <v>13</v>
      </c>
      <c r="B27" s="42"/>
      <c r="C27" s="42"/>
      <c r="D27" s="42"/>
      <c r="E27" s="42"/>
      <c r="F27" s="42"/>
      <c r="G27" s="42"/>
      <c r="H27" s="42"/>
    </row>
    <row r="28" spans="1:11" ht="20.100000000000001" customHeight="1"/>
    <row r="29" spans="1:11" ht="20.100000000000001" customHeight="1"/>
    <row r="30" spans="1:11" ht="20.100000000000001" customHeight="1"/>
  </sheetData>
  <mergeCells count="13">
    <mergeCell ref="A27:H27"/>
    <mergeCell ref="A7:H7"/>
    <mergeCell ref="A8:H8"/>
    <mergeCell ref="A9:H9"/>
    <mergeCell ref="A10:H10"/>
    <mergeCell ref="A21:H21"/>
    <mergeCell ref="A22:H22"/>
    <mergeCell ref="A6:H6"/>
    <mergeCell ref="A1:E1"/>
    <mergeCell ref="F1:H1"/>
    <mergeCell ref="A2:H2"/>
    <mergeCell ref="A3:H3"/>
    <mergeCell ref="A5:H5"/>
  </mergeCells>
  <pageMargins left="0.5" right="0.81" top="0.23" bottom="0.05" header="1.73" footer="0.5"/>
  <pageSetup paperSize="9" scale="8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topLeftCell="A4" workbookViewId="0">
      <selection activeCell="A2" sqref="A2:D2"/>
    </sheetView>
  </sheetViews>
  <sheetFormatPr defaultColWidth="9" defaultRowHeight="13.2"/>
  <cols>
    <col min="2" max="2" width="20.109375" bestFit="1" customWidth="1"/>
    <col min="3" max="3" width="15.109375" customWidth="1"/>
    <col min="4" max="4" width="57.44140625" customWidth="1"/>
  </cols>
  <sheetData>
    <row r="1" spans="1:5" ht="20.399999999999999">
      <c r="A1" s="51" t="s">
        <v>59</v>
      </c>
      <c r="B1" s="51"/>
      <c r="C1" s="51"/>
      <c r="D1" s="51"/>
    </row>
    <row r="2" spans="1:5" ht="158.25" customHeight="1">
      <c r="A2" s="50" t="s">
        <v>64</v>
      </c>
      <c r="B2" s="50"/>
      <c r="C2" s="50"/>
      <c r="D2" s="50"/>
      <c r="E2" s="31" t="s">
        <v>69</v>
      </c>
    </row>
    <row r="3" spans="1:5" ht="15.6">
      <c r="A3" s="20" t="s">
        <v>61</v>
      </c>
      <c r="B3" s="1"/>
      <c r="C3" s="1"/>
      <c r="D3" s="1"/>
    </row>
    <row r="4" spans="1:5" ht="30.75" customHeight="1">
      <c r="A4" s="30">
        <v>1</v>
      </c>
      <c r="B4" s="49" t="s">
        <v>62</v>
      </c>
      <c r="C4" s="49"/>
      <c r="D4" s="49"/>
    </row>
    <row r="5" spans="1:5" ht="15.6">
      <c r="A5" s="30">
        <v>2</v>
      </c>
      <c r="B5" s="49" t="s">
        <v>63</v>
      </c>
      <c r="C5" s="49"/>
      <c r="D5" s="49"/>
    </row>
    <row r="6" spans="1:5" ht="16.5" customHeight="1">
      <c r="A6" s="30">
        <v>3</v>
      </c>
      <c r="B6" s="49" t="s">
        <v>66</v>
      </c>
      <c r="C6" s="49"/>
      <c r="D6" s="49"/>
    </row>
    <row r="7" spans="1:5" ht="31.5" customHeight="1">
      <c r="A7" s="30">
        <v>4</v>
      </c>
      <c r="B7" s="49" t="s">
        <v>67</v>
      </c>
      <c r="C7" s="49"/>
      <c r="D7" s="49"/>
      <c r="E7" s="36" t="s">
        <v>68</v>
      </c>
    </row>
    <row r="8" spans="1:5" ht="15.6">
      <c r="A8" s="20" t="s">
        <v>34</v>
      </c>
      <c r="B8" s="1"/>
      <c r="C8" s="1"/>
      <c r="D8" s="1"/>
    </row>
    <row r="9" spans="1:5" ht="15.6">
      <c r="A9" s="21" t="s">
        <v>35</v>
      </c>
      <c r="B9" s="22" t="s">
        <v>4</v>
      </c>
      <c r="C9" s="22" t="s">
        <v>6</v>
      </c>
      <c r="D9" s="22" t="s">
        <v>8</v>
      </c>
    </row>
    <row r="10" spans="1:5" ht="78">
      <c r="A10" s="23">
        <v>1</v>
      </c>
      <c r="B10" s="24" t="s">
        <v>23</v>
      </c>
      <c r="C10" s="24" t="s">
        <v>22</v>
      </c>
      <c r="D10" s="25" t="s">
        <v>47</v>
      </c>
    </row>
    <row r="11" spans="1:5" ht="62.4">
      <c r="A11" s="23">
        <v>2</v>
      </c>
      <c r="B11" s="25" t="s">
        <v>44</v>
      </c>
      <c r="C11" s="25" t="s">
        <v>55</v>
      </c>
      <c r="D11" s="25" t="s">
        <v>45</v>
      </c>
    </row>
    <row r="12" spans="1:5" ht="124.8">
      <c r="A12" s="23">
        <v>3</v>
      </c>
      <c r="B12" s="25" t="s">
        <v>27</v>
      </c>
      <c r="C12" s="25" t="s">
        <v>55</v>
      </c>
      <c r="D12" s="25" t="s">
        <v>48</v>
      </c>
    </row>
    <row r="13" spans="1:5" ht="31.5" customHeight="1">
      <c r="A13" s="23">
        <v>4</v>
      </c>
      <c r="B13" s="25" t="s">
        <v>28</v>
      </c>
      <c r="C13" s="25" t="s">
        <v>55</v>
      </c>
      <c r="D13" s="25" t="s">
        <v>57</v>
      </c>
    </row>
    <row r="14" spans="1:5" ht="15.75" customHeight="1">
      <c r="A14" s="23">
        <v>5</v>
      </c>
      <c r="B14" s="25" t="s">
        <v>36</v>
      </c>
      <c r="C14" s="24" t="s">
        <v>29</v>
      </c>
      <c r="D14" s="25" t="s">
        <v>38</v>
      </c>
    </row>
    <row r="15" spans="1:5" ht="109.2">
      <c r="A15" s="23">
        <v>6</v>
      </c>
      <c r="B15" s="25" t="s">
        <v>37</v>
      </c>
      <c r="C15" s="24" t="s">
        <v>24</v>
      </c>
      <c r="D15" s="25" t="s">
        <v>46</v>
      </c>
    </row>
    <row r="16" spans="1:5" ht="31.2">
      <c r="A16" s="23">
        <v>7</v>
      </c>
      <c r="B16" s="24" t="s">
        <v>14</v>
      </c>
      <c r="C16" s="24" t="s">
        <v>25</v>
      </c>
      <c r="D16" s="25" t="s">
        <v>26</v>
      </c>
    </row>
    <row r="17" spans="1:4" ht="15.6">
      <c r="A17" s="23"/>
      <c r="B17" s="24"/>
      <c r="C17" s="24"/>
      <c r="D17" s="24"/>
    </row>
    <row r="18" spans="1:4" ht="15.6">
      <c r="A18" s="1"/>
      <c r="B18" s="1"/>
      <c r="C18" s="1"/>
      <c r="D18" s="1"/>
    </row>
    <row r="19" spans="1:4" ht="15.6">
      <c r="A19" s="20" t="s">
        <v>60</v>
      </c>
      <c r="B19" s="1"/>
      <c r="C19" s="1"/>
      <c r="D19" s="1"/>
    </row>
    <row r="20" spans="1:4" ht="15.6">
      <c r="A20" s="26" t="s">
        <v>35</v>
      </c>
      <c r="B20" s="27" t="s">
        <v>4</v>
      </c>
      <c r="C20" s="27" t="s">
        <v>6</v>
      </c>
      <c r="D20" s="27" t="s">
        <v>8</v>
      </c>
    </row>
    <row r="21" spans="1:4" ht="93.6">
      <c r="A21" s="23">
        <v>11</v>
      </c>
      <c r="B21" s="25" t="s">
        <v>30</v>
      </c>
      <c r="C21" s="24" t="s">
        <v>32</v>
      </c>
      <c r="D21" s="28" t="s">
        <v>56</v>
      </c>
    </row>
    <row r="22" spans="1:4" ht="31.2">
      <c r="A22" s="23">
        <v>12</v>
      </c>
      <c r="B22" s="25" t="s">
        <v>31</v>
      </c>
      <c r="C22" s="24" t="s">
        <v>33</v>
      </c>
      <c r="D22" s="28" t="s">
        <v>57</v>
      </c>
    </row>
    <row r="23" spans="1:4" ht="46.8">
      <c r="A23" s="23">
        <v>13</v>
      </c>
      <c r="B23" s="25" t="s">
        <v>39</v>
      </c>
      <c r="C23" s="24" t="s">
        <v>40</v>
      </c>
      <c r="D23" s="28" t="s">
        <v>41</v>
      </c>
    </row>
    <row r="24" spans="1:4" ht="31.2">
      <c r="A24" s="23">
        <v>14</v>
      </c>
      <c r="B24" s="25" t="s">
        <v>70</v>
      </c>
      <c r="C24" s="25" t="s">
        <v>55</v>
      </c>
      <c r="D24" s="28" t="s">
        <v>58</v>
      </c>
    </row>
    <row r="25" spans="1:4" ht="78">
      <c r="A25" s="23">
        <v>15</v>
      </c>
      <c r="B25" s="25" t="s">
        <v>52</v>
      </c>
      <c r="C25" s="25" t="s">
        <v>55</v>
      </c>
      <c r="D25" s="28" t="s">
        <v>54</v>
      </c>
    </row>
    <row r="26" spans="1:4" ht="15">
      <c r="A26" s="29"/>
      <c r="B26" s="29"/>
      <c r="C26" s="29"/>
      <c r="D26" s="29"/>
    </row>
    <row r="27" spans="1:4" ht="15.6">
      <c r="A27" s="1" t="s">
        <v>53</v>
      </c>
      <c r="B27" s="29"/>
      <c r="C27" s="29"/>
      <c r="D27" s="29"/>
    </row>
    <row r="28" spans="1:4" ht="16.2" thickBot="1">
      <c r="A28" s="1" t="s">
        <v>71</v>
      </c>
      <c r="B28" s="29"/>
      <c r="C28" s="29"/>
      <c r="D28" s="29"/>
    </row>
    <row r="29" spans="1:4" ht="15.6">
      <c r="A29" s="29"/>
      <c r="B29" s="29"/>
      <c r="C29" s="29"/>
      <c r="D29" s="32" t="s">
        <v>42</v>
      </c>
    </row>
    <row r="30" spans="1:4" ht="15.6">
      <c r="A30" s="29"/>
      <c r="B30" s="29"/>
      <c r="C30" s="29"/>
      <c r="D30" s="33" t="s">
        <v>65</v>
      </c>
    </row>
    <row r="31" spans="1:4" ht="15.6">
      <c r="A31" s="29"/>
      <c r="B31" s="29"/>
      <c r="C31" s="29"/>
      <c r="D31" s="34" t="s">
        <v>43</v>
      </c>
    </row>
    <row r="32" spans="1:4" ht="15.6">
      <c r="A32" s="29"/>
      <c r="B32" s="29"/>
      <c r="C32" s="29"/>
      <c r="D32" s="34" t="s">
        <v>50</v>
      </c>
    </row>
    <row r="33" spans="1:4" ht="15.6">
      <c r="A33" s="29"/>
      <c r="B33" s="29"/>
      <c r="C33" s="29"/>
      <c r="D33" s="34" t="s">
        <v>49</v>
      </c>
    </row>
    <row r="34" spans="1:4" ht="16.2" thickBot="1">
      <c r="A34" s="29"/>
      <c r="B34" s="29"/>
      <c r="C34" s="29"/>
      <c r="D34" s="35" t="s">
        <v>51</v>
      </c>
    </row>
  </sheetData>
  <mergeCells count="6">
    <mergeCell ref="B7:D7"/>
    <mergeCell ref="A2:D2"/>
    <mergeCell ref="A1:D1"/>
    <mergeCell ref="B4:D4"/>
    <mergeCell ref="B5:D5"/>
    <mergeCell ref="B6:D6"/>
  </mergeCells>
  <hyperlinks>
    <hyperlink ref="E2" r:id="rId1" location="gid=1404813045"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 nghi thanh toan</vt:lpstr>
      <vt:lpstr>Ghi chú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accounting</dc:creator>
  <cp:lastModifiedBy>KhanhNV</cp:lastModifiedBy>
  <cp:lastPrinted>2023-01-04T03:38:43Z</cp:lastPrinted>
  <dcterms:created xsi:type="dcterms:W3CDTF">2015-06-04T04:47:42Z</dcterms:created>
  <dcterms:modified xsi:type="dcterms:W3CDTF">2023-03-20T09:48:45Z</dcterms:modified>
</cp:coreProperties>
</file>