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4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4" i="1"/>
  <c r="E10" i="1"/>
  <c r="D10" i="1"/>
  <c r="C11" i="1" l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4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<sst xmlns="http://schemas.openxmlformats.org/spreadsheetml/2006/main" count="32523" uniqueCount="12205">
  <si>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</si>
  <si>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</si>
  <si>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</si>
  <si>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</si>
  <si>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</si>
  <si>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</si>
  <si>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</si>
  <si>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</si>
  <si>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</si>
  <si>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</si>
  <si>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</si>
  <si>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</si>
  <si>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</si>
  <si>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</si>
  <si>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</si>
  <si>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</si>
  <si>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</si>
  <si>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</si>
  <si>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</si>
  <si>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</si>
  <si>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</si>
  <si>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</si>
  <si>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</si>
  <si>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</si>
  <si>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</si>
  <si>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</si>
  <si>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</si>
  <si>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</si>
  <si>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</si>
  <si>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</si>
  <si>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</si>
  <si>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</si>
  <si>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</si>
  <si>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</si>
  <si>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</si>
  <si>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</si>
  <si>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</si>
  <si>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</si>
  <si>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</si>
  <si>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</si>
  <si>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</si>
  <si>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</si>
  <si>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</si>
  <si>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</si>
  <si>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</si>
  <si>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</si>
  <si>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</si>
  <si>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</si>
  <si>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</si>
  <si>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</si>
  <si>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</si>
  <si>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</si>
  <si>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</si>
  <si>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</si>
  <si>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</si>
  <si>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</si>
  <si>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</si>
  <si>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</si>
  <si>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</si>
  <si>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</si>
  <si>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</si>
  <si>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</si>
  <si>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</si>
  <si>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</si>
  <si>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</si>
  <si>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</si>
  <si>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</si>
  <si>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</si>
  <si>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</si>
  <si>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</si>
  <si>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</si>
  <si>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</si>
  <si>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</si>
  <si>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</si>
  <si>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</si>
  <si>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</si>
  <si>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</si>
  <si>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</si>
  <si>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</si>
  <si>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</si>
  <si>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</si>
  <si>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</si>
  <si>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</si>
  <si>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</si>
  <si>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</si>
  <si>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</si>
  <si>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</si>
  <si>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</si>
  <si>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</si>
  <si>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</si>
  <si>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</si>
  <si>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</si>
  <si>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</si>
  <si>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</si>
  <si>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</si>
  <si>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</si>
  <si>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</si>
  <si>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</si>
  <si>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</si>
  <si>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</si>
  <si>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</si>
  <si>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</si>
  <si>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</si>
  <si>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</si>
  <si>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</si>
  <si>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</si>
  <si>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</si>
  <si>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</si>
  <si>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</si>
  <si>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</si>
  <si>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</si>
  <si>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</si>
  <si>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</si>
  <si>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</si>
  <si>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</si>
  <si>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</si>
  <si>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</si>
  <si>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</si>
  <si>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</si>
  <si>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</si>
  <si>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</si>
  <si>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</si>
  <si>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</si>
  <si>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</si>
  <si>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</si>
  <si>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</si>
  <si>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</si>
  <si>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</si>
  <si>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</si>
  <si>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</si>
  <si>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</si>
  <si>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</si>
  <si>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</si>
  <si>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</si>
  <si>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</si>
  <si>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</si>
  <si>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</si>
  <si>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</si>
  <si>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</si>
  <si>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</si>
  <si>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</si>
  <si>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</si>
  <si>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</si>
  <si>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</si>
  <si>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</si>
  <si>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</si>
  <si>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</si>
  <si>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</si>
  <si>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</si>
  <si>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</si>
  <si>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</si>
  <si>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</si>
  <si>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</si>
  <si>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</si>
  <si>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</si>
  <si>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</si>
  <si>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</si>
  <si>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</si>
  <si>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</si>
  <si>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</si>
  <si>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</si>
  <si>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</si>
  <si>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</si>
  <si>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</si>
  <si>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</si>
  <si>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</si>
  <si>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</si>
  <si>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</si>
  <si>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</si>
  <si>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</si>
  <si>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</si>
  <si>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</si>
  <si>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</si>
  <si>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</si>
  <si>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</si>
  <si>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</si>
  <si>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</si>
  <si>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</si>
  <si>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</si>
  <si>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</si>
  <si>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</si>
  <si>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</si>
  <si>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</si>
  <si>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</si>
  <si>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</si>
  <si>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</si>
  <si>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</si>
  <si>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</si>
  <si>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</si>
  <si>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</si>
  <si>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</si>
  <si>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</si>
  <si>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</si>
  <si>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</si>
  <si>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</si>
  <si>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</si>
  <si>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</si>
  <si>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</si>
  <si>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</si>
  <si>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</si>
  <si>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</si>
  <si>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</si>
  <si>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</si>
  <si>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</si>
  <si>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</si>
  <si>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</si>
  <si>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</si>
  <si>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</si>
  <si>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</si>
  <si>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</si>
  <si>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</si>
  <si>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</si>
  <si>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</si>
  <si>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</si>
  <si>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</si>
  <si>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</si>
  <si>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</si>
  <si>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</si>
  <si>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</si>
  <si>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</si>
  <si>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</si>
  <si>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</si>
  <si>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</si>
  <si>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</si>
  <si>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</si>
  <si>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</si>
  <si>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</si>
  <si>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</si>
  <si>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</si>
  <si>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</si>
  <si>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</si>
  <si>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</si>
  <si>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</si>
  <si>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</si>
  <si>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</si>
  <si>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</si>
  <si>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</si>
  <si>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</si>
  <si>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</si>
  <si>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</si>
  <si>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</si>
  <si>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</si>
  <si>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</si>
  <si>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</si>
  <si>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</si>
  <si>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</si>
  <si>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</si>
  <si>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</si>
  <si>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</si>
  <si>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</si>
  <si>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</si>
  <si>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</si>
  <si>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</si>
  <si>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</si>
  <si>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</si>
  <si>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</si>
  <si>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</si>
  <si>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</si>
  <si>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</si>
  <si>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</si>
  <si>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</si>
  <si>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</si>
  <si>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</si>
  <si>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</si>
  <si>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</si>
  <si>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</si>
  <si>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</si>
  <si>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</si>
  <si>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</si>
  <si>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</si>
  <si>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</si>
  <si>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</si>
  <si>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</si>
  <si>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</si>
  <si>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</si>
  <si>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</si>
  <si>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</si>
  <si>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</si>
  <si>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</si>
  <si>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</si>
  <si>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</si>
  <si>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</si>
  <si>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</si>
  <si>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</si>
  <si>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</si>
  <si>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</si>
  <si>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</si>
  <si>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</si>
  <si>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</si>
  <si>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</si>
  <si>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</si>
  <si>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</si>
  <si>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</si>
  <si>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</si>
  <si>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</si>
  <si>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</si>
  <si>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</si>
  <si>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</si>
  <si>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</si>
  <si>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</si>
  <si>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</si>
  <si>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</si>
  <si>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</si>
  <si>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</si>
  <si>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</si>
  <si>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</si>
  <si>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</si>
  <si>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</si>
  <si>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</si>
  <si>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</si>
  <si>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</si>
  <si>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</si>
  <si>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</si>
  <si>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</si>
  <si>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</si>
  <si>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</si>
  <si>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</si>
  <si>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</si>
  <si>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</si>
  <si>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</si>
  <si>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</si>
  <si>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</si>
  <si>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</si>
  <si>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</si>
  <si>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</si>
  <si>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</si>
  <si>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</si>
  <si>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</si>
  <si>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</si>
  <si>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</si>
  <si>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</si>
  <si>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</si>
  <si>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</si>
  <si>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</si>
  <si>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</si>
  <si>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</si>
  <si>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</si>
  <si>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</si>
  <si>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</si>
  <si>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</si>
  <si>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</si>
  <si>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</si>
  <si>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</si>
  <si>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</si>
  <si>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</si>
  <si>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</si>
  <si>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</si>
  <si>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</si>
  <si>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</si>
  <si>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</si>
  <si>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</si>
  <si>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</si>
  <si>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</si>
  <si>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</si>
  <si>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</si>
  <si>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</si>
  <si>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</si>
  <si>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</si>
  <si>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</si>
  <si>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</si>
  <si>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</si>
  <si>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</si>
  <si>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</si>
  <si>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</si>
  <si>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</si>
  <si>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</si>
  <si>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</si>
  <si>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</si>
  <si>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</si>
  <si>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</si>
  <si>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</si>
  <si>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</si>
  <si>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</si>
  <si>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</si>
  <si>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</si>
  <si>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</si>
  <si>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</si>
  <si>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</si>
  <si>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</si>
  <si>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</si>
  <si>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</si>
  <si>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</si>
  <si>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</si>
  <si>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</si>
  <si>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</si>
  <si>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</si>
  <si>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</si>
  <si>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</si>
  <si>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</si>
  <si>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</si>
  <si>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</si>
  <si>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</si>
  <si>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</si>
  <si>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</si>
  <si>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</si>
  <si>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</si>
  <si>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</si>
  <si>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</si>
  <si>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</si>
  <si>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</si>
  <si>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</si>
  <si>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</si>
  <si>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</si>
  <si>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</si>
  <si>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</si>
  <si>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</si>
  <si>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</si>
  <si>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</si>
  <si>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</si>
  <si>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</si>
  <si>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</si>
  <si>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</si>
  <si>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</si>
  <si>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</si>
  <si>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</si>
  <si>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</si>
  <si>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</si>
  <si>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</si>
  <si>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</si>
  <si>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</si>
  <si>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</si>
  <si>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</si>
  <si>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</si>
  <si>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</si>
  <si>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</si>
  <si>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</si>
  <si>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</si>
  <si>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</si>
  <si>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</si>
  <si>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</si>
  <si>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</si>
  <si>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</si>
  <si>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</si>
  <si>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</si>
  <si>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</si>
  <si>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</si>
  <si>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</si>
  <si>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</si>
  <si>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</si>
  <si>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</si>
  <si>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</si>
  <si>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</si>
  <si>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</si>
  <si>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</si>
  <si>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</si>
  <si>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</si>
  <si>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</si>
  <si>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</si>
  <si>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</si>
  <si>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</si>
  <si>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</si>
  <si>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</si>
  <si>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</si>
  <si>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</si>
  <si>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</si>
  <si>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</si>
  <si>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</si>
  <si>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</si>
  <si>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</si>
  <si>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</si>
  <si>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</si>
  <si>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</si>
  <si>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</si>
  <si>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</si>
  <si>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</si>
  <si>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</si>
  <si>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</si>
  <si>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</si>
  <si>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</si>
  <si>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</si>
  <si>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</si>
  <si>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</si>
  <si>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</si>
  <si>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</si>
  <si>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</si>
  <si>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</si>
  <si>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</si>
  <si>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</si>
  <si>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</si>
  <si>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</si>
  <si>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</si>
  <si>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</si>
  <si>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</si>
  <si>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</si>
  <si>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</si>
  <si>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</si>
  <si>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</si>
  <si>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</si>
  <si>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</si>
  <si>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</si>
  <si>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</si>
  <si>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</si>
  <si>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</si>
  <si>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</si>
  <si>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</si>
  <si>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</si>
  <si>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</si>
  <si>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</si>
  <si>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</si>
  <si>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</si>
  <si>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</si>
  <si>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</si>
  <si>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</si>
  <si>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</si>
  <si>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</si>
  <si>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</si>
  <si>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</si>
  <si>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</si>
  <si>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</si>
  <si>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</si>
  <si>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</si>
  <si>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</si>
  <si>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</si>
  <si>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</si>
  <si>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</si>
  <si>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</si>
  <si>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</si>
  <si>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</si>
  <si>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</si>
  <si>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</si>
  <si>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</si>
  <si>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</si>
  <si>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</si>
  <si>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</si>
  <si>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</si>
  <si>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</si>
  <si>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</si>
  <si>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</si>
  <si>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</si>
  <si>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</si>
  <si>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</si>
  <si>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</si>
  <si>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</si>
  <si>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</si>
  <si>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</si>
  <si>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</si>
  <si>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</si>
  <si>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</si>
  <si>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</si>
  <si>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</si>
  <si>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</si>
  <si>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</si>
  <si>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</si>
  <si>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</si>
  <si>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</si>
  <si>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</si>
  <si>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</si>
  <si>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</si>
  <si>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</si>
  <si>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</si>
  <si>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</si>
  <si>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</si>
  <si>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</si>
  <si>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</si>
  <si>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</si>
  <si>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</si>
  <si>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</si>
  <si>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</si>
  <si>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</si>
  <si>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</si>
  <si>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</si>
  <si>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</si>
  <si>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</si>
  <si>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</si>
  <si>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</si>
  <si>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</si>
  <si>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</si>
  <si>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</si>
  <si>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</si>
  <si>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</si>
  <si>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</si>
  <si>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</si>
  <si>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</si>
  <si>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</si>
  <si>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</si>
  <si>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</si>
  <si>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</si>
  <si>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</si>
  <si>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</si>
  <si>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</si>
  <si>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</si>
  <si>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</si>
  <si>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</si>
  <si>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</si>
  <si>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</si>
  <si>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</si>
  <si>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</si>
  <si>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</si>
  <si>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</si>
  <si>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</si>
  <si>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</si>
  <si>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</si>
  <si>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</si>
  <si>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</si>
  <si>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</si>
  <si>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</si>
  <si>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</si>
  <si>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</si>
  <si>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</si>
  <si>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</si>
  <si>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</si>
  <si>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</si>
  <si>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</si>
  <si>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</si>
  <si>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</si>
  <si>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</si>
  <si>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</si>
  <si>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</si>
  <si>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</si>
  <si>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</si>
  <si>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</si>
  <si>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</si>
  <si>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</si>
  <si>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</si>
  <si>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</si>
  <si>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</si>
  <si>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</si>
  <si>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</si>
  <si>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</si>
  <si>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</si>
  <si>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</si>
  <si>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</si>
  <si>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</si>
  <si>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</si>
  <si>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</si>
  <si>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</si>
  <si>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</si>
  <si>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</si>
  <si>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</si>
  <si>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</si>
  <si>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</si>
  <si>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</si>
  <si>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</si>
  <si>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</si>
  <si>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</si>
  <si>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</si>
  <si>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</si>
  <si>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</si>
  <si>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</si>
  <si>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</si>
  <si>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</si>
  <si>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</si>
  <si>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</si>
  <si>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</si>
  <si>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</si>
  <si>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</si>
  <si>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</si>
  <si>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</si>
  <si>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</si>
  <si>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</si>
  <si>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</si>
  <si>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</si>
  <si>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</si>
  <si>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</si>
  <si>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</si>
  <si>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</si>
  <si>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</si>
  <si>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</si>
  <si>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</si>
  <si>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</si>
  <si>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</si>
  <si>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</si>
  <si>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</si>
  <si>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</si>
  <si>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</si>
  <si>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</si>
  <si>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</si>
  <si>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</si>
  <si>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</si>
  <si>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</si>
  <si>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</si>
  <si>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</si>
  <si>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</si>
  <si>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</si>
  <si>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</si>
  <si>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</si>
  <si>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</si>
  <si>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</si>
  <si>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</si>
  <si>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</si>
  <si>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</si>
  <si>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</si>
  <si>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</si>
  <si>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</si>
  <si>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</si>
  <si>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</si>
  <si>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</si>
  <si>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</si>
  <si>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</si>
  <si>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</si>
  <si>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</si>
  <si>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</si>
  <si>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</si>
  <si>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</si>
  <si>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</si>
  <si>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</si>
  <si>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</si>
  <si>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</si>
  <si>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</si>
  <si>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</si>
  <si>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</si>
  <si>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</si>
  <si>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</si>
  <si>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</si>
  <si>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</si>
  <si>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</si>
  <si>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</si>
  <si>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</si>
  <si>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</si>
  <si>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</si>
  <si>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</si>
  <si>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</si>
  <si>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</si>
  <si>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</si>
  <si>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</si>
  <si>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</si>
  <si>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</si>
  <si>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</si>
  <si>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</si>
  <si>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</si>
  <si>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</si>
  <si>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</si>
  <si>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</si>
  <si>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</si>
  <si>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</si>
  <si>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</si>
  <si>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</si>
  <si>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</si>
  <si>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</si>
  <si>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</si>
  <si>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</si>
  <si>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</si>
  <si>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</si>
  <si>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</si>
  <si>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</si>
  <si>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</si>
  <si>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</si>
  <si>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</si>
  <si>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</si>
  <si>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</si>
  <si>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</si>
  <si>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</si>
  <si>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</si>
  <si>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</si>
  <si>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</si>
  <si>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</si>
  <si>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</si>
  <si>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</si>
  <si>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</si>
  <si>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</si>
  <si>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</si>
  <si>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</si>
  <si>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</si>
  <si>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</si>
  <si>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</si>
  <si>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</si>
  <si>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</si>
  <si>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</si>
  <si>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</si>
  <si>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</si>
  <si>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</si>
  <si>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</si>
  <si>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</si>
  <si>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</si>
  <si>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</si>
  <si>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</si>
  <si>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</si>
  <si>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</si>
  <si>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</si>
  <si>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</si>
  <si>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</si>
  <si>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</si>
  <si>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</si>
  <si>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</si>
  <si>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</si>
  <si>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</si>
  <si>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</si>
  <si>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</si>
  <si>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</si>
  <si>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</si>
  <si>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</si>
  <si>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</si>
  <si>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</si>
  <si>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</si>
  <si>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</si>
  <si>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</si>
  <si>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</si>
  <si>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</si>
  <si>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</si>
  <si>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</si>
  <si>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</si>
  <si>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</si>
  <si>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</si>
  <si>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</si>
  <si>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</si>
  <si>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</si>
  <si>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</si>
  <si>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</si>
  <si>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</si>
  <si>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</si>
  <si>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</si>
  <si>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</si>
  <si>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</si>
  <si>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</si>
  <si>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</si>
  <si>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</si>
  <si>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</si>
  <si>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</si>
  <si>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</si>
  <si>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</si>
  <si>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</si>
  <si>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</si>
  <si>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</si>
  <si>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</si>
  <si>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</si>
  <si>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</si>
  <si>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</si>
  <si>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</si>
  <si>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</si>
  <si>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</si>
  <si>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</si>
  <si>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</si>
  <si>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</si>
  <si>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</si>
  <si>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</si>
  <si>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</si>
  <si>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</si>
  <si>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</si>
  <si>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</si>
  <si>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</si>
  <si>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</si>
  <si>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</si>
  <si>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</si>
  <si>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</si>
  <si>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</si>
  <si>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</si>
  <si>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</si>
  <si>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</si>
  <si>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</si>
  <si>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</si>
  <si>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</si>
  <si>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</si>
  <si>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</si>
  <si>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</si>
  <si>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</si>
  <si>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</si>
  <si>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</si>
  <si>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</si>
  <si>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</si>
  <si>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</si>
  <si>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</si>
  <si>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</si>
  <si>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</si>
  <si>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</si>
  <si>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</si>
  <si>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</si>
  <si>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</si>
  <si>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</si>
  <si>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</si>
  <si>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</si>
  <si>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</si>
  <si>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</si>
  <si>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</si>
  <si>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</si>
  <si>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</si>
  <si>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</si>
  <si>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</si>
  <si>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</si>
  <si>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</si>
  <si>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</si>
  <si>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</si>
  <si>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</si>
  <si>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</si>
  <si>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</si>
  <si>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</si>
  <si>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</si>
  <si>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</si>
  <si>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</si>
  <si>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</si>
  <si>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</si>
  <si>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</si>
  <si>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</si>
  <si>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</si>
  <si>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</si>
  <si>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</si>
  <si>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</si>
  <si>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</si>
  <si>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</si>
  <si>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</si>
  <si>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</si>
  <si>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</si>
  <si>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</si>
  <si>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</si>
  <si>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</si>
  <si>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</si>
  <si>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</si>
  <si>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</si>
  <si>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</si>
  <si>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</si>
  <si>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</si>
  <si>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</si>
  <si>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</si>
  <si>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</si>
  <si>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</si>
  <si>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</si>
  <si>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</si>
  <si>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</si>
  <si>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</si>
  <si>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</si>
  <si>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</si>
  <si>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</si>
  <si>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</si>
  <si>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</si>
  <si>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</si>
  <si>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</si>
  <si>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</si>
  <si>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</si>
  <si>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</si>
  <si>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</si>
  <si>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</si>
  <si>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</si>
  <si>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</si>
  <si>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</si>
  <si>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</si>
  <si>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</si>
  <si>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</si>
  <si>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</si>
  <si>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</si>
  <si>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</si>
  <si>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</si>
  <si>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</si>
  <si>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</si>
  <si>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</si>
  <si>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</si>
  <si>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</si>
  <si>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</si>
  <si>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</si>
  <si>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</si>
  <si>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</si>
  <si>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</si>
  <si>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</si>
  <si>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</si>
  <si>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</si>
  <si>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</si>
  <si>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</si>
  <si>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</si>
  <si>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</si>
  <si>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</si>
  <si>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</si>
  <si>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</si>
  <si>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</si>
  <si>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</si>
  <si>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</si>
  <si>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</si>
  <si>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</si>
  <si>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</si>
  <si>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</si>
  <si>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</si>
  <si>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</si>
  <si>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</si>
  <si>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</si>
  <si>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</si>
  <si>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</si>
  <si>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</si>
  <si>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</si>
  <si>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</si>
  <si>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</si>
  <si>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</si>
  <si>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</si>
  <si>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</si>
  <si>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</si>
  <si>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</si>
  <si>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</si>
  <si>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</si>
  <si>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</si>
  <si>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</si>
  <si>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</si>
  <si>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</si>
  <si>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</si>
  <si>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</si>
  <si>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</si>
  <si>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</si>
  <si>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</si>
  <si>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</si>
  <si>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</si>
  <si>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</si>
  <si>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</si>
  <si>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</si>
  <si>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</si>
  <si>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</si>
  <si>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</si>
  <si>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</si>
  <si>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</si>
  <si>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</si>
  <si>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</si>
  <si>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</si>
  <si>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</si>
  <si>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</si>
  <si>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</si>
  <si>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</si>
  <si>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</si>
  <si>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</si>
  <si>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</si>
  <si>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</si>
  <si>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</si>
  <si>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</si>
  <si>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</si>
  <si>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</si>
  <si>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</si>
  <si>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</si>
  <si>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</si>
  <si>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</si>
  <si>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</si>
  <si>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</si>
  <si>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</si>
  <si>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</si>
  <si>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</si>
  <si>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</si>
  <si>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</si>
  <si>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</si>
  <si>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</si>
  <si>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</si>
  <si>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</si>
  <si>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</si>
  <si>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</si>
  <si>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</si>
  <si>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</si>
  <si>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</si>
  <si>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</si>
  <si>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</si>
  <si>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</si>
  <si>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</si>
  <si>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</si>
  <si>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</si>
  <si>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</si>
  <si>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</si>
  <si>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</si>
  <si>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</si>
  <si>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</si>
  <si>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</si>
  <si>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</si>
  <si>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</si>
  <si>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</si>
  <si>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</si>
  <si>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</si>
  <si>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</si>
  <si>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</si>
  <si>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</si>
  <si>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</si>
  <si>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</si>
  <si>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</si>
  <si>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</si>
  <si>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</si>
  <si>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</si>
  <si>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</si>
  <si>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</si>
  <si>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</si>
  <si>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</si>
  <si>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</si>
  <si>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</si>
  <si>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</si>
  <si>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</si>
  <si>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</si>
  <si>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</si>
  <si>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</si>
  <si>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</si>
  <si>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</si>
  <si>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</si>
  <si>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</si>
  <si>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</si>
  <si>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</si>
  <si>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</si>
  <si>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</si>
  <si>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</si>
  <si>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</si>
  <si>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</si>
  <si>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</si>
  <si>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</si>
  <si>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</si>
  <si>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</si>
  <si>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</si>
  <si>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</si>
  <si>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</si>
  <si>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</si>
  <si>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</si>
  <si>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</si>
  <si>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</si>
  <si>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</si>
  <si>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</si>
  <si>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</si>
  <si>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</si>
  <si>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</si>
  <si>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</si>
  <si>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</si>
  <si>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</si>
  <si>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</si>
  <si>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</si>
  <si>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</si>
  <si>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</si>
  <si>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</si>
  <si>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</si>
  <si>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</si>
  <si>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</si>
  <si>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</si>
  <si>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</si>
  <si>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</si>
  <si>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</si>
  <si>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</si>
  <si>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</si>
  <si>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</si>
  <si>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</si>
  <si>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</si>
  <si>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</si>
  <si>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</si>
  <si>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</si>
  <si>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</si>
  <si>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</si>
  <si>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</si>
  <si>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</si>
  <si>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</si>
  <si>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</si>
  <si>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</si>
  <si>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</si>
  <si>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</si>
  <si>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</si>
  <si>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</si>
  <si>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</si>
  <si>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</si>
  <si>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</si>
  <si>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</si>
  <si>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</si>
  <si>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</si>
  <si>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</si>
  <si>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</si>
  <si>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</si>
  <si>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</si>
  <si>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</si>
  <si>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</si>
  <si>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</si>
  <si>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</si>
  <si>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</si>
  <si>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</si>
  <si>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</si>
  <si>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</si>
  <si>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</si>
  <si>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</si>
  <si>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</si>
  <si>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</si>
  <si>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</si>
  <si>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</si>
  <si>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</si>
  <si>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</si>
  <si>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</si>
  <si>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</si>
  <si>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</si>
  <si>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</si>
  <si>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</si>
  <si>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</si>
  <si>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</si>
  <si>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</si>
  <si>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</si>
  <si>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</si>
  <si>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</si>
  <si>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</si>
  <si>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</si>
  <si>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</si>
  <si>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</si>
  <si>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</si>
  <si>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</si>
  <si>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</si>
  <si>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</si>
  <si>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</si>
  <si>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</si>
  <si>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</si>
  <si>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</si>
  <si>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</si>
  <si>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</si>
  <si>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</si>
  <si>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</si>
  <si>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</si>
  <si>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</si>
  <si>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</si>
  <si>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</si>
  <si>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</si>
  <si>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</si>
  <si>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</si>
  <si>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</si>
  <si>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</si>
  <si>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</si>
  <si>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</si>
  <si>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</si>
  <si>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</si>
  <si>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</si>
  <si>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</si>
  <si>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</si>
  <si>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</si>
  <si>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</si>
  <si>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</si>
  <si>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</si>
  <si>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</si>
  <si>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</si>
  <si>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</si>
  <si>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</si>
  <si>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</si>
  <si>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</si>
  <si>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</si>
  <si>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</si>
  <si>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</si>
  <si>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</si>
  <si>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</si>
  <si>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</si>
  <si>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</si>
  <si>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</si>
  <si>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</si>
  <si>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</si>
  <si>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</si>
  <si>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</si>
  <si>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</si>
  <si>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</si>
  <si>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</si>
  <si>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</si>
  <si>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</si>
  <si>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</si>
  <si>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</si>
  <si>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</si>
  <si>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</si>
  <si>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</si>
  <si>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</si>
  <si>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</si>
  <si>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</si>
  <si>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</si>
  <si>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</si>
  <si>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</si>
  <si>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</si>
  <si>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</si>
  <si>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</si>
  <si>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</si>
  <si>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</si>
  <si>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</si>
  <si>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</si>
  <si>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</si>
  <si>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</si>
  <si>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</si>
  <si>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</si>
  <si>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</si>
  <si>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</si>
  <si>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</si>
  <si>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</si>
  <si>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</si>
  <si>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</si>
  <si>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</si>
  <si>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</si>
  <si>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</si>
  <si>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</si>
  <si>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</si>
  <si>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</si>
  <si>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</si>
  <si>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</si>
  <si>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</si>
  <si>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</si>
  <si>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</si>
  <si>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</si>
  <si>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</si>
  <si>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</si>
  <si>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</si>
  <si>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</si>
  <si>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</si>
  <si>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</si>
  <si>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</si>
  <si>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</si>
  <si>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</si>
  <si>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</si>
  <si>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</si>
  <si>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</si>
  <si>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</si>
  <si>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</si>
  <si>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</si>
  <si>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</si>
  <si>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</si>
  <si>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</si>
  <si>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</si>
  <si>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</si>
  <si>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</si>
  <si>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</si>
  <si>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</si>
  <si>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</si>
  <si>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</si>
  <si>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</si>
  <si>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</si>
  <si>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</si>
  <si>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</si>
  <si>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</si>
  <si>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</si>
  <si>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</si>
  <si>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</si>
  <si>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</si>
  <si>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</si>
  <si>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</si>
  <si>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</si>
  <si>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</si>
  <si>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</si>
  <si>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</si>
  <si>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</si>
  <si>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</si>
  <si>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</si>
  <si>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</si>
  <si>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</si>
  <si>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</si>
  <si>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</si>
  <si>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</si>
  <si>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</si>
  <si>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</si>
  <si>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</si>
  <si>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</si>
  <si>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</si>
  <si>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</si>
  <si>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</si>
  <si>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</si>
  <si>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</si>
  <si>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</si>
  <si>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</si>
  <si>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</si>
  <si>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</si>
  <si>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</si>
  <si>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</si>
  <si>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</si>
  <si>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</si>
  <si>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</si>
  <si>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</si>
  <si>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</si>
  <si>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</si>
  <si>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</si>
  <si>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</si>
  <si>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</si>
  <si>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</si>
  <si>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</si>
  <si>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</si>
  <si>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</si>
  <si>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</si>
  <si>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</si>
  <si>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</si>
  <si>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</si>
  <si>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</si>
  <si>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</si>
  <si>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</si>
  <si>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</si>
  <si>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</si>
  <si>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</si>
  <si>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</si>
  <si>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</si>
  <si>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</si>
  <si>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</si>
  <si>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</si>
  <si>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</si>
  <si>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</si>
  <si>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</si>
  <si>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</si>
  <si>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</si>
  <si>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</si>
  <si>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</si>
  <si>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</si>
  <si>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</si>
  <si>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</si>
  <si>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</si>
  <si>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</si>
  <si>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</si>
  <si>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</si>
  <si>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</si>
  <si>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</si>
  <si>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</si>
  <si>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</si>
  <si>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</si>
  <si>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</si>
  <si>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</si>
  <si>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</si>
  <si>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</si>
  <si>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</si>
  <si>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</si>
  <si>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</si>
  <si>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</si>
  <si>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</si>
  <si>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</si>
  <si>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</si>
  <si>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</si>
  <si>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</si>
  <si>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</si>
  <si>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</si>
  <si>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</si>
  <si>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</si>
  <si>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</si>
  <si>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</si>
  <si>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</si>
  <si>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</si>
  <si>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</si>
  <si>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</si>
  <si>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</si>
  <si>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</si>
  <si>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</si>
  <si>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</si>
  <si>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</si>
  <si>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</si>
  <si>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</si>
  <si>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</si>
  <si>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</si>
  <si>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</si>
  <si>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</si>
  <si>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</si>
  <si>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</si>
  <si>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</si>
  <si>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</si>
  <si>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</si>
  <si>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</si>
  <si>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</si>
  <si>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</si>
  <si>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</si>
  <si>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</si>
  <si>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</si>
  <si>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</si>
  <si>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</si>
  <si>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</si>
  <si>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</si>
  <si>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</si>
  <si>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</si>
  <si>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</si>
  <si>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</si>
  <si>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</si>
  <si>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</si>
  <si>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</si>
  <si>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</si>
  <si>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</si>
  <si>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</si>
  <si>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</si>
  <si>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</si>
  <si>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</si>
  <si>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</si>
  <si>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</si>
  <si>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</si>
  <si>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</si>
  <si>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</si>
  <si>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</si>
  <si>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</si>
  <si>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</si>
  <si>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</si>
  <si>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</si>
  <si>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</si>
  <si>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</si>
  <si>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</si>
  <si>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</si>
  <si>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</si>
  <si>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</si>
  <si>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</si>
  <si>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</si>
  <si>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</si>
  <si>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</si>
  <si>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</si>
  <si>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</si>
  <si>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</si>
  <si>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</si>
  <si>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</si>
  <si>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</si>
  <si>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</si>
  <si>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</si>
  <si>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</si>
  <si>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</si>
  <si>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</si>
  <si>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</si>
  <si>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</si>
  <si>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</si>
  <si>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</si>
  <si>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</si>
  <si>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</si>
  <si>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</si>
  <si>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</si>
  <si>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</si>
  <si>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</si>
  <si>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</si>
  <si>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</si>
  <si>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</si>
  <si>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</si>
  <si>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</si>
  <si>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</si>
  <si>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</si>
  <si>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</si>
  <si>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</si>
  <si>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</si>
  <si>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</si>
  <si>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</si>
  <si>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</si>
  <si>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</si>
  <si>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</si>
  <si>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</si>
  <si>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</si>
  <si>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</si>
  <si>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</si>
  <si>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</si>
  <si>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</si>
  <si>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</si>
  <si>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</si>
  <si>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</si>
  <si>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</si>
  <si>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</si>
  <si>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</si>
  <si>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</si>
  <si>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</si>
  <si>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</si>
  <si>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</si>
  <si>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</si>
  <si>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</si>
  <si>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</si>
  <si>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</si>
  <si>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</si>
  <si>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</si>
  <si>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</si>
  <si>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</si>
  <si>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</si>
  <si>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</si>
  <si>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</si>
  <si>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</si>
  <si>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</si>
  <si>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</si>
  <si>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</si>
  <si>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</si>
  <si>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</si>
  <si>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</si>
  <si>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</si>
  <si>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</si>
  <si>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</si>
  <si>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</si>
  <si>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</si>
  <si>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</si>
  <si>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</si>
  <si>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</si>
  <si>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</si>
  <si>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</si>
  <si>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</si>
  <si>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</si>
  <si>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</si>
  <si>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</si>
  <si>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</si>
  <si>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</si>
  <si>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</si>
  <si>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</si>
  <si>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</si>
  <si>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</si>
  <si>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</si>
  <si>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</si>
  <si>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</si>
  <si>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</si>
  <si>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</si>
  <si>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</si>
  <si>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</si>
  <si>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</si>
  <si>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</si>
  <si>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</si>
  <si>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</si>
  <si>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</si>
  <si>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</si>
  <si>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</si>
  <si>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</si>
  <si>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</si>
  <si>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</si>
  <si>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</si>
  <si>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</si>
  <si>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</si>
  <si>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</si>
  <si>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</si>
  <si>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</si>
  <si>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</si>
  <si>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</si>
  <si>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</si>
  <si>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</si>
  <si>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</si>
  <si>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</si>
  <si>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</si>
  <si>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</si>
  <si>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</si>
  <si>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</si>
  <si>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</si>
  <si>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</si>
  <si>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</si>
  <si>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</si>
  <si>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</si>
  <si>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</si>
  <si>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</si>
  <si>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</si>
  <si>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</si>
  <si>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</si>
  <si>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</si>
  <si>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</si>
  <si>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</si>
  <si>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</si>
  <si>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</si>
  <si>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</si>
  <si>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</si>
  <si>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</si>
  <si>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</si>
  <si>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</si>
  <si>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</si>
  <si>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</si>
  <si>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</si>
  <si>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</si>
  <si>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</si>
  <si>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</si>
  <si>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</si>
  <si>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</si>
  <si>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</si>
  <si>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</si>
  <si>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</si>
  <si>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</si>
  <si>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</si>
  <si>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</si>
  <si>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</si>
  <si>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</si>
  <si>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</si>
  <si>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</si>
  <si>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</si>
  <si>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</si>
  <si>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</si>
  <si>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</si>
  <si>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</si>
  <si>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</si>
  <si>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</si>
  <si>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</si>
  <si>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</si>
  <si>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</si>
  <si>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</si>
  <si>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</si>
  <si>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</si>
  <si>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</si>
  <si>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</si>
  <si>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</si>
  <si>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</si>
  <si>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</si>
  <si>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</si>
  <si>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</si>
  <si>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</si>
  <si>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</si>
  <si>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</si>
  <si>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</si>
  <si>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</si>
  <si>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</si>
  <si>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</si>
  <si>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</si>
  <si>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</si>
  <si>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</si>
  <si>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</si>
  <si>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</si>
  <si>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</si>
  <si>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</si>
  <si>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</si>
  <si>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</si>
  <si>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</si>
  <si>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</si>
  <si>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</si>
  <si>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</si>
  <si>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</si>
  <si>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</si>
  <si>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</si>
  <si>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</si>
  <si>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</si>
  <si>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</si>
  <si>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</si>
  <si>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</si>
  <si>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</si>
  <si>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</si>
  <si>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</si>
  <si>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</si>
  <si>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</si>
  <si>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</si>
  <si>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</si>
  <si>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</si>
  <si>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</si>
  <si>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</si>
  <si>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</si>
  <si>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</si>
  <si>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</si>
  <si>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</si>
  <si>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</si>
  <si>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</si>
  <si>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</si>
  <si>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</si>
  <si>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</si>
  <si>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</si>
  <si>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</si>
  <si>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</si>
  <si>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</si>
  <si>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</si>
  <si>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</si>
  <si>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</si>
  <si>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</si>
  <si>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</si>
  <si>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</si>
  <si>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</si>
  <si>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</si>
  <si>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</si>
  <si>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</si>
  <si>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</si>
  <si>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</si>
  <si>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</si>
  <si>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</si>
  <si>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</si>
  <si>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</si>
  <si>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</si>
  <si>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</si>
  <si>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</si>
  <si>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</si>
  <si>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</si>
  <si>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</si>
  <si>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</si>
  <si>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</si>
  <si>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</si>
  <si>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</si>
  <si>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</si>
  <si>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</si>
  <si>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</si>
  <si>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</si>
  <si>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</si>
  <si>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</si>
  <si>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</si>
  <si>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</si>
  <si>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</si>
  <si>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</si>
  <si>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</si>
  <si>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</si>
  <si>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</si>
  <si>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</si>
  <si>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</si>
  <si>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</si>
  <si>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</si>
  <si>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</si>
  <si>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</si>
  <si>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</si>
  <si>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</si>
  <si>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</si>
  <si>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</si>
  <si>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</si>
  <si>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</si>
  <si>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</si>
  <si>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</si>
  <si>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</si>
  <si>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</si>
  <si>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</si>
  <si>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</si>
  <si>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</si>
  <si>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</si>
  <si>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</si>
  <si>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</si>
  <si>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</si>
  <si>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</si>
  <si>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</si>
  <si>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</si>
  <si>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</si>
  <si>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</si>
  <si>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</si>
  <si>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</si>
  <si>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</si>
  <si>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</si>
  <si>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</si>
  <si>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</si>
  <si>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</si>
  <si>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</si>
  <si>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</si>
  <si>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</si>
  <si>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</si>
  <si>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</si>
  <si>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</si>
  <si>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</si>
  <si>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</si>
  <si>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</si>
  <si>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</si>
  <si>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</si>
  <si>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</si>
  <si>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</si>
  <si>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</si>
  <si>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</si>
  <si>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</si>
  <si>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</si>
  <si>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</si>
  <si>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</si>
  <si>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</si>
  <si>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</si>
  <si>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</si>
  <si>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</si>
  <si>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</si>
  <si>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</si>
  <si>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</si>
  <si>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</si>
  <si>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</si>
  <si>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</si>
  <si>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</si>
  <si>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</si>
  <si>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</si>
  <si>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</si>
  <si>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</si>
  <si>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</si>
  <si>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</si>
  <si>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</si>
  <si>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</si>
  <si>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</si>
  <si>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</si>
  <si>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</si>
  <si>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</si>
  <si>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</si>
  <si>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</si>
  <si>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</si>
  <si>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</si>
  <si>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</si>
  <si>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</si>
  <si>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</si>
  <si>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</si>
  <si>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</si>
  <si>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</si>
  <si>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</si>
  <si>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</si>
  <si>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</si>
  <si>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</si>
  <si>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</si>
  <si>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</si>
  <si>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</si>
  <si>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</si>
  <si>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</si>
  <si>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</si>
  <si>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</si>
  <si>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</si>
  <si>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</si>
  <si>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</si>
  <si>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</si>
  <si>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</si>
  <si>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</si>
  <si>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</si>
  <si>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</si>
  <si>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</si>
  <si>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</si>
  <si>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</si>
  <si>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</si>
  <si>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</si>
  <si>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</si>
  <si>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</si>
  <si>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</si>
  <si>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</si>
  <si>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</si>
  <si>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</si>
  <si>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</si>
  <si>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</si>
  <si>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</si>
  <si>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</si>
  <si>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</si>
  <si>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</si>
  <si>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</si>
  <si>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</si>
  <si>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</si>
  <si>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</si>
  <si>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</si>
  <si>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</si>
  <si>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</si>
  <si>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</si>
  <si>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</si>
  <si>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</si>
  <si>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</si>
  <si>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</si>
  <si>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</si>
  <si>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</si>
  <si>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</si>
  <si>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</si>
  <si>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</si>
  <si>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</si>
  <si>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</si>
  <si>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</si>
  <si>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</si>
  <si>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</si>
  <si>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</si>
  <si>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</si>
  <si>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</si>
  <si>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</si>
  <si>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</si>
  <si>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</si>
  <si>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</si>
  <si>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</si>
  <si>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</si>
  <si>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</si>
  <si>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</si>
  <si>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</si>
  <si>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</si>
  <si>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</si>
  <si>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</si>
  <si>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</si>
  <si>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</si>
  <si>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</si>
  <si>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</si>
  <si>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</si>
  <si>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</si>
  <si>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</si>
  <si>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</si>
  <si>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</si>
  <si>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</si>
  <si>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</si>
  <si>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</si>
  <si>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</si>
  <si>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</si>
  <si>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</si>
  <si>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</si>
  <si>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</si>
  <si>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</si>
  <si>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</si>
  <si>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</si>
  <si>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</si>
  <si>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</si>
  <si>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</si>
  <si>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</si>
  <si>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</si>
  <si>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</si>
  <si>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</si>
  <si>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</si>
  <si>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</si>
  <si>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</si>
  <si>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</si>
  <si>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</si>
  <si>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</si>
  <si>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</si>
  <si>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</si>
  <si>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</si>
  <si>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</si>
  <si>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</si>
  <si>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</si>
  <si>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</si>
  <si>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</si>
  <si>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</si>
  <si>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</si>
  <si>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</si>
  <si>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</si>
  <si>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</si>
  <si>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</si>
  <si>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</si>
  <si>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</si>
  <si>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</si>
  <si>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</si>
  <si>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</si>
  <si>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</si>
  <si>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</si>
  <si>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</si>
  <si>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</si>
  <si>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</si>
  <si>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</si>
  <si>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</si>
  <si>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</si>
  <si>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</si>
  <si>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</si>
  <si>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</si>
  <si>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</si>
  <si>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</si>
  <si>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</si>
  <si>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</si>
  <si>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</si>
  <si>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</si>
  <si>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</si>
  <si>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</si>
  <si>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</si>
  <si>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</si>
  <si>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</si>
  <si>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</si>
  <si>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</si>
  <si>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</si>
  <si>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</si>
  <si>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</si>
  <si>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</si>
  <si>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</si>
  <si>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</si>
  <si>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</si>
  <si>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</si>
  <si>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</si>
  <si>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</si>
  <si>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</si>
  <si>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</si>
  <si>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</si>
  <si>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</si>
  <si>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</si>
  <si>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</si>
  <si>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</si>
  <si>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</si>
  <si>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</si>
  <si>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</si>
  <si>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</si>
  <si>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</si>
  <si>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</si>
  <si>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</si>
  <si>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</si>
  <si>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</si>
  <si>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</si>
  <si>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</si>
  <si>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</si>
  <si>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</si>
  <si>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</si>
  <si>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</si>
  <si>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</si>
  <si>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</si>
  <si>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</si>
  <si>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</si>
  <si>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</si>
  <si>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</si>
  <si>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</si>
  <si>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</si>
  <si>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</si>
  <si>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</si>
  <si>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</si>
  <si>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</si>
  <si>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</si>
  <si>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</si>
  <si>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</si>
  <si>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</si>
  <si>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</si>
  <si>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</si>
  <si>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</si>
  <si>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</si>
  <si>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</si>
  <si>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</si>
  <si>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</si>
  <si>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</si>
  <si>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</si>
  <si>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</si>
  <si>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</si>
  <si>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</si>
  <si>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</si>
  <si>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</si>
  <si>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</si>
  <si>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</si>
  <si>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</si>
  <si>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</si>
  <si>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</si>
  <si>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</si>
  <si>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</si>
  <si>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</si>
  <si>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</si>
  <si>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</si>
  <si>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</si>
  <si>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</si>
  <si>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</si>
  <si>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</si>
  <si>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</si>
  <si>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</si>
  <si>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</si>
  <si>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</si>
  <si>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</si>
  <si>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</si>
  <si>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</si>
  <si>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</si>
  <si>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</si>
  <si>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</si>
  <si>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</si>
  <si>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</si>
  <si>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</si>
  <si>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</si>
  <si>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</si>
  <si>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</si>
  <si>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</si>
  <si>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</si>
  <si>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</si>
  <si>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</si>
  <si>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</si>
  <si>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</si>
  <si>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</si>
  <si>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</si>
  <si>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</si>
  <si>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</si>
  <si>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</si>
  <si>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</si>
  <si>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</si>
  <si>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</si>
  <si>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</si>
  <si>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</si>
  <si>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</si>
  <si>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</si>
  <si>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</si>
  <si>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</si>
  <si>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</si>
  <si>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</si>
  <si>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</si>
  <si>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</si>
  <si>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</si>
  <si>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</si>
  <si>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</si>
  <si>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</si>
  <si>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</si>
  <si>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</si>
  <si>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</si>
  <si>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</si>
  <si>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</si>
  <si>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</si>
  <si>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</si>
  <si>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</si>
  <si>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</si>
  <si>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</si>
  <si>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</si>
  <si>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</si>
  <si>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</si>
  <si>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</si>
  <si>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</si>
  <si>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</si>
  <si>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</si>
  <si>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</si>
  <si>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</si>
  <si>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</si>
  <si>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</si>
  <si>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</si>
  <si>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</si>
  <si>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</si>
  <si>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</si>
  <si>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</si>
  <si>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</si>
  <si>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</si>
  <si>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</si>
  <si>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</si>
  <si>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</si>
  <si>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</si>
  <si>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</si>
  <si>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</si>
  <si>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</si>
  <si>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</si>
  <si>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</si>
  <si>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</si>
  <si>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</si>
  <si>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</si>
  <si>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</si>
  <si>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</si>
  <si>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</si>
  <si>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</si>
  <si>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</si>
  <si>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</si>
  <si>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</si>
  <si>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</si>
  <si>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</si>
  <si>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</si>
  <si>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</si>
  <si>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</si>
  <si>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</si>
  <si>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</si>
  <si>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</si>
  <si>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</si>
  <si>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</si>
  <si>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</si>
  <si>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</si>
  <si>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</si>
  <si>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</si>
  <si>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</si>
  <si>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</si>
  <si>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</si>
  <si>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</si>
  <si>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</si>
  <si>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</si>
  <si>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</si>
  <si>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</si>
  <si>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</si>
  <si>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</si>
  <si>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</si>
  <si>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</si>
  <si>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</si>
  <si>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</si>
  <si>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</si>
  <si>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</si>
  <si>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</si>
  <si>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</si>
  <si>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</si>
  <si>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</si>
  <si>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</si>
  <si>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</si>
  <si>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</si>
  <si>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</si>
  <si>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</si>
  <si>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</si>
  <si>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</si>
  <si>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</si>
  <si>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</si>
  <si>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</si>
  <si>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</si>
  <si>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</si>
  <si>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</si>
  <si>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</si>
  <si>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</si>
  <si>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</si>
  <si>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</si>
  <si>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</si>
  <si>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</si>
  <si>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</si>
  <si>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</si>
  <si>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</si>
  <si>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</si>
  <si>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</si>
  <si>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</si>
  <si>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</si>
  <si>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</si>
  <si>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</si>
  <si>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</si>
  <si>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</si>
  <si>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</si>
  <si>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</si>
  <si>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</si>
  <si>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</si>
  <si>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</si>
  <si>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</si>
  <si>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</si>
  <si>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</si>
  <si>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</si>
  <si>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</si>
  <si>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</si>
  <si>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</si>
  <si>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</si>
  <si>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</si>
  <si>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</si>
  <si>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</si>
  <si>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</si>
  <si>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</si>
  <si>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</si>
  <si>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</si>
  <si>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</si>
  <si>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</si>
  <si>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</si>
  <si>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</si>
  <si>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</si>
  <si>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</si>
  <si>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</si>
  <si>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</si>
  <si>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</si>
  <si>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</si>
  <si>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</si>
  <si>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</si>
  <si>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</si>
  <si>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</si>
  <si>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</si>
  <si>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</si>
  <si>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</si>
  <si>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</si>
  <si>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</si>
  <si>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</si>
  <si>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</si>
  <si>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</si>
  <si>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</si>
  <si>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</si>
  <si>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</si>
  <si>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</si>
  <si>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</si>
  <si>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</si>
  <si>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</si>
  <si>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</si>
  <si>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</si>
  <si>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</si>
  <si>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</si>
  <si>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</si>
  <si>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</si>
  <si>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</si>
  <si>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</si>
  <si>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</si>
  <si>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</si>
  <si>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</si>
  <si>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</si>
  <si>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</si>
  <si>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</si>
  <si>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</si>
  <si>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</si>
  <si>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</si>
  <si>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</si>
  <si>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</si>
  <si>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</si>
  <si>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</si>
  <si>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</si>
  <si>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</si>
  <si>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</si>
  <si>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</si>
  <si>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</si>
  <si>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</si>
  <si>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</si>
  <si>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</si>
  <si>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</si>
  <si>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</si>
  <si>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</si>
  <si>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</si>
  <si>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</si>
  <si>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</si>
  <si>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</si>
  <si>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</si>
  <si>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</si>
  <si>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</si>
  <si>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</si>
  <si>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</si>
  <si>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</si>
  <si>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</si>
  <si>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</si>
  <si>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</si>
  <si>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</si>
  <si>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</si>
  <si>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</si>
  <si>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</si>
  <si>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</si>
  <si>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</si>
  <si>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</si>
  <si>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</si>
  <si>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</si>
  <si>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</si>
  <si>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</si>
  <si>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</si>
  <si>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</si>
  <si>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</si>
  <si>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</si>
  <si>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</si>
  <si>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</si>
  <si>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</si>
  <si>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</si>
  <si>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</si>
  <si>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</si>
  <si>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</si>
  <si>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</si>
  <si>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</si>
  <si>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</si>
  <si>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</si>
  <si>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</si>
  <si>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</si>
  <si>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</si>
  <si>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</si>
  <si>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</si>
  <si>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</si>
  <si>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</si>
  <si>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</si>
  <si>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</si>
  <si>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</si>
  <si>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</si>
  <si>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</si>
  <si>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</si>
  <si>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</si>
  <si>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</si>
  <si>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</si>
  <si>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</si>
  <si>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</si>
  <si>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</si>
  <si>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</si>
  <si>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</si>
  <si>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</si>
  <si>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</si>
  <si>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</si>
  <si>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</si>
  <si>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</si>
  <si>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</si>
  <si>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</si>
  <si>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</si>
  <si>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</si>
  <si>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</si>
  <si>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</si>
  <si>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</si>
  <si>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</si>
  <si>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</si>
  <si>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</si>
  <si>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</si>
  <si>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</si>
  <si>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</si>
  <si>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</si>
  <si>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</si>
  <si>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</si>
  <si>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</si>
  <si>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</si>
  <si>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</si>
  <si>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</si>
  <si>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</si>
  <si>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</si>
  <si>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</si>
  <si>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</si>
  <si>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</si>
  <si>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</si>
  <si>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</si>
  <si>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</si>
  <si>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</si>
  <si>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</si>
  <si>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</si>
  <si>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</si>
  <si>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</si>
  <si>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</si>
  <si>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</si>
  <si>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</si>
  <si>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</si>
  <si>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</si>
  <si>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</si>
  <si>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</si>
  <si>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</si>
  <si>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</si>
  <si>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</si>
  <si>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</si>
  <si>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</si>
  <si>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</si>
  <si>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</si>
  <si>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</si>
  <si>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</si>
  <si>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</si>
  <si>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</si>
  <si>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</si>
  <si>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</si>
  <si>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</si>
  <si>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</si>
  <si>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</si>
  <si>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</si>
  <si>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</si>
  <si>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</si>
  <si>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</si>
  <si>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</si>
  <si>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</si>
  <si>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</si>
  <si>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</si>
  <si>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</si>
  <si>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</si>
  <si>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</si>
  <si>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</si>
  <si>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</si>
  <si>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</si>
  <si>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</si>
  <si>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</si>
  <si>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</si>
  <si>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</si>
  <si>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</si>
  <si>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</si>
  <si>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</si>
  <si>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</si>
  <si>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</si>
  <si>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</si>
  <si>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</si>
  <si>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</si>
  <si>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</si>
  <si>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</si>
  <si>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</si>
  <si>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</si>
  <si>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</si>
  <si>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</si>
  <si>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</si>
  <si>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</si>
  <si>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</si>
  <si>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</si>
  <si>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</si>
  <si>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</si>
  <si>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</si>
  <si>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</si>
  <si>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</si>
  <si>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</si>
  <si>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</si>
  <si>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</si>
  <si>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</si>
  <si>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</si>
  <si>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</si>
  <si>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</si>
  <si>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</si>
  <si>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</si>
  <si>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</si>
  <si>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</si>
  <si>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</si>
  <si>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</si>
  <si>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</si>
  <si>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</si>
  <si>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</si>
  <si>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</si>
  <si>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</si>
  <si>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</si>
  <si>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</si>
  <si>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</si>
  <si>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</si>
  <si>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</si>
  <si>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</si>
  <si>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</si>
  <si>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</si>
  <si>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</si>
  <si>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</si>
  <si>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</si>
  <si>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</si>
  <si>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</si>
  <si>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</si>
  <si>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</si>
  <si>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</si>
  <si>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</si>
  <si>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</si>
  <si>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</si>
  <si>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</si>
  <si>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</si>
  <si>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</si>
  <si>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</si>
  <si>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</si>
  <si>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</si>
  <si>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</si>
  <si>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</si>
  <si>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</si>
  <si>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</si>
  <si>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</si>
  <si>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</si>
  <si>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</si>
  <si>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</si>
  <si>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</si>
  <si>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</si>
  <si>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</si>
  <si>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</si>
  <si>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</si>
  <si>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</si>
  <si>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</si>
  <si>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</si>
  <si>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</si>
  <si>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</si>
  <si>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</si>
  <si>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</si>
  <si>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</si>
  <si>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</si>
  <si>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</si>
  <si>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</si>
  <si>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</si>
  <si>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</si>
  <si>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</si>
  <si>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</si>
  <si>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</si>
  <si>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</si>
  <si>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</si>
  <si>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</si>
  <si>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</si>
  <si>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</si>
  <si>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</si>
  <si>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</si>
  <si>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</si>
  <si>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</si>
  <si>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</si>
  <si>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</si>
  <si>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</si>
  <si>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</si>
  <si>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</si>
  <si>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</si>
  <si>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</si>
  <si>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</si>
  <si>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</si>
  <si>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</si>
  <si>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</si>
  <si>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</si>
  <si>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</si>
  <si>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</si>
  <si>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</si>
  <si>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</si>
  <si>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</si>
  <si>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</si>
  <si>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</si>
  <si>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</si>
  <si>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</si>
  <si>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</si>
  <si>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</si>
  <si>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</si>
  <si>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</si>
  <si>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</si>
  <si>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</si>
  <si>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</si>
  <si>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</si>
  <si>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</si>
  <si>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</si>
  <si>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</si>
  <si>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</si>
  <si>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</si>
  <si>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</si>
  <si>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</si>
  <si>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</si>
  <si>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</si>
  <si>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</si>
  <si>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</si>
  <si>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</si>
  <si>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</si>
  <si>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</si>
  <si>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</si>
  <si>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</si>
  <si>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</si>
  <si>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</si>
  <si>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</si>
  <si>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</si>
  <si>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</si>
  <si>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</si>
  <si>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</si>
  <si>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</si>
  <si>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</si>
  <si>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</si>
  <si>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</si>
  <si>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</si>
  <si>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</si>
  <si>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</si>
  <si>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</si>
  <si>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</si>
  <si>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</si>
  <si>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</si>
  <si>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</si>
  <si>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</si>
  <si>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</si>
  <si>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</si>
  <si>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</si>
  <si>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</si>
  <si>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</si>
  <si>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</si>
  <si>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</si>
  <si>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</si>
  <si>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</si>
  <si>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</si>
  <si>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</si>
  <si>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</si>
  <si>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</si>
  <si>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</si>
  <si>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</si>
  <si>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</si>
  <si>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</si>
  <si>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</si>
  <si>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</si>
  <si>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</si>
  <si>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</si>
  <si>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</si>
  <si>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</si>
  <si>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</si>
  <si>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</si>
  <si>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</si>
  <si>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</si>
  <si>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</si>
  <si>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</si>
  <si>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</si>
  <si>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</si>
  <si>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</si>
  <si>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</si>
  <si>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</si>
  <si>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</si>
  <si>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</si>
  <si>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</si>
  <si>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</si>
  <si>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</si>
  <si>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</si>
  <si>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</si>
  <si>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</si>
  <si>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</si>
  <si>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</si>
  <si>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</si>
  <si>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</si>
  <si>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</si>
  <si>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</si>
  <si>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</si>
  <si>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</si>
  <si>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</si>
  <si>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</si>
  <si>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</si>
  <si>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</si>
  <si>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</si>
  <si>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</si>
  <si>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</si>
  <si>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</si>
  <si>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</si>
  <si>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</si>
  <si>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</si>
  <si>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</si>
  <si>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</si>
  <si>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</si>
  <si>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</si>
  <si>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</si>
  <si>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</si>
  <si>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</si>
  <si>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</si>
  <si>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</si>
  <si>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</si>
  <si>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</si>
  <si>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</si>
  <si>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</si>
  <si>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</si>
  <si>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</si>
  <si>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</si>
  <si>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</si>
  <si>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</si>
  <si>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</si>
  <si>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</si>
  <si>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</si>
  <si>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</si>
  <si>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</si>
  <si>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</si>
  <si>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</si>
  <si>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</si>
  <si>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</si>
  <si>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</si>
  <si>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</si>
  <si>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</si>
  <si>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</si>
  <si>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</si>
  <si>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</si>
  <si>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</si>
  <si>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</si>
  <si>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</si>
  <si>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</si>
  <si>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</si>
  <si>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</si>
  <si>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</si>
  <si>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</si>
  <si>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</si>
  <si>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</si>
  <si>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</si>
  <si>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</si>
  <si>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</si>
  <si>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</si>
  <si>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</si>
  <si>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</si>
  <si>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</si>
  <si>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</si>
  <si>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</si>
  <si>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</si>
  <si>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</si>
  <si>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</si>
  <si>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</si>
  <si>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</si>
  <si>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</si>
  <si>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</si>
  <si>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</si>
  <si>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</si>
  <si>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</si>
  <si>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</si>
  <si>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</si>
  <si>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</si>
  <si>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</si>
  <si>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</si>
  <si>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</si>
  <si>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</si>
  <si>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</si>
  <si>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</si>
  <si>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</si>
  <si>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</si>
  <si>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</si>
  <si>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</si>
  <si>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</si>
  <si>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</si>
  <si>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</si>
  <si>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</si>
  <si>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</si>
  <si>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</si>
  <si>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</si>
  <si>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</si>
  <si>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</si>
  <si>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</si>
  <si>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</si>
  <si>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</si>
  <si>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</si>
  <si>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</si>
  <si>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</si>
  <si>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</si>
  <si>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</si>
  <si>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</si>
  <si>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</si>
  <si>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</si>
  <si>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</si>
  <si>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</si>
  <si>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</si>
  <si>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</si>
  <si>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</si>
  <si>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</si>
  <si>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</si>
  <si>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</si>
  <si>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</si>
  <si>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</si>
  <si>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</si>
  <si>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</si>
  <si>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</si>
  <si>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</si>
  <si>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</si>
  <si>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</si>
  <si>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</si>
  <si>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</si>
  <si>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</si>
  <si>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</si>
  <si>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</si>
  <si>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</si>
  <si>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</si>
  <si>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</si>
  <si>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</si>
  <si>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</si>
  <si>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</si>
  <si>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</si>
  <si>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</si>
  <si>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</si>
  <si>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</si>
  <si>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</si>
  <si>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</si>
  <si>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</si>
  <si>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</si>
  <si>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</si>
  <si>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</si>
  <si>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</si>
  <si>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</si>
  <si>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</si>
  <si>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</si>
  <si>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</si>
  <si>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</si>
  <si>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</si>
  <si>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</si>
  <si>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</si>
  <si>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</si>
  <si>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</si>
  <si>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</si>
  <si>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</si>
  <si>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</si>
  <si>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</si>
  <si>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</si>
  <si>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</si>
  <si>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</si>
  <si>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</si>
  <si>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</si>
  <si>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</si>
  <si>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</si>
  <si>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</si>
  <si>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</si>
  <si>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</si>
  <si>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</si>
  <si>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</si>
  <si>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</si>
  <si>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</si>
  <si>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</si>
  <si>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</si>
  <si>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</si>
  <si>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</si>
  <si>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</si>
  <si>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</si>
  <si>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</si>
  <si>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</si>
  <si>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</si>
  <si>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</si>
  <si>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</si>
  <si>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</si>
  <si>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</si>
  <si>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</si>
  <si>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</si>
  <si>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</si>
  <si>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</si>
  <si>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</si>
  <si>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</si>
  <si>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</si>
  <si>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</si>
  <si>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</si>
  <si>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</si>
  <si>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</si>
  <si>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</si>
  <si>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</si>
  <si>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</si>
  <si>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</si>
  <si>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</si>
  <si>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</si>
  <si>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</si>
  <si>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</si>
  <si>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</si>
  <si>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</si>
  <si>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</si>
  <si>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</si>
  <si>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</si>
  <si>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</si>
  <si>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</si>
  <si>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</si>
  <si>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</si>
  <si>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</si>
  <si>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</si>
  <si>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</si>
  <si>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</si>
  <si>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</si>
  <si>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</si>
  <si>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</si>
  <si>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</si>
  <si>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</si>
  <si>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</si>
  <si>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</si>
  <si>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</si>
  <si>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</si>
  <si>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</si>
  <si>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</si>
  <si>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</si>
  <si>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</si>
  <si>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</si>
  <si>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</si>
  <si>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</si>
  <si>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</si>
  <si>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</si>
  <si>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</si>
  <si>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</si>
  <si>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</si>
  <si>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</si>
  <si>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</si>
  <si>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</si>
  <si>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</si>
  <si>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</si>
  <si>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</si>
  <si>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</si>
  <si>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</si>
  <si>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</si>
  <si>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</si>
  <si>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</si>
  <si>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</si>
  <si>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</si>
  <si>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</si>
  <si>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</si>
  <si>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</si>
  <si>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</si>
  <si>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</si>
  <si>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</si>
  <si>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</si>
  <si>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</si>
  <si>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</si>
  <si>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</si>
  <si>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</si>
  <si>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</si>
  <si>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</si>
  <si>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</si>
  <si>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</si>
  <si>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</si>
  <si>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</si>
  <si>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</si>
  <si>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</si>
  <si>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</si>
  <si>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</si>
  <si>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</si>
  <si>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</si>
  <si>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</si>
  <si>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</si>
  <si>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</si>
  <si>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</si>
  <si>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</si>
  <si>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</si>
  <si>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</si>
  <si>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</si>
  <si>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</si>
  <si>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</si>
  <si>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</si>
  <si>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</si>
  <si>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</si>
  <si>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</si>
  <si>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</si>
  <si>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</si>
  <si>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</si>
  <si>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</si>
  <si>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</si>
  <si>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</si>
  <si>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</si>
  <si>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</si>
  <si>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</si>
  <si>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</si>
  <si>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</si>
  <si>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</si>
  <si>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</si>
  <si>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</si>
  <si>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</si>
  <si>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</si>
  <si>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</si>
  <si>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</si>
  <si>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</si>
  <si>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</si>
  <si>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</si>
  <si>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</si>
  <si>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</si>
  <si>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</si>
  <si>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</si>
  <si>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</si>
  <si>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</si>
  <si>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</si>
  <si>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</si>
  <si>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</si>
  <si>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</si>
  <si>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</si>
  <si>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</si>
  <si>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</si>
  <si>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</si>
  <si>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</si>
  <si>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</si>
  <si>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</si>
  <si>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</si>
  <si>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</si>
  <si>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</si>
  <si>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</si>
  <si>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</si>
  <si>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</si>
  <si>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</si>
  <si>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</si>
  <si>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</si>
  <si>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</si>
  <si>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</si>
  <si>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</si>
  <si>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</si>
  <si>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</si>
  <si>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</si>
  <si>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</si>
  <si>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</si>
  <si>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</si>
  <si>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</si>
  <si>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</si>
  <si>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</si>
  <si>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</si>
  <si>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</si>
  <si>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</si>
  <si>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</si>
  <si>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</si>
  <si>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</si>
  <si>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</si>
  <si>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</si>
  <si>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</si>
  <si>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</si>
  <si>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</si>
  <si>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</si>
  <si>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</si>
  <si>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</si>
  <si>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</si>
  <si>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</si>
  <si>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</si>
  <si>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</si>
  <si>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</si>
  <si>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</si>
  <si>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</si>
  <si>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</si>
  <si>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</si>
  <si>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</si>
  <si>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</si>
  <si>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</si>
  <si>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</si>
  <si>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</si>
  <si>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</si>
  <si>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</si>
  <si>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</si>
  <si>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</si>
  <si>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</si>
  <si>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</si>
  <si>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</si>
  <si>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</si>
  <si>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</si>
  <si>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</si>
  <si>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</si>
  <si>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</si>
  <si>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</si>
  <si>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</si>
  <si>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</si>
  <si>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</si>
  <si>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</si>
  <si>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</si>
  <si>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</si>
  <si>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</si>
  <si>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</si>
  <si>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</si>
  <si>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</si>
  <si>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</si>
  <si>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</si>
  <si>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</si>
  <si>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</si>
  <si>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</si>
  <si>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</si>
  <si>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</si>
  <si>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</si>
  <si>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</si>
  <si>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</si>
  <si>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</si>
  <si>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</si>
  <si>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</si>
  <si>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</si>
  <si>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</si>
  <si>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</si>
  <si>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</si>
  <si>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</si>
  <si>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</si>
  <si>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</si>
  <si>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</si>
  <si>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</si>
  <si>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</si>
  <si>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</si>
  <si>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</si>
  <si>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</si>
  <si>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</si>
  <si>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</si>
  <si>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</si>
  <si>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</si>
  <si>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</si>
  <si>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</si>
  <si>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</si>
  <si>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</si>
  <si>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</si>
  <si>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</si>
  <si>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</si>
  <si>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</si>
  <si>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</si>
  <si>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</si>
  <si>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</si>
  <si>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</si>
  <si>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</si>
  <si>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</si>
  <si>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</si>
  <si>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</si>
  <si>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</si>
  <si>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</si>
  <si>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</si>
  <si>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</si>
  <si>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</si>
  <si>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</si>
  <si>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</si>
  <si>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</si>
  <si>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</si>
  <si>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</si>
  <si>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</si>
  <si>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</si>
  <si>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</si>
  <si>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</si>
  <si>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</si>
  <si>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</si>
  <si>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</si>
  <si>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</si>
  <si>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</si>
  <si>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</si>
  <si>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</si>
  <si>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</si>
  <si>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</si>
  <si>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</si>
  <si>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</si>
  <si>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</si>
  <si>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</si>
  <si>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</si>
  <si>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</si>
  <si>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</si>
  <si>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</si>
  <si>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</si>
  <si>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</si>
  <si>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</si>
  <si>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</si>
  <si>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</si>
  <si>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</si>
  <si>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</si>
  <si>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</si>
  <si>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</si>
  <si>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</si>
  <si>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</si>
  <si>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</si>
  <si>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</si>
  <si>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</si>
  <si>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</si>
  <si>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</si>
  <si>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</si>
  <si>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</si>
  <si>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</si>
  <si>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</si>
  <si>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</si>
  <si>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</si>
  <si>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</si>
  <si>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</si>
  <si>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</si>
  <si>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</si>
  <si>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</si>
  <si>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</si>
  <si>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</si>
  <si>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</si>
  <si>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</si>
  <si>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</si>
  <si>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</si>
  <si>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</si>
  <si>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</si>
  <si>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</si>
  <si>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</si>
  <si>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</si>
  <si>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</si>
  <si>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</si>
  <si>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</si>
  <si>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</si>
  <si>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</si>
  <si>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</si>
  <si>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</si>
  <si>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</si>
  <si>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</si>
  <si>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</si>
  <si>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</si>
  <si>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</si>
  <si>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</si>
  <si>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</si>
  <si>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</si>
  <si>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</si>
  <si>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</si>
  <si>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</si>
  <si>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</si>
  <si>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</si>
  <si>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</si>
  <si>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</si>
  <si>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</si>
  <si>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</si>
  <si>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</si>
  <si>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</si>
  <si>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</si>
  <si>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</si>
  <si>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</si>
  <si>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</si>
  <si>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</si>
  <si>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</si>
  <si>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</si>
  <si>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</si>
  <si>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</si>
  <si>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</si>
  <si>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</si>
  <si>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</si>
  <si>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</si>
  <si>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</si>
  <si>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</si>
  <si>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</si>
  <si>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</si>
  <si>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</si>
  <si>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</si>
  <si>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</si>
  <si>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</si>
  <si>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</si>
  <si>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</si>
  <si>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</si>
  <si>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</si>
  <si>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</si>
  <si>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</si>
  <si>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</si>
  <si>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</si>
  <si>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</si>
  <si>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</si>
  <si>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</si>
  <si>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</si>
  <si>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</si>
  <si>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</si>
  <si>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</si>
  <si>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</si>
  <si>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</si>
  <si>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</si>
  <si>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</si>
  <si>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</si>
  <si>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</si>
  <si>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</si>
  <si>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</si>
  <si>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</si>
  <si>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</si>
  <si>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</si>
  <si>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</si>
  <si>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</si>
  <si>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</si>
  <si>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</si>
  <si>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</si>
  <si>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</si>
  <si>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</si>
  <si>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</si>
  <si>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</si>
  <si>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</si>
  <si>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</si>
  <si>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</si>
  <si>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</si>
  <si>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</si>
  <si>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</si>
  <si>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</si>
  <si>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</si>
  <si>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</si>
  <si>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</si>
  <si>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</si>
  <si>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</si>
  <si>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</si>
  <si>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</si>
  <si>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</si>
  <si>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</si>
  <si>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</si>
  <si>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</si>
  <si>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</si>
  <si>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</si>
  <si>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</si>
  <si>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</si>
  <si>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</si>
  <si>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</si>
  <si>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</si>
  <si>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</si>
  <si>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</si>
  <si>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</si>
  <si>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</si>
  <si>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</si>
  <si>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</si>
  <si>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</si>
  <si>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</si>
  <si>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</si>
  <si>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</si>
  <si>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</si>
  <si>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</si>
  <si>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</si>
  <si>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</si>
  <si>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</si>
  <si>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</si>
  <si>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</si>
  <si>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</si>
  <si>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</si>
  <si>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</si>
  <si>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</si>
  <si>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</si>
  <si>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</si>
  <si>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</si>
  <si>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</si>
  <si>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</si>
  <si>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</si>
  <si>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</si>
  <si>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</si>
  <si>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</si>
  <si>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</si>
  <si>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</si>
  <si>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</si>
  <si>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</si>
  <si>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</si>
  <si>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</si>
  <si>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</si>
  <si>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</si>
  <si>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</si>
  <si>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</si>
  <si>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</si>
  <si>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</si>
  <si>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</si>
  <si>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</si>
  <si>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</si>
  <si>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</si>
  <si>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</si>
  <si>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</si>
  <si>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</si>
  <si>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</si>
  <si>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</si>
  <si>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</si>
  <si>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</si>
  <si>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</si>
  <si>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</si>
  <si>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</si>
  <si>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</si>
  <si>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</si>
  <si>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</si>
  <si>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</si>
  <si>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</si>
  <si>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</si>
  <si>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</si>
  <si>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</si>
  <si>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</si>
  <si>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</si>
  <si>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</si>
  <si>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</si>
  <si>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</si>
  <si>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</si>
  <si>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</si>
  <si>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</si>
  <si>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</si>
  <si>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</si>
  <si>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</si>
  <si>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</si>
  <si>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</si>
  <si>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</si>
  <si>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</si>
  <si>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</si>
  <si>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</si>
  <si>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</si>
  <si>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</si>
  <si>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</si>
  <si>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</si>
  <si>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</si>
  <si>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</si>
  <si>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</si>
  <si>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</si>
  <si>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</si>
  <si>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</si>
  <si>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</si>
  <si>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</si>
  <si>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</si>
  <si>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</si>
  <si>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</si>
  <si>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</si>
  <si>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</si>
  <si>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</si>
  <si>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</si>
  <si>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</si>
  <si>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</si>
  <si>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</si>
  <si>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</si>
  <si>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</si>
  <si>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</si>
  <si>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</si>
  <si>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</si>
  <si>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</si>
  <si>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</si>
  <si>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</si>
  <si>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</si>
  <si>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</si>
  <si>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</si>
  <si>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</si>
  <si>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</si>
  <si>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</si>
  <si>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</si>
  <si>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</si>
  <si>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</si>
  <si>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</si>
  <si>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</si>
  <si>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</si>
  <si>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</si>
  <si>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</si>
  <si>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</si>
  <si>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</si>
  <si>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</si>
  <si>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</si>
  <si>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</si>
  <si>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</si>
  <si>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</si>
  <si>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</si>
  <si>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</si>
  <si>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</si>
  <si>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</si>
  <si>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</si>
  <si>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</si>
  <si>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</si>
  <si>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</si>
  <si>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</si>
  <si>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</si>
  <si>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</si>
  <si>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</si>
  <si>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</si>
  <si>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</si>
  <si>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</si>
  <si>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</si>
  <si>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</si>
  <si>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</si>
  <si>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</si>
  <si>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</si>
  <si>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</si>
  <si>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</si>
  <si>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</si>
  <si>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</si>
  <si>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</si>
  <si>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</si>
  <si>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</si>
  <si>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</si>
  <si>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</si>
  <si>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</si>
  <si>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</si>
  <si>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</si>
  <si>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</si>
  <si>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</si>
  <si>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</si>
  <si>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</si>
  <si>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</si>
  <si>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</si>
  <si>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</si>
  <si>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</si>
  <si>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</si>
  <si>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</si>
  <si>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</si>
  <si>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</si>
  <si>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</si>
  <si>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</si>
  <si>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</si>
  <si>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</si>
  <si>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</si>
  <si>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</si>
  <si>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</si>
  <si>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</si>
  <si>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</si>
  <si>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</si>
  <si>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</si>
  <si>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</si>
  <si>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</si>
  <si>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</si>
  <si>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</si>
  <si>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</si>
  <si>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</si>
  <si>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</si>
  <si>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</si>
  <si>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</si>
  <si>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</si>
  <si>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</si>
  <si>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</si>
  <si>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</si>
  <si>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</si>
  <si>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</si>
  <si>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</si>
  <si>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</si>
  <si>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</si>
  <si>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</si>
  <si>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</si>
  <si>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</si>
  <si>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</si>
  <si>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</si>
  <si>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</si>
  <si>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</si>
  <si>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</si>
  <si>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</si>
  <si>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</si>
  <si>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</si>
  <si>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</si>
  <si>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</si>
  <si>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</si>
  <si>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</si>
  <si>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</si>
  <si>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</si>
  <si>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</si>
  <si>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</si>
  <si>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</si>
  <si>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</si>
  <si>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</si>
  <si>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</si>
  <si>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</si>
  <si>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</si>
  <si>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</si>
  <si>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</si>
  <si>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</si>
  <si>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</si>
  <si>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</si>
  <si>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</si>
  <si>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</si>
  <si>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</si>
  <si>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</si>
  <si>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</si>
  <si>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</si>
  <si>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</si>
  <si>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</si>
  <si>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</si>
  <si>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</si>
  <si>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</si>
  <si>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</si>
  <si>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</si>
  <si>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</si>
  <si>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</si>
  <si>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</si>
  <si>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</si>
  <si>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</si>
  <si>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</si>
  <si>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</si>
  <si>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</si>
  <si>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</si>
  <si>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</si>
  <si>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</si>
  <si>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</si>
  <si>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</si>
  <si>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</si>
  <si>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</si>
  <si>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</si>
  <si>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</si>
  <si>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</si>
  <si>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</si>
  <si>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</si>
  <si>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</si>
  <si>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</si>
  <si>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</si>
  <si>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</si>
  <si>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</si>
  <si>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</si>
  <si>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</si>
  <si>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</si>
  <si>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</si>
  <si>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</si>
  <si>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</si>
  <si>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</si>
  <si>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</si>
  <si>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</si>
  <si>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</si>
  <si>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</si>
  <si>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</si>
  <si>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</si>
  <si>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</si>
  <si>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</si>
  <si>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</si>
  <si>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</si>
  <si>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</si>
  <si>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</si>
  <si>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</si>
  <si>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</si>
  <si>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</si>
  <si>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</si>
  <si>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</si>
  <si>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</si>
  <si>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</si>
  <si>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</si>
  <si>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</si>
  <si>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</si>
  <si>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</si>
  <si>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</si>
  <si>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</si>
  <si>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</si>
  <si>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</si>
  <si>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</si>
  <si>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</si>
  <si>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</si>
  <si>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</si>
  <si>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</si>
  <si>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</si>
  <si>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</si>
  <si>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</si>
  <si>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</si>
  <si>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</si>
  <si>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</si>
  <si>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</si>
  <si>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</si>
  <si>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</si>
  <si>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</si>
  <si>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</si>
  <si>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</si>
  <si>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</si>
  <si>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</si>
  <si>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</si>
  <si>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</si>
  <si>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</si>
  <si>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</si>
  <si>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</si>
  <si>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</si>
  <si>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</si>
  <si>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</si>
  <si>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</si>
  <si>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</si>
  <si>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</si>
  <si>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</si>
  <si>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</si>
  <si>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</si>
  <si>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</si>
  <si>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</si>
  <si>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</si>
  <si>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</si>
  <si>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</si>
  <si>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</si>
  <si>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</si>
  <si>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</si>
  <si>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</si>
  <si>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</si>
  <si>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</si>
  <si>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</si>
  <si>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</si>
  <si>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</si>
  <si>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</si>
  <si>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</si>
  <si>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</si>
  <si>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</si>
  <si>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</si>
  <si>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</si>
  <si>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</si>
  <si>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</si>
  <si>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</si>
  <si>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</si>
  <si>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</si>
  <si>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</si>
  <si>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</si>
  <si>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</si>
  <si>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</si>
  <si>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</si>
  <si>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</si>
  <si>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</si>
  <si>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</si>
  <si>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</si>
  <si>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</si>
  <si>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</si>
  <si>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</si>
  <si>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</si>
  <si>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</si>
  <si>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</si>
  <si>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</si>
  <si>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</si>
  <si>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</si>
  <si>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</si>
  <si>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</si>
  <si>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</si>
  <si>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</si>
  <si>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</si>
  <si>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</si>
  <si>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</si>
  <si>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</si>
  <si>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</si>
  <si>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</si>
  <si>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</si>
  <si>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</si>
  <si>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</si>
  <si>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</si>
  <si>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</si>
  <si>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</si>
  <si>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</si>
  <si>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</si>
  <si>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</si>
  <si>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</si>
  <si>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</si>
  <si>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</si>
  <si>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</si>
  <si>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</si>
  <si>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</si>
  <si>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</si>
  <si>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</si>
  <si>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</si>
  <si>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</si>
  <si>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</si>
  <si>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</si>
  <si>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</si>
  <si>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</si>
  <si>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</si>
  <si>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</si>
  <si>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</si>
  <si>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</si>
  <si>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</si>
  <si>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</si>
  <si>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</si>
  <si>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</si>
  <si>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</si>
  <si>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</si>
  <si>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</si>
  <si>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</si>
  <si>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</si>
  <si>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</si>
  <si>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</si>
  <si>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</si>
  <si>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</si>
  <si>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</si>
  <si>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</si>
  <si>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</si>
  <si>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</si>
  <si>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</si>
  <si>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</si>
  <si>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</si>
  <si>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</si>
  <si>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</si>
  <si>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</si>
  <si>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</si>
  <si>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</si>
  <si>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</si>
  <si>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</si>
  <si>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</si>
  <si>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</si>
  <si>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</si>
  <si>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</si>
  <si>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</si>
  <si>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</si>
  <si>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</si>
  <si>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</si>
  <si>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</si>
  <si>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</si>
  <si>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</si>
  <si>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</si>
  <si>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</si>
  <si>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</si>
  <si>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</si>
  <si>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</si>
  <si>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</si>
  <si>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</si>
  <si>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</si>
  <si>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</si>
  <si>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</si>
  <si>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</si>
  <si>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</si>
  <si>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</si>
  <si>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</si>
  <si>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</si>
  <si>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</si>
  <si>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</si>
  <si>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</si>
  <si>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</si>
  <si>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</si>
  <si>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</si>
  <si>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</si>
  <si>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</si>
  <si>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</si>
  <si>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</si>
  <si>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</si>
  <si>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</si>
  <si>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</si>
  <si>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</si>
  <si>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</si>
  <si>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</si>
  <si>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</si>
  <si>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</si>
  <si>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</si>
  <si>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</si>
  <si>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</si>
  <si>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</si>
  <si>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</si>
  <si>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</si>
  <si>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</si>
  <si>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</si>
  <si>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</si>
  <si>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</si>
  <si>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</si>
  <si>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</si>
  <si>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</si>
  <si>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</si>
  <si>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</si>
  <si>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</si>
  <si>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</si>
  <si>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</si>
  <si>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</si>
  <si>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</si>
  <si>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</si>
  <si>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</si>
  <si>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</si>
  <si>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</si>
  <si>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</si>
  <si>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</si>
  <si>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</si>
  <si>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</si>
  <si>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</si>
  <si>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</si>
  <si>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</si>
  <si>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</si>
  <si>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</si>
  <si>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</si>
  <si>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</si>
  <si>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</si>
  <si>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</si>
  <si>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</si>
  <si>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</si>
  <si>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</si>
  <si>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</si>
  <si>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</si>
  <si>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</si>
  <si>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</si>
  <si>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</si>
  <si>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</si>
  <si>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</si>
  <si>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</si>
  <si>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</si>
  <si>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</si>
  <si>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</si>
  <si>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</si>
  <si>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</si>
  <si>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</si>
  <si>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</si>
  <si>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</si>
  <si>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</si>
  <si>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</si>
  <si>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</si>
  <si>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</si>
  <si>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</si>
  <si>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</si>
  <si>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</si>
  <si>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</si>
  <si>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</si>
  <si>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</si>
  <si>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</si>
  <si>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</si>
  <si>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</si>
  <si>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</si>
  <si>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</si>
  <si>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</si>
  <si>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</si>
  <si>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</si>
  <si>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</si>
  <si>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</si>
  <si>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</si>
  <si>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</si>
  <si>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</si>
  <si>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</si>
  <si>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</si>
  <si>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</si>
  <si>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</si>
  <si>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</si>
  <si>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</si>
  <si>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</si>
  <si>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</si>
  <si>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</si>
  <si>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</si>
  <si>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</si>
  <si>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</si>
  <si>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</si>
  <si>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</si>
  <si>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</si>
  <si>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</si>
  <si>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</si>
  <si>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</si>
  <si>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</si>
  <si>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</si>
  <si>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</si>
  <si>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</si>
  <si>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</si>
  <si>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</si>
  <si>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</si>
  <si>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</si>
  <si>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</si>
  <si>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</si>
  <si>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</si>
  <si>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</si>
  <si>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</si>
  <si>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</si>
  <si>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</si>
  <si>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</si>
  <si>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</si>
  <si>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</si>
  <si>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</si>
  <si>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</si>
  <si>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</si>
  <si>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</si>
  <si>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</si>
  <si>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</si>
  <si>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</si>
  <si>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</si>
  <si>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</si>
  <si>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</si>
  <si>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</si>
  <si>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</si>
  <si>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</si>
  <si>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</si>
  <si>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</si>
  <si>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</si>
  <si>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</si>
  <si>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</si>
  <si>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</si>
  <si>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</si>
  <si>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</si>
  <si>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</si>
  <si>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</si>
  <si>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</si>
  <si>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</si>
  <si>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</si>
  <si>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</si>
  <si>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</si>
  <si>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</si>
  <si>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</si>
  <si>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</si>
  <si>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</si>
  <si>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</si>
  <si>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</si>
  <si>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</si>
  <si>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</si>
  <si>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</si>
  <si>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</si>
  <si>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</si>
  <si>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</si>
  <si>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</si>
  <si>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</si>
  <si>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</si>
  <si>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</si>
  <si>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</si>
  <si>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</si>
  <si>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</si>
  <si>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</si>
  <si>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</si>
  <si>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</si>
  <si>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</si>
  <si>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</si>
  <si>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</si>
  <si>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</si>
  <si>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</si>
  <si>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</si>
  <si>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</si>
  <si>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</si>
  <si>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</si>
  <si>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</si>
  <si>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</si>
  <si>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</si>
  <si>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</si>
  <si>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</si>
  <si>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</si>
  <si>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</si>
  <si>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</si>
  <si>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</si>
  <si>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</si>
  <si>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</si>
  <si>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</si>
  <si>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</si>
  <si>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</si>
  <si>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</si>
  <si>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</si>
  <si>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</si>
  <si>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</si>
  <si>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</si>
  <si>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</si>
  <si>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</si>
  <si>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</si>
  <si>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</si>
  <si>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</si>
  <si>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</si>
  <si>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</si>
  <si>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</si>
  <si>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</si>
  <si>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</si>
  <si>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</si>
  <si>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</si>
  <si>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</si>
  <si>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</si>
  <si>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</si>
  <si>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</si>
  <si>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</si>
  <si>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</si>
  <si>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</si>
  <si>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</si>
  <si>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</si>
  <si>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</si>
  <si>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</si>
  <si>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</si>
  <si>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</si>
  <si>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</si>
  <si>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</si>
  <si>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</si>
  <si>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</si>
  <si>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</si>
  <si>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</si>
  <si>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</si>
  <si>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</si>
  <si>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</si>
  <si>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</si>
  <si>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</si>
  <si>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</si>
  <si>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</si>
  <si>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</si>
  <si>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</si>
  <si>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</si>
  <si>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</si>
  <si>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</si>
  <si>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</si>
  <si>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</si>
  <si>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</si>
  <si>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</si>
  <si>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</si>
  <si>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</si>
  <si>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</si>
  <si>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</si>
  <si>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</si>
  <si>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</si>
  <si>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</si>
  <si>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</si>
  <si>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</si>
  <si>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</si>
  <si>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</si>
  <si>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</si>
  <si>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</si>
  <si>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</si>
  <si>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</si>
  <si>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</si>
  <si>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</si>
  <si>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</si>
  <si>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</si>
  <si>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</si>
  <si>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</si>
  <si>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</si>
  <si>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</si>
  <si>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</si>
  <si>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</si>
  <si>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</si>
  <si>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</si>
  <si>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</si>
  <si>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</si>
  <si>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</si>
  <si>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</si>
  <si>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</si>
  <si>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</si>
  <si>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</si>
  <si>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</si>
  <si>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</si>
  <si>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</si>
  <si>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</si>
  <si>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</si>
  <si>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</si>
  <si>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</si>
  <si>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</si>
  <si>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</si>
  <si>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</si>
  <si>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</si>
  <si>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</si>
  <si>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</si>
  <si>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</si>
  <si>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</si>
  <si>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</si>
  <si>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</si>
  <si>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</si>
  <si>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</si>
  <si>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</si>
  <si>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</si>
  <si>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</si>
  <si>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</si>
  <si>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</si>
  <si>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</si>
  <si>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</si>
  <si>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</si>
  <si>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</si>
  <si>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</si>
  <si>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</si>
  <si>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</si>
  <si>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</si>
  <si>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</si>
  <si>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</si>
  <si>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</si>
  <si>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</si>
  <si>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</si>
  <si>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</si>
  <si>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</si>
  <si>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</si>
  <si>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</si>
  <si>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</si>
  <si>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</si>
  <si>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</si>
  <si>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</si>
  <si>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</si>
  <si>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</si>
  <si>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</si>
  <si>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</si>
  <si>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</si>
  <si>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</si>
  <si>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</si>
  <si>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</si>
  <si>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</si>
  <si>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</si>
  <si>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</si>
  <si>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</si>
  <si>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</si>
  <si>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</si>
  <si>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</si>
  <si>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</si>
  <si>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</si>
  <si>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</si>
  <si>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</si>
  <si>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</si>
  <si>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</si>
  <si>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</si>
  <si>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</si>
  <si>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</si>
  <si>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</si>
  <si>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</si>
  <si>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</si>
  <si>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</si>
  <si>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</si>
  <si>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</si>
  <si>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</si>
  <si>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</si>
  <si>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</si>
  <si>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</si>
  <si>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</si>
  <si>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</si>
  <si>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</si>
  <si>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</si>
  <si>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</si>
  <si>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</si>
  <si>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</si>
  <si>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</si>
  <si>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</si>
  <si>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</si>
  <si>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</si>
  <si>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</si>
  <si>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</si>
  <si>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</si>
  <si>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</si>
  <si>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</si>
  <si>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</si>
  <si>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</si>
  <si>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</si>
  <si>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</si>
  <si>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</si>
  <si>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</si>
  <si>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</si>
  <si>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</si>
  <si>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</si>
  <si>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</si>
  <si>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</si>
  <si>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</si>
  <si>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</si>
  <si>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</si>
  <si>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</si>
  <si>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</si>
  <si>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</si>
  <si>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</si>
  <si>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</si>
  <si>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</si>
  <si>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</si>
  <si>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</si>
  <si>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</si>
  <si>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</si>
  <si>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</si>
  <si>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</si>
  <si>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</si>
  <si>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</si>
  <si>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</si>
  <si>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</si>
  <si>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</si>
  <si>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</si>
  <si>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</si>
  <si>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</si>
  <si>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</si>
  <si>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</si>
  <si>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</si>
  <si>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</si>
  <si>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</si>
  <si>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</si>
  <si>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</si>
  <si>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</si>
  <si>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</si>
  <si>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</si>
  <si>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</si>
  <si>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</si>
  <si>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</si>
  <si>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</si>
  <si>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</si>
  <si>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</si>
  <si>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</si>
  <si>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</si>
  <si>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</si>
  <si>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</si>
  <si>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</si>
  <si>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</si>
  <si>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</si>
  <si>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</si>
  <si>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</si>
  <si>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</si>
  <si>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</si>
  <si>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</si>
  <si>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</si>
  <si>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</si>
  <si>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</si>
  <si>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</si>
  <si>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</si>
  <si>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</si>
  <si>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</si>
  <si>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</si>
  <si>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</si>
  <si>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</si>
  <si>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</si>
  <si>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</si>
  <si>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</si>
  <si>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</si>
  <si>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</si>
  <si>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</si>
  <si>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</si>
  <si>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</si>
  <si>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</si>
  <si>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</si>
  <si>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</si>
  <si>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</si>
  <si>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</si>
  <si>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</si>
  <si>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</si>
  <si>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</si>
  <si>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</si>
  <si>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</si>
  <si>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</si>
  <si>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</si>
  <si>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</si>
  <si>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</si>
  <si>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</si>
  <si>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</si>
  <si>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</si>
  <si>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</si>
  <si>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</si>
  <si>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</si>
  <si>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</si>
  <si>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</si>
  <si>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</si>
  <si>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</si>
  <si>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</si>
  <si>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</si>
  <si>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</si>
  <si>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</si>
  <si>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</si>
  <si>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</si>
  <si>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</si>
  <si>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</si>
  <si>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</si>
  <si>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</si>
  <si>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</si>
  <si>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</si>
  <si>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</si>
  <si>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</si>
  <si>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</si>
  <si>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</si>
  <si>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</si>
  <si>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</si>
  <si>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</si>
  <si>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</si>
  <si>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</si>
  <si>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</si>
  <si>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</si>
  <si>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</si>
  <si>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</si>
  <si>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</si>
  <si>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</si>
  <si>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</si>
  <si>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</si>
  <si>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</si>
  <si>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</si>
  <si>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</si>
  <si>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</si>
  <si>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</si>
  <si>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</si>
  <si>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</si>
  <si>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</si>
  <si>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</si>
  <si>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</si>
  <si>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</si>
  <si>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</si>
  <si>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</si>
  <si>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</si>
  <si>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</si>
  <si>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</si>
  <si>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</si>
  <si>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</si>
  <si>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</si>
  <si>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</si>
  <si>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</si>
  <si>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</si>
  <si>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</si>
  <si>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</si>
  <si>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</si>
  <si>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</si>
  <si>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</si>
  <si>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</si>
  <si>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</si>
  <si>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</si>
  <si>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</si>
  <si>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</si>
  <si>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</si>
  <si>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</si>
  <si>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</si>
  <si>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</si>
  <si>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</si>
  <si>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</si>
  <si>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</si>
  <si>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</si>
  <si>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</si>
  <si>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</si>
  <si>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</si>
  <si>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</si>
  <si>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</si>
  <si>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</si>
  <si>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</si>
  <si>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</si>
  <si>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</si>
  <si>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</si>
  <si>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</si>
  <si>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</si>
  <si>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</si>
  <si>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</si>
  <si>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</si>
  <si>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</si>
  <si>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</si>
  <si>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</si>
  <si>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</si>
  <si>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</si>
  <si>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</si>
  <si>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</si>
  <si>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</si>
  <si>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</si>
  <si>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</si>
  <si>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</si>
  <si>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</si>
  <si>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</si>
  <si>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</si>
  <si>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</si>
  <si>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</si>
  <si>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</si>
  <si>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</si>
  <si>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</si>
  <si>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</si>
  <si>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</si>
  <si>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</si>
  <si>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</si>
  <si>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</si>
  <si>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</si>
  <si>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</si>
  <si>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</si>
  <si>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</si>
  <si>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</si>
  <si>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</si>
  <si>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</si>
  <si>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</si>
  <si>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</si>
  <si>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</si>
  <si>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</si>
  <si>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</si>
  <si>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</si>
  <si>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</si>
  <si>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</si>
  <si>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</si>
  <si>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</si>
  <si>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</si>
  <si>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</si>
  <si>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</si>
  <si>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</si>
  <si>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</si>
  <si>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</si>
  <si>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</si>
  <si>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</si>
  <si>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</si>
  <si>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</si>
  <si>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</si>
  <si>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</si>
  <si>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</si>
  <si>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</si>
  <si>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</si>
  <si>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</si>
  <si>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</si>
  <si>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</si>
  <si>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</si>
  <si>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</si>
  <si>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</si>
  <si>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</si>
  <si>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</si>
  <si>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</si>
  <si>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</si>
  <si>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</si>
  <si>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</si>
  <si>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</si>
  <si>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</si>
  <si>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</si>
  <si>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</si>
  <si>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</si>
  <si>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</si>
  <si>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</si>
  <si>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</si>
  <si>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</si>
  <si>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</si>
  <si>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</si>
  <si>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</si>
  <si>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</si>
  <si>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</si>
  <si>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</si>
  <si>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</si>
  <si>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</si>
  <si>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</si>
  <si>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</si>
  <si>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</si>
  <si>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</si>
  <si>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</si>
  <si>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</si>
  <si>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</si>
  <si>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</si>
  <si>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</si>
  <si>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</si>
  <si>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</si>
  <si>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</si>
  <si>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</si>
  <si>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</si>
  <si>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</si>
  <si>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</si>
  <si>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</si>
  <si>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</si>
  <si>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</si>
  <si>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</si>
  <si>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</si>
  <si>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</si>
  <si>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</si>
  <si>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</si>
  <si>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</si>
  <si>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</si>
  <si>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</si>
  <si>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</si>
  <si>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</si>
  <si>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</si>
  <si>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</si>
  <si>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</si>
  <si>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</si>
  <si>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</si>
  <si>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</si>
  <si>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</si>
  <si>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</si>
  <si>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</si>
  <si>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</si>
  <si>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</si>
  <si>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</si>
  <si>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</si>
  <si>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</si>
  <si>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</si>
  <si>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</si>
  <si>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</si>
  <si>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</si>
  <si>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</si>
  <si>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</si>
  <si>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</si>
  <si>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</si>
  <si>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</si>
  <si>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</si>
  <si>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</si>
  <si>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</si>
  <si>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</si>
  <si>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</si>
  <si>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</si>
  <si>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</si>
  <si>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</si>
  <si>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</si>
  <si>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</si>
  <si>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</si>
  <si>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</si>
  <si>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</si>
  <si>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</si>
  <si>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</si>
  <si>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</si>
  <si>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</si>
  <si>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</si>
  <si>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</si>
  <si>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</si>
  <si>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</si>
  <si>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</si>
  <si>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</si>
  <si>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</si>
  <si>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</si>
  <si>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</si>
  <si>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</si>
  <si>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</si>
  <si>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</si>
  <si>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</si>
  <si>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</si>
  <si>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</si>
  <si>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</si>
  <si>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</si>
  <si>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</si>
  <si>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</si>
  <si>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</si>
  <si>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</si>
  <si>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</si>
  <si>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</si>
  <si>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</si>
  <si>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</si>
  <si>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</si>
  <si>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</si>
  <si>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</si>
  <si>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</si>
  <si>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</si>
  <si>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</si>
  <si>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</si>
  <si>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</si>
  <si>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</si>
  <si>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</si>
  <si>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</si>
  <si>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</si>
  <si>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</si>
  <si>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</si>
  <si>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</si>
  <si>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</si>
  <si>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</si>
  <si>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</si>
  <si>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</si>
  <si>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</si>
  <si>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</si>
  <si>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</si>
  <si>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</si>
  <si>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</si>
  <si>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</si>
  <si>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</si>
  <si>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</si>
  <si>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</si>
  <si>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</si>
  <si>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</si>
  <si>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</si>
  <si>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</si>
  <si>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</si>
  <si>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</si>
  <si>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</si>
  <si>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</si>
  <si>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</si>
  <si>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</si>
  <si>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</si>
  <si>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</si>
  <si>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</si>
  <si>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</si>
  <si>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</si>
  <si>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</si>
  <si>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</si>
  <si>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</si>
  <si>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</si>
  <si>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</si>
  <si>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</si>
  <si>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</si>
  <si>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</si>
  <si>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</si>
  <si>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</si>
  <si>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</si>
  <si>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</si>
  <si>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</si>
  <si>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</si>
  <si>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</si>
  <si>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</si>
  <si>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</si>
  <si>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</si>
  <si>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</si>
  <si>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</si>
  <si>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</si>
  <si>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</si>
  <si>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</si>
  <si>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</si>
  <si>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</si>
  <si>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</si>
  <si>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</si>
  <si>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</si>
  <si>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</si>
  <si>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</si>
  <si>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</si>
  <si>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</si>
  <si>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</si>
  <si>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</si>
  <si>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</si>
  <si>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</si>
  <si>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</si>
  <si>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</si>
  <si>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</si>
  <si>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</si>
  <si>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</si>
  <si>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</si>
  <si>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</si>
  <si>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</si>
  <si>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</si>
  <si>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</si>
  <si>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</si>
  <si>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</si>
  <si>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</si>
  <si>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</si>
  <si>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</si>
  <si>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</si>
  <si>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</si>
  <si>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</si>
  <si>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</si>
  <si>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</si>
  <si>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</si>
  <si>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</si>
  <si>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</si>
  <si>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</si>
  <si>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</si>
  <si>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</si>
  <si>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</si>
  <si>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</si>
  <si>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</si>
  <si>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</si>
  <si>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</si>
  <si>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</si>
  <si>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</si>
  <si>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</si>
  <si>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</si>
  <si>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</si>
  <si>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</si>
  <si>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</si>
  <si>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</si>
  <si>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</si>
  <si>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</si>
  <si>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</si>
  <si>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</si>
  <si>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</si>
  <si>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</si>
  <si>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</si>
  <si>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</si>
  <si>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</si>
  <si>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</si>
  <si>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</si>
  <si>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</si>
  <si>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</si>
  <si>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</si>
  <si>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</si>
  <si>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</si>
  <si>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</si>
  <si>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</si>
  <si>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</si>
  <si>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</si>
  <si>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</si>
  <si>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</si>
  <si>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</si>
  <si>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</si>
  <si>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</si>
  <si>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</si>
  <si>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</si>
  <si>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</si>
  <si>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</si>
  <si>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</si>
  <si>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</si>
  <si>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</si>
  <si>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</si>
  <si>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</si>
  <si>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</si>
  <si>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</si>
  <si>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</si>
  <si>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</si>
  <si>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</si>
  <si>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</si>
  <si>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</si>
  <si>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</si>
  <si>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</si>
  <si>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</si>
  <si>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</si>
  <si>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</si>
  <si>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</si>
  <si>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</si>
  <si>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</si>
  <si>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</si>
  <si>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</si>
  <si>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</si>
  <si>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</si>
  <si>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</si>
  <si>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</si>
  <si>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</si>
  <si>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</si>
  <si>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</si>
  <si>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</si>
  <si>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</si>
  <si>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</si>
  <si>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</si>
  <si>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</si>
  <si>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</si>
  <si>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</si>
  <si>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</si>
  <si>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</si>
  <si>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</si>
  <si>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</si>
  <si>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</si>
  <si>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</si>
  <si>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</si>
  <si>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</si>
  <si>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</si>
  <si>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</si>
  <si>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</si>
  <si>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</si>
  <si>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</si>
  <si>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</si>
  <si>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</si>
  <si>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</si>
  <si>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</si>
  <si>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</si>
  <si>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</si>
  <si>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</si>
  <si>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</si>
  <si>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</si>
  <si>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</si>
  <si>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</si>
  <si>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</si>
  <si>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</si>
  <si>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</si>
  <si>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</si>
  <si>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</si>
  <si>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</si>
  <si>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</si>
  <si>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</si>
  <si>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</si>
  <si>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</si>
  <si>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</si>
  <si>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</si>
  <si>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</si>
  <si>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</si>
  <si>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</si>
  <si>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</si>
  <si>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</si>
  <si>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</si>
  <si>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</si>
  <si>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</si>
  <si>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</si>
  <si>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</si>
  <si>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</si>
  <si>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</si>
  <si>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</si>
  <si>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</si>
  <si>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</si>
  <si>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</si>
  <si>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</si>
  <si>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</si>
  <si>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</si>
  <si>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</si>
  <si>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</si>
  <si>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</si>
  <si>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</si>
  <si>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</si>
  <si>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</si>
  <si>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</si>
  <si>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</si>
  <si>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</si>
  <si>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</si>
  <si>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</si>
  <si>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</si>
  <si>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</si>
  <si>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</si>
  <si>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</si>
  <si>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</si>
  <si>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</si>
  <si>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</si>
  <si>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</si>
  <si>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</si>
  <si>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</si>
  <si>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</si>
  <si>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</si>
  <si>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</si>
  <si>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</si>
  <si>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</si>
  <si>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</si>
  <si>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</si>
  <si>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</si>
  <si>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</si>
  <si>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</si>
  <si>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</si>
  <si>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</si>
  <si>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</si>
  <si>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</si>
  <si>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</si>
  <si>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</si>
  <si>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</si>
  <si>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</si>
  <si>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</si>
  <si>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</si>
  <si>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</si>
  <si>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</si>
  <si>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</si>
  <si>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</si>
  <si>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</si>
  <si>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</si>
  <si>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</si>
  <si>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</si>
  <si>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</si>
  <si>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</si>
  <si>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</si>
  <si>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</si>
  <si>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</si>
  <si>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</si>
  <si>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</si>
  <si>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</si>
  <si>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</si>
  <si>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</si>
  <si>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</si>
  <si>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</si>
  <si>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</si>
  <si>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</si>
  <si>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</si>
  <si>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</si>
  <si>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</si>
  <si>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</si>
  <si>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</si>
  <si>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</si>
  <si>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</si>
  <si>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</si>
  <si>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</si>
  <si>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</si>
  <si>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</si>
  <si>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</si>
  <si>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</si>
  <si>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</si>
  <si>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</si>
  <si>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</si>
  <si>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</si>
  <si>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</si>
  <si>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</si>
  <si>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</si>
  <si>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</si>
  <si>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</si>
  <si>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</si>
  <si>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</si>
  <si>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</si>
  <si>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</si>
  <si>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</si>
  <si>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</si>
  <si>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</si>
  <si>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</si>
  <si>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</si>
  <si>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</si>
  <si>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</si>
  <si>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</si>
  <si>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</si>
  <si>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</si>
  <si>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</si>
  <si>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</si>
  <si>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</si>
  <si>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</si>
  <si>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</si>
  <si>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</si>
  <si>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</si>
  <si>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</si>
  <si>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</si>
  <si>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</si>
  <si>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</si>
  <si>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</si>
  <si>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</si>
  <si>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</si>
  <si>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</si>
  <si>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</si>
  <si>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</si>
  <si>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</si>
  <si>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</si>
  <si>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</si>
  <si>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</si>
  <si>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</si>
  <si>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</si>
  <si>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</si>
  <si>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</si>
  <si>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</si>
  <si>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</si>
  <si>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</si>
  <si>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</si>
  <si>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</si>
  <si>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</si>
  <si>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</si>
  <si>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</si>
  <si>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</si>
  <si>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</si>
  <si>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</si>
  <si>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</si>
  <si>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</si>
  <si>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</si>
  <si>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</si>
  <si>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</si>
  <si>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</si>
  <si>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</si>
  <si>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</si>
  <si>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</si>
  <si>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</si>
  <si>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</si>
  <si>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</si>
  <si>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</si>
  <si>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</si>
  <si>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</si>
  <si>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</si>
  <si>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</si>
  <si>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</si>
  <si>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</si>
  <si>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</si>
  <si>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</si>
  <si>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</si>
  <si>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</si>
  <si>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</si>
  <si>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</si>
  <si>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</si>
  <si>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</si>
  <si>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</si>
  <si>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</si>
  <si>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</si>
  <si>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</si>
  <si>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</si>
  <si>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</si>
  <si>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</si>
  <si>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</si>
  <si>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</si>
  <si>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</si>
  <si>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</si>
  <si>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</si>
  <si>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</si>
  <si>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</si>
  <si>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</si>
  <si>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</si>
  <si>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</si>
  <si>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</si>
  <si>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</si>
  <si>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</si>
  <si>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</si>
  <si>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</si>
  <si>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</si>
  <si>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</si>
  <si>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</si>
  <si>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</si>
  <si>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</si>
  <si>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</si>
  <si>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</si>
  <si>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</si>
  <si>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</si>
  <si>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</si>
  <si>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</si>
  <si>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</si>
  <si>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</si>
  <si>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</si>
  <si>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</si>
  <si>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</si>
  <si>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</si>
  <si>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</si>
  <si>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</si>
  <si>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</si>
  <si>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</si>
  <si>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</si>
  <si>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</si>
  <si>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</si>
  <si>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</si>
  <si>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</si>
  <si>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</si>
  <si>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</si>
  <si>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</si>
  <si>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</si>
  <si>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</si>
  <si>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</si>
  <si>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</si>
  <si>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</si>
  <si>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</si>
  <si>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</si>
  <si>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</si>
  <si>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</si>
  <si>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</si>
  <si>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</si>
  <si>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</si>
  <si>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</si>
  <si>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</si>
  <si>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</si>
  <si>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</si>
  <si>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</si>
  <si>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</si>
  <si>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</si>
  <si>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</si>
  <si>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</si>
  <si>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</si>
  <si>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</si>
  <si>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</si>
  <si>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</si>
  <si>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</si>
  <si>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</si>
  <si>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</si>
  <si>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</si>
  <si>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</si>
  <si>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</si>
  <si>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</si>
  <si>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</si>
  <si>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</si>
  <si>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</si>
  <si>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</si>
  <si>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</si>
  <si>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</si>
  <si>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</si>
  <si>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</si>
  <si>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</si>
  <si>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</si>
  <si>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</si>
  <si>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</si>
  <si>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</si>
  <si>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</si>
  <si>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</si>
  <si>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</si>
  <si>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</si>
  <si>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</si>
  <si>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</si>
  <si>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</si>
  <si>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</si>
  <si>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</si>
  <si>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</si>
  <si>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</si>
  <si>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</si>
  <si>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</si>
  <si>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</si>
  <si>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</si>
  <si>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</si>
  <si>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</si>
  <si>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</si>
  <si>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</si>
  <si>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</si>
  <si>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</si>
  <si>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</si>
  <si>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</si>
  <si>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</si>
  <si>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</si>
  <si>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</si>
  <si>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</si>
  <si>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</si>
  <si>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</si>
  <si>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</si>
  <si>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</si>
  <si>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</si>
  <si>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</si>
  <si>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</si>
  <si>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</si>
  <si>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</si>
  <si>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</si>
  <si>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</si>
  <si>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</si>
  <si>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</si>
  <si>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</si>
  <si>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</si>
  <si>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</si>
  <si>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</si>
  <si>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</si>
  <si>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</si>
  <si>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</si>
  <si>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</si>
  <si>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</si>
  <si>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</si>
  <si>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</si>
  <si>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</si>
  <si>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</si>
  <si>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</si>
  <si>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</si>
  <si>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</si>
  <si>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</si>
  <si>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</si>
  <si>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</si>
  <si>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</si>
  <si>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</si>
  <si>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</si>
  <si>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</si>
  <si>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</si>
  <si>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</si>
  <si>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</si>
  <si>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</si>
  <si>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</si>
  <si>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</si>
  <si>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</si>
  <si>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</si>
  <si>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</si>
  <si>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</si>
  <si>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</si>
  <si>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</si>
  <si>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</si>
  <si>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</si>
  <si>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</si>
  <si>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</si>
  <si>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</si>
  <si>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</si>
  <si>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</si>
  <si>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</si>
  <si>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</si>
  <si>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</si>
  <si>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</si>
  <si>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</si>
  <si>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</si>
  <si>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</si>
  <si>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</si>
  <si>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</si>
  <si>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</si>
  <si>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</si>
  <si>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</si>
  <si>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</si>
  <si>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</si>
  <si>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</si>
  <si>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</si>
  <si>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</si>
  <si>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</si>
  <si>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</si>
  <si>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</si>
  <si>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</si>
  <si>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</si>
  <si>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</si>
  <si>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</si>
  <si>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</si>
  <si>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</si>
  <si>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</si>
  <si>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</si>
  <si>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</si>
  <si>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</si>
  <si>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</si>
  <si>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</si>
  <si>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</si>
  <si>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</si>
  <si>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</si>
  <si>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</si>
  <si>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</si>
  <si>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</si>
  <si>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</si>
  <si>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</si>
  <si>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</si>
  <si>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</si>
  <si>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</si>
  <si>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</si>
  <si>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</si>
  <si>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</si>
  <si>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</si>
  <si>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</si>
  <si>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</si>
  <si>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</si>
  <si>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</si>
  <si>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</si>
  <si>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</si>
  <si>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</si>
  <si>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</si>
  <si>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</si>
  <si>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</si>
  <si>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</si>
  <si>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</si>
  <si>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</si>
  <si>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</si>
  <si>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</si>
  <si>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</si>
  <si>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</si>
  <si>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</si>
  <si>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</si>
  <si>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</si>
  <si>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</si>
  <si>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</si>
  <si>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</si>
  <si>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</si>
  <si>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</si>
  <si>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</si>
  <si>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</si>
  <si>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</si>
  <si>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</si>
  <si>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</si>
  <si>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</si>
  <si>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</si>
  <si>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</si>
  <si>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</si>
  <si>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</si>
  <si>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</si>
  <si>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</si>
  <si>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</si>
  <si>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</si>
  <si>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</si>
  <si>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</si>
  <si>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</si>
  <si>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</si>
  <si>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</si>
  <si>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</si>
  <si>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</si>
  <si>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</si>
  <si>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</si>
  <si>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</si>
  <si>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</si>
  <si>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</si>
  <si>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</si>
  <si>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</si>
  <si>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</si>
  <si>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</si>
  <si>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</si>
  <si>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</si>
  <si>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</si>
  <si>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</si>
  <si>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</si>
  <si>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</si>
  <si>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</si>
  <si>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</si>
  <si>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</si>
  <si>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</si>
  <si>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</si>
  <si>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</si>
  <si>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</si>
  <si>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</si>
  <si>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</si>
  <si>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</si>
  <si>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</si>
  <si>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</si>
  <si>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</si>
  <si>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</si>
  <si>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</si>
  <si>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</si>
  <si>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</si>
  <si>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</si>
  <si>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</si>
  <si>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</si>
  <si>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</si>
  <si>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</si>
  <si>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</si>
  <si>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</si>
  <si>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</si>
  <si>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</si>
  <si>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</si>
  <si>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</si>
  <si>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</si>
  <si>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</si>
  <si>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</si>
  <si>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</si>
  <si>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</si>
  <si>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</si>
  <si>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</si>
  <si>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</si>
  <si>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</si>
  <si>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</si>
  <si>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</si>
  <si>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</si>
  <si>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</si>
  <si>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</si>
  <si>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</si>
  <si>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</si>
  <si>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</si>
  <si>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</si>
  <si>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</si>
  <si>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</si>
  <si>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</si>
  <si>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</si>
  <si>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</si>
  <si>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</si>
  <si>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</si>
  <si>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</si>
  <si>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</si>
  <si>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</si>
  <si>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</si>
  <si>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</si>
  <si>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</si>
  <si>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</si>
  <si>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</si>
  <si>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</si>
  <si>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</si>
  <si>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</si>
  <si>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</si>
  <si>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</si>
  <si>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</si>
  <si>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</si>
  <si>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</si>
  <si>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</si>
  <si>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</si>
  <si>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</si>
  <si>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</si>
  <si>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</si>
  <si>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</si>
  <si>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</si>
  <si>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</si>
  <si>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</si>
  <si>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</si>
  <si>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</si>
  <si>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</si>
  <si>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</si>
  <si>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</si>
  <si>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</si>
  <si>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</si>
  <si>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</si>
  <si>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</si>
  <si>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</si>
  <si>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</si>
  <si>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</si>
  <si>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</si>
  <si>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</si>
  <si>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</si>
  <si>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</si>
  <si>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</si>
  <si>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</si>
  <si>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</si>
  <si>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</si>
  <si>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</si>
  <si>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</si>
  <si>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</si>
  <si>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</si>
  <si>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</si>
  <si>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</si>
  <si>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</si>
  <si>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</si>
  <si>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</si>
  <si>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</si>
  <si>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</si>
  <si>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</si>
  <si>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</si>
  <si>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</si>
  <si>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</si>
  <si>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</si>
  <si>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</si>
  <si>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</si>
  <si>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</si>
  <si>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</si>
  <si>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</si>
  <si>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</si>
  <si>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</si>
  <si>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</si>
  <si>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</si>
  <si>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</si>
  <si>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</si>
  <si>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</si>
  <si>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</si>
  <si>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</si>
  <si>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</si>
  <si>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</si>
  <si>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</si>
  <si>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</si>
  <si>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</si>
  <si>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</si>
  <si>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</si>
  <si>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</si>
  <si>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</si>
  <si>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</si>
  <si>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</si>
  <si>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</si>
  <si>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</si>
  <si>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</si>
  <si>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</si>
  <si>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</si>
  <si>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</si>
  <si>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</si>
  <si>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</si>
  <si>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</si>
  <si>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</si>
  <si>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</si>
  <si>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</si>
  <si>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</si>
  <si>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</si>
  <si>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</si>
  <si>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</si>
  <si>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</si>
  <si>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</si>
  <si>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</si>
  <si>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</si>
  <si>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</si>
  <si>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</si>
  <si>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</si>
  <si>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</si>
  <si>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</si>
  <si>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</si>
  <si>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</si>
  <si>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</si>
  <si>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</si>
  <si>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</si>
  <si>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</si>
  <si>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</si>
  <si>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</si>
  <si>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</si>
  <si>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</si>
  <si>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</si>
  <si>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</si>
  <si>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</si>
  <si>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</si>
  <si>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</si>
  <si>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</si>
  <si>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</si>
  <si>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</si>
  <si>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</si>
  <si>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</si>
  <si>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</si>
  <si>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</si>
  <si>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</si>
  <si>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</si>
  <si>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</si>
  <si>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</si>
  <si>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</si>
  <si>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</si>
  <si>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</si>
  <si>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</si>
  <si>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</si>
  <si>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</si>
  <si>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</si>
  <si>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</si>
  <si>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</si>
  <si>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</si>
  <si>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</si>
  <si>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</si>
  <si>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</si>
  <si>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</si>
  <si>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</si>
  <si>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</si>
  <si>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</si>
  <si>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</si>
  <si>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</si>
  <si>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</si>
  <si>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</si>
  <si>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</si>
  <si>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</si>
  <si>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</si>
  <si>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</si>
  <si>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</si>
  <si>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</si>
  <si>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</si>
  <si>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</si>
  <si>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</si>
  <si>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</si>
  <si>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</si>
  <si>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</si>
  <si>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</si>
  <si>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</si>
  <si>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</si>
  <si>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</si>
  <si>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</si>
  <si>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</si>
  <si>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</si>
  <si>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</si>
  <si>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</si>
  <si>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</si>
  <si>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</si>
  <si>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</si>
  <si>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</si>
  <si>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</si>
  <si>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</si>
  <si>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</si>
  <si>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</si>
  <si>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</si>
  <si>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</si>
  <si>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</si>
  <si>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</si>
  <si>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</si>
  <si>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</si>
  <si>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</si>
  <si>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</si>
  <si>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</si>
  <si>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</si>
  <si>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</si>
  <si>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</si>
  <si>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</si>
  <si>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</si>
  <si>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</si>
  <si>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</si>
  <si>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</si>
  <si>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</si>
  <si>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</si>
  <si>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</si>
  <si>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</si>
  <si>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</si>
  <si>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</si>
  <si>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</si>
  <si>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</si>
  <si>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</si>
  <si>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</si>
  <si>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</si>
  <si>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</si>
  <si>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</si>
  <si>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</si>
  <si>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</si>
  <si>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</si>
  <si>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</si>
  <si>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</si>
  <si>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</si>
  <si>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</si>
  <si>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</si>
  <si>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</si>
  <si>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</si>
  <si>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</si>
  <si>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</si>
  <si>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</si>
  <si>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</si>
  <si>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</si>
  <si>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</si>
  <si>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</si>
  <si>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</si>
  <si>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</si>
  <si>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</si>
  <si>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</si>
  <si>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</si>
  <si>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</si>
  <si>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</si>
  <si>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</si>
  <si>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</si>
  <si>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</si>
  <si>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</si>
  <si>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</si>
  <si>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</si>
  <si>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</si>
  <si>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</si>
  <si>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</si>
  <si>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</si>
  <si>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</si>
  <si>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</si>
  <si>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</si>
  <si>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</si>
  <si>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</si>
  <si>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</si>
  <si>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</si>
  <si>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</si>
  <si>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</si>
  <si>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</si>
  <si>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</si>
  <si>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</si>
  <si>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</si>
  <si>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</si>
  <si>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</si>
  <si>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</si>
  <si>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</si>
  <si>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</si>
  <si>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</si>
  <si>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</si>
  <si>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</si>
  <si>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</si>
  <si>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</si>
  <si>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</si>
  <si>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</si>
  <si>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</si>
  <si>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</si>
  <si>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</si>
  <si>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</si>
  <si>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</si>
  <si>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</si>
  <si>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</si>
  <si>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</si>
  <si>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</si>
  <si>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</si>
  <si>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</si>
  <si>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</si>
  <si>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</si>
  <si>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</si>
  <si>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</si>
  <si>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</si>
  <si>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</si>
  <si>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</si>
  <si>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</si>
  <si>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</si>
  <si>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</si>
  <si>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</si>
  <si>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</si>
  <si>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</si>
  <si>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</si>
  <si>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</si>
  <si>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</si>
  <si>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</si>
  <si>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</si>
  <si>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</si>
  <si>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</si>
  <si>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</si>
  <si>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</si>
  <si>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</si>
  <si>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</si>
  <si>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</si>
  <si>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</si>
  <si>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</si>
  <si>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</si>
  <si>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</si>
  <si>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</si>
  <si>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</si>
  <si>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</si>
  <si>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</si>
  <si>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</si>
  <si>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</si>
  <si>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</si>
  <si>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</si>
  <si>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</si>
  <si>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</si>
  <si>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</si>
  <si>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</si>
  <si>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</si>
  <si>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</si>
  <si>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</si>
  <si>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</si>
  <si>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</si>
  <si>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</si>
  <si>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</si>
  <si>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</si>
  <si>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</si>
  <si>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</si>
  <si>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</si>
  <si>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</si>
  <si>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</si>
  <si>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</si>
  <si>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</si>
  <si>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</si>
  <si>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</si>
  <si>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</si>
  <si>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</si>
  <si>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</si>
  <si>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</si>
  <si>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</si>
  <si>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</si>
  <si>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</si>
  <si>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</si>
  <si>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</si>
  <si>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</si>
  <si>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</si>
  <si>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</si>
  <si>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</si>
  <si>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</si>
  <si>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</si>
  <si>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</si>
  <si>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</si>
  <si>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</si>
  <si>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</si>
  <si>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</si>
  <si>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</si>
  <si>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</si>
  <si>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</si>
  <si>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</si>
  <si>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</si>
  <si>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</si>
  <si>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</si>
  <si>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</si>
  <si>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</si>
  <si>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</si>
  <si>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</si>
  <si>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</si>
  <si>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</si>
  <si>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</si>
  <si>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</si>
  <si>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</si>
  <si>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</si>
  <si>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</si>
  <si>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</si>
  <si>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</si>
  <si>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</si>
  <si>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</si>
  <si>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</si>
  <si>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</si>
  <si>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</si>
  <si>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</si>
  <si>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</si>
  <si>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</si>
  <si>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</si>
  <si>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</si>
  <si>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</si>
  <si>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</si>
  <si>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</si>
  <si>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</si>
  <si>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</si>
  <si>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</si>
  <si>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</si>
  <si>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</si>
  <si>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</si>
  <si>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</si>
  <si>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</si>
  <si>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</si>
  <si>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</si>
  <si>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</si>
  <si>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</si>
  <si>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</si>
  <si>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</si>
  <si>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</si>
  <si>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</si>
  <si>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</si>
  <si>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</si>
  <si>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</si>
  <si>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</si>
  <si>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</si>
  <si>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</si>
  <si>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</si>
  <si>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</si>
  <si>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</si>
  <si>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</si>
  <si>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</si>
  <si>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</si>
  <si>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</si>
  <si>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</si>
  <si>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</si>
  <si>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</si>
  <si>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</si>
  <si>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</si>
  <si>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</si>
  <si>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</si>
  <si>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</si>
  <si>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</si>
  <si>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</si>
  <si>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</si>
  <si>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</si>
  <si>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</si>
  <si>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</si>
  <si>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</si>
  <si>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</si>
  <si>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</si>
  <si>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</si>
  <si>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</si>
  <si>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</si>
  <si>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</si>
  <si>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</si>
  <si>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</si>
  <si>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</si>
  <si>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</si>
  <si>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</si>
  <si>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</si>
  <si>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</si>
  <si>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</si>
  <si>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</si>
  <si>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</si>
  <si>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</si>
  <si>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</si>
  <si>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</si>
  <si>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</si>
  <si>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</si>
  <si>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</si>
  <si>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</si>
  <si>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</si>
  <si>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</si>
  <si>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</si>
  <si>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</si>
  <si>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</si>
  <si>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</si>
  <si>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</si>
  <si>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</si>
  <si>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</si>
  <si>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</si>
  <si>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</si>
  <si>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</si>
  <si>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</si>
  <si>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</si>
  <si>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</si>
  <si>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</si>
  <si>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</si>
  <si>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</si>
  <si>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</si>
  <si>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</si>
  <si>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</si>
  <si>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</si>
  <si>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</si>
  <si>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</si>
  <si>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</si>
  <si>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</si>
  <si>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</si>
  <si>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</si>
  <si>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</si>
  <si>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</si>
  <si>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</si>
  <si>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</si>
  <si>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</si>
  <si>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</si>
  <si>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</si>
  <si>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</si>
  <si>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</si>
  <si>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</si>
  <si>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</si>
  <si>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</si>
  <si>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</si>
  <si>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</si>
  <si>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</si>
  <si>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</si>
  <si>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</si>
  <si>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</si>
  <si>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</si>
  <si>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</si>
  <si>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</si>
  <si>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</si>
  <si>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</si>
  <si>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</si>
  <si>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</si>
  <si>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</si>
  <si>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</si>
  <si>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</si>
  <si>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</si>
  <si>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</si>
  <si>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</si>
  <si>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</si>
  <si>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</si>
  <si>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</si>
  <si>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</si>
  <si>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</si>
  <si>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</si>
  <si>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</si>
  <si>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</si>
  <si>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</si>
  <si>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</si>
  <si>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</si>
  <si>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</si>
  <si>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</si>
  <si>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</si>
  <si>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</si>
  <si>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</si>
  <si>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</si>
  <si>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</si>
  <si>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</si>
  <si>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</si>
  <si>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</si>
  <si>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</si>
  <si>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</si>
  <si>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</si>
  <si>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</si>
  <si>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</si>
  <si>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</si>
  <si>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</si>
  <si>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</si>
  <si>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</si>
  <si>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</si>
  <si>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</si>
  <si>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</si>
  <si>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</si>
  <si>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</si>
  <si>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</si>
  <si>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</si>
  <si>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</si>
  <si>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</si>
  <si>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</si>
  <si>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</si>
  <si>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</si>
  <si>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</si>
  <si>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</si>
  <si>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</si>
  <si>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</si>
  <si>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</si>
  <si>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</si>
  <si>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</si>
  <si>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</si>
  <si>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</si>
  <si>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</si>
  <si>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</si>
  <si>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</si>
  <si>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</si>
  <si>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</si>
  <si>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</si>
  <si>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</si>
  <si>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</si>
  <si>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</si>
  <si>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</si>
  <si>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</si>
  <si>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</si>
  <si>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</si>
  <si>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</si>
  <si>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</si>
  <si>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</si>
  <si>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</si>
  <si>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</si>
  <si>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</si>
  <si>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</si>
  <si>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</si>
  <si>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</si>
  <si>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</si>
  <si>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</si>
  <si>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</si>
  <si>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</si>
  <si>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</si>
  <si>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</si>
  <si>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</si>
  <si>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</si>
  <si>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</si>
  <si>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</si>
  <si>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</si>
  <si>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</si>
  <si>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</si>
  <si>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</si>
  <si>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</si>
  <si>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</si>
  <si>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</si>
  <si>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</si>
  <si>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</si>
  <si>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</si>
  <si>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</si>
  <si>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</si>
  <si>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</si>
  <si>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</si>
  <si>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</si>
  <si>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</si>
  <si>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</si>
  <si>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</si>
  <si>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</si>
  <si>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</si>
  <si>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</si>
  <si>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</si>
  <si>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</si>
  <si>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</si>
  <si>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</si>
  <si>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</si>
  <si>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</si>
  <si>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</si>
  <si>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</si>
  <si>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</si>
  <si>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</si>
  <si>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</si>
  <si>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</si>
  <si>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</si>
  <si>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</si>
  <si>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</si>
  <si>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</si>
  <si>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</si>
  <si>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</si>
  <si>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</si>
  <si>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</si>
  <si>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</si>
  <si>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</si>
  <si>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</si>
  <si>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</si>
  <si>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</si>
  <si>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</si>
  <si>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</si>
  <si>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</si>
  <si>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</si>
  <si>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</si>
  <si>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</si>
  <si>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</si>
  <si>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</si>
  <si>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</si>
  <si>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</si>
  <si>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</si>
  <si>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</si>
  <si>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</si>
  <si>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</si>
  <si>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</si>
  <si>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</si>
  <si>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</si>
  <si>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</si>
  <si>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</si>
  <si>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</si>
  <si>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</si>
  <si>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</si>
  <si>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</si>
  <si>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</si>
  <si>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</si>
  <si>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</si>
  <si>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</si>
  <si>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</si>
  <si>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</si>
  <si>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</si>
  <si>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</si>
  <si>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</si>
  <si>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</si>
  <si>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</si>
  <si>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</si>
  <si>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</si>
  <si>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</si>
  <si>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</si>
  <si>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</si>
  <si>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</si>
  <si>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</si>
  <si>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</si>
  <si>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</si>
  <si>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</si>
  <si>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</si>
  <si>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</si>
  <si>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</si>
  <si>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</si>
  <si>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</si>
  <si>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</si>
  <si>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</si>
  <si>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</si>
  <si>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</si>
  <si>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</si>
  <si>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</si>
  <si>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</si>
  <si>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</si>
  <si>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</si>
  <si>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</si>
  <si>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</si>
  <si>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</si>
  <si>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</si>
  <si>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</si>
  <si>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</si>
  <si>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</si>
  <si>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</si>
  <si>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</si>
  <si>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</si>
  <si>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</si>
  <si>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</si>
  <si>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</si>
  <si>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</si>
  <si>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</si>
  <si>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</si>
  <si>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</si>
  <si>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</si>
  <si>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</si>
  <si>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</si>
  <si>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</si>
  <si>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</si>
  <si>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</si>
  <si>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</si>
  <si>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</si>
  <si>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</si>
  <si>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</si>
  <si>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</si>
  <si>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</si>
  <si>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</si>
  <si>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</si>
  <si>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</si>
  <si>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</si>
  <si>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</si>
  <si>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</si>
  <si>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</si>
  <si>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</si>
  <si>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</si>
  <si>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</si>
  <si>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</si>
  <si>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</si>
  <si>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</si>
  <si>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</si>
  <si>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</si>
  <si>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</si>
  <si>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</si>
  <si>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</si>
  <si>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</si>
  <si>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</si>
  <si>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</si>
  <si>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</si>
  <si>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</si>
  <si>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</si>
  <si>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</si>
  <si>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</si>
  <si>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</si>
  <si>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</si>
  <si>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</si>
  <si>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</si>
  <si>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</si>
  <si>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</si>
  <si>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</si>
  <si>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</si>
  <si>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</si>
  <si>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</si>
  <si>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</si>
  <si>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</si>
  <si>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</si>
  <si>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</si>
  <si>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</si>
  <si>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</si>
  <si>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</si>
  <si>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</si>
  <si>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</si>
  <si>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</si>
  <si>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</si>
  <si>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</si>
  <si>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</si>
  <si>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</si>
  <si>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</si>
  <si>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</si>
  <si>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</si>
  <si>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</si>
  <si>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</si>
  <si>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</si>
  <si>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</si>
  <si>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</si>
  <si>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</si>
  <si>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</si>
  <si>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</si>
  <si>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</si>
  <si>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</si>
  <si>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</si>
  <si>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</si>
  <si>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</si>
  <si>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</si>
  <si>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</si>
  <si>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</si>
  <si>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</si>
  <si>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</si>
  <si>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</si>
  <si>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</si>
  <si>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</si>
  <si>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</si>
  <si>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</si>
  <si>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</si>
  <si>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</si>
  <si>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</si>
  <si>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</si>
  <si>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</si>
  <si>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</si>
  <si>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</si>
  <si>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</si>
  <si>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</si>
  <si>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</si>
  <si>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</si>
  <si>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</si>
  <si>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</si>
  <si>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</si>
  <si>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</si>
  <si>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</si>
  <si>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</si>
  <si>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</si>
  <si>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</si>
  <si>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</si>
  <si>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</si>
  <si>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</si>
  <si>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</si>
  <si>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</si>
  <si>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</si>
  <si>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</si>
  <si>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</si>
  <si>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</si>
  <si>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</si>
  <si>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</si>
  <si>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</si>
  <si>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</si>
  <si>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</si>
  <si>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</si>
  <si>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</si>
  <si>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</si>
  <si>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</si>
  <si>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</si>
  <si>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</si>
  <si>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</si>
  <si>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</si>
  <si>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</si>
  <si>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</si>
  <si>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</si>
  <si>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</si>
  <si>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</si>
  <si>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</si>
  <si>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</si>
  <si>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</si>
  <si>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</si>
  <si>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</si>
  <si>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</si>
  <si>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</si>
  <si>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</si>
  <si>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</si>
  <si>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</si>
  <si>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</si>
  <si>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</si>
  <si>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</si>
  <si>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</si>
  <si>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</si>
  <si>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</si>
  <si>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</si>
  <si>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</si>
  <si>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</si>
  <si>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</si>
  <si>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</si>
  <si>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</si>
  <si>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</si>
  <si>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</si>
  <si>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</si>
  <si>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</si>
  <si>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</si>
  <si>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</si>
  <si>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</si>
  <si>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</si>
  <si>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</si>
  <si>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</si>
  <si>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</si>
  <si>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</si>
  <si>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</si>
  <si>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</si>
  <si>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</si>
  <si>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</si>
  <si>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</si>
  <si>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</si>
  <si>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</si>
  <si>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</si>
  <si>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</si>
  <si>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</si>
  <si>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</si>
  <si>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</si>
  <si>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</si>
  <si>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</si>
  <si>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</si>
  <si>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</si>
  <si>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</si>
  <si>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</si>
  <si>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</si>
  <si>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</si>
  <si>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</si>
  <si>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</si>
  <si>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</si>
  <si>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</si>
  <si>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</si>
  <si>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</si>
  <si>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</si>
  <si>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</si>
  <si>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</si>
  <si>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</si>
  <si>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</si>
  <si>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</si>
  <si>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</si>
  <si>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</si>
  <si>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</si>
  <si>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</si>
  <si>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</si>
  <si>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</si>
  <si>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</si>
  <si>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</si>
  <si>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</si>
  <si>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</si>
  <si>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</si>
  <si>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</si>
  <si>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</si>
  <si>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</si>
  <si>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</si>
  <si>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</si>
  <si>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</si>
  <si>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</si>
  <si>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</si>
  <si>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</si>
  <si>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</si>
  <si>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</si>
  <si>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</si>
  <si>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</si>
  <si>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</si>
  <si>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</si>
  <si>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</si>
  <si>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</si>
  <si>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</si>
  <si>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</si>
  <si>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</si>
  <si>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</si>
  <si>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</si>
  <si>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</si>
  <si>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</si>
  <si>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</si>
  <si>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</si>
  <si>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</si>
  <si>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</si>
  <si>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</si>
  <si>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</si>
  <si>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</si>
  <si>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</si>
  <si>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</si>
  <si>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</si>
  <si>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</si>
  <si>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</si>
  <si>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</si>
  <si>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</si>
  <si>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</si>
  <si>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</si>
  <si>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</si>
  <si>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</si>
  <si>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</si>
  <si>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</si>
  <si>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</si>
  <si>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</si>
  <si>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</si>
  <si>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</si>
  <si>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</si>
  <si>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</si>
  <si>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</si>
  <si>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</si>
  <si>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</si>
  <si>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</si>
  <si>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</si>
  <si>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</si>
  <si>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</si>
  <si>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</si>
  <si>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</si>
  <si>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</si>
  <si>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</si>
  <si>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</si>
  <si>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</si>
  <si>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</si>
  <si>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</si>
  <si>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</si>
  <si>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</si>
  <si>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</si>
  <si>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</si>
  <si>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</si>
  <si>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</si>
  <si>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</si>
  <si>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</si>
  <si>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</si>
  <si>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</si>
  <si>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</si>
  <si>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</si>
  <si>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</si>
  <si>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</si>
  <si>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</si>
  <si>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</si>
  <si>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</si>
  <si>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</si>
  <si>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</si>
  <si>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</si>
  <si>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</si>
  <si>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</si>
  <si>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</si>
  <si>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</si>
  <si>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</si>
  <si>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</si>
  <si>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</si>
  <si>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</si>
  <si>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</si>
  <si>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</si>
  <si>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</si>
  <si>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</si>
  <si>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</si>
  <si>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</si>
  <si>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</si>
  <si>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</si>
  <si>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</si>
  <si>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</si>
  <si>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</si>
  <si>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</si>
  <si>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</si>
  <si>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</si>
  <si>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</si>
  <si>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</si>
  <si>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</si>
  <si>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</si>
  <si>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</si>
  <si>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</si>
  <si>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</si>
  <si>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</si>
  <si>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</si>
  <si>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</si>
  <si>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</si>
  <si>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</si>
  <si>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</si>
  <si>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</si>
  <si>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</si>
  <si>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</si>
  <si>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</si>
  <si>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</si>
  <si>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</si>
  <si>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</si>
  <si>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</si>
  <si>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</si>
  <si>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</si>
  <si>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</si>
  <si>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</si>
  <si>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</si>
  <si>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</si>
  <si>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</si>
  <si>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</si>
  <si>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</si>
  <si>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</si>
  <si>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</si>
  <si>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</si>
  <si>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</si>
  <si>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</si>
  <si>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</si>
  <si>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</si>
  <si>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</si>
  <si>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</si>
  <si>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</si>
  <si>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</si>
  <si>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</si>
  <si>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</si>
  <si>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</si>
  <si>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</si>
  <si>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</si>
  <si>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</si>
  <si>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</si>
  <si>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</si>
  <si>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</si>
  <si>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</si>
  <si>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</si>
  <si>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</si>
  <si>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</si>
  <si>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</si>
  <si>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</si>
  <si>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</si>
  <si>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</si>
  <si>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</si>
  <si>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</si>
  <si>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</si>
  <si>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</si>
  <si>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</si>
  <si>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</si>
  <si>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</si>
  <si>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</si>
  <si>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</si>
  <si>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</si>
  <si>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</si>
  <si>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</si>
  <si>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</si>
  <si>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</si>
  <si>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</si>
  <si>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</si>
  <si>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</si>
  <si>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</si>
  <si>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</si>
  <si>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</si>
  <si>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</si>
  <si>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</si>
  <si>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</si>
  <si>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</si>
  <si>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</si>
  <si>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</si>
  <si>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</si>
  <si>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</si>
  <si>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</si>
  <si>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</si>
  <si>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</si>
  <si>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</si>
  <si>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</si>
  <si>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</si>
  <si>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</si>
  <si>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</si>
  <si>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</si>
  <si>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</si>
  <si>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</si>
  <si>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</si>
  <si>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</si>
  <si>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</si>
  <si>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</si>
  <si>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</si>
  <si>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</si>
  <si>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</si>
  <si>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</si>
  <si>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</si>
  <si>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</si>
  <si>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</si>
  <si>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</si>
  <si>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</si>
  <si>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</si>
  <si>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</si>
  <si>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</si>
  <si>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</si>
  <si>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</si>
  <si>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</si>
  <si>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</si>
  <si>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</si>
  <si>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</si>
  <si>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</si>
  <si>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</si>
  <si>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</si>
  <si>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</si>
  <si>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</si>
  <si>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</si>
  <si>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</si>
  <si>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</si>
  <si>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</si>
  <si>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</si>
  <si>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</si>
  <si>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</si>
  <si>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</si>
  <si>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</si>
  <si>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</si>
  <si>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</si>
  <si>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</si>
  <si>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</si>
  <si>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</si>
  <si>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</si>
  <si>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</si>
  <si>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</si>
  <si>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</si>
  <si>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</si>
  <si>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</si>
  <si>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</si>
  <si>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</si>
  <si>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</si>
  <si>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</si>
  <si>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</si>
  <si>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</si>
  <si>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</si>
  <si>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</si>
  <si>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</si>
  <si>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</si>
  <si>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</si>
  <si>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</si>
  <si>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</si>
  <si>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</si>
  <si>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</si>
  <si>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</si>
  <si>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</si>
  <si>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</si>
  <si>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</si>
  <si>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</si>
  <si>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</si>
  <si>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</si>
  <si>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</si>
  <si>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</si>
  <si>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</si>
  <si>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</si>
  <si>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</si>
  <si>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</si>
  <si>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</si>
  <si>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</si>
  <si>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</si>
  <si>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</si>
  <si>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</si>
  <si>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</si>
  <si>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</si>
  <si>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</si>
  <si>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</si>
  <si>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</si>
  <si>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</si>
  <si>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</si>
  <si>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</si>
  <si>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</si>
  <si>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</si>
  <si>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</si>
  <si>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</si>
  <si>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</si>
  <si>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</si>
  <si>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</si>
  <si>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</si>
  <si>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</si>
  <si>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</si>
  <si>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</si>
  <si>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</si>
  <si>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</si>
  <si>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</si>
  <si>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</si>
  <si>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</si>
  <si>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</si>
  <si>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</si>
  <si>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</si>
  <si>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</si>
  <si>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</si>
  <si>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</si>
  <si>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</si>
  <si>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</si>
  <si>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</si>
  <si>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</si>
  <si>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</si>
  <si>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</si>
  <si>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</si>
  <si>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</si>
  <si>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</si>
  <si>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</si>
  <si>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</si>
  <si>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</si>
  <si>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</si>
  <si>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</si>
  <si>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</si>
  <si>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</si>
  <si>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</si>
  <si>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</si>
  <si>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</si>
  <si>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</si>
  <si>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</si>
  <si>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</si>
  <si>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</si>
  <si>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</si>
  <si>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</si>
  <si>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</si>
  <si>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</si>
  <si>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</si>
  <si>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</si>
  <si>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</si>
  <si>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</si>
  <si>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</si>
  <si>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</si>
  <si>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</si>
  <si>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</si>
  <si>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</si>
  <si>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</si>
  <si>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</si>
  <si>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</si>
  <si>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</si>
  <si>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</si>
  <si>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</si>
  <si>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</si>
  <si>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</si>
  <si>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</si>
  <si>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</si>
  <si>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</si>
  <si>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</si>
  <si>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</si>
  <si>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</si>
  <si>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</si>
  <si>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</si>
  <si>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</si>
  <si>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</si>
  <si>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</si>
  <si>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</si>
  <si>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</si>
  <si>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</si>
  <si>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</si>
  <si>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</si>
  <si>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</si>
  <si>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</si>
  <si>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</si>
  <si>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</si>
  <si>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</si>
  <si>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</si>
  <si>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</si>
  <si>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</si>
  <si>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</si>
  <si>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</si>
  <si>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</si>
  <si>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</si>
  <si>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</si>
  <si>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</si>
  <si>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</si>
  <si>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</si>
  <si>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</si>
  <si>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</si>
  <si>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</si>
  <si>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</si>
  <si>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</si>
  <si>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</si>
  <si>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</si>
  <si>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</si>
  <si>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</si>
  <si>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</si>
  <si>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</si>
  <si>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</si>
  <si>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</si>
  <si>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</si>
  <si>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</si>
  <si>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</si>
  <si>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</si>
  <si>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</si>
  <si>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</si>
  <si>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</si>
  <si>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</si>
  <si>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</si>
  <si>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</si>
  <si>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</si>
  <si>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</si>
  <si>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</si>
  <si>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</si>
  <si>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</si>
  <si>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</si>
  <si>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</si>
  <si>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</si>
  <si>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</si>
  <si>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</si>
  <si>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</si>
  <si>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</si>
  <si>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</si>
  <si>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</si>
  <si>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</si>
  <si>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</si>
  <si>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</si>
  <si>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</si>
  <si>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</si>
  <si>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</si>
  <si>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</si>
  <si>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</si>
  <si>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</si>
  <si>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</si>
  <si>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</si>
  <si>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</si>
  <si>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</si>
  <si>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</si>
  <si>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</si>
  <si>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</si>
  <si>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</si>
  <si>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</si>
  <si>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</si>
  <si>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</si>
  <si>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</si>
  <si>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</si>
  <si>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</si>
  <si>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</si>
  <si>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</si>
  <si>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</si>
  <si>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</si>
  <si>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</si>
  <si>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</si>
  <si>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</si>
  <si>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</si>
  <si>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</si>
  <si>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</si>
  <si>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</si>
  <si>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</si>
  <si>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</si>
  <si>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</si>
  <si>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</si>
  <si>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</si>
  <si>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</si>
  <si>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</si>
  <si>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</si>
  <si>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</si>
  <si>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</si>
  <si>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</si>
  <si>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</si>
  <si>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</si>
  <si>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</si>
  <si>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</si>
  <si>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</si>
  <si>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</si>
  <si>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</si>
  <si>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</si>
  <si>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</si>
  <si>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</si>
  <si>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</si>
  <si>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</si>
  <si>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</si>
  <si>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</si>
  <si>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</si>
  <si>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</si>
  <si>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</si>
  <si>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</si>
  <si>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</si>
  <si>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</si>
  <si>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</si>
  <si>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</si>
  <si>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</si>
  <si>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</si>
  <si>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</si>
  <si>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</si>
  <si>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</si>
  <si>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</si>
  <si>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</si>
  <si>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</si>
  <si>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</si>
  <si>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</si>
  <si>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</si>
  <si>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</si>
  <si>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</si>
  <si>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</si>
  <si>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</si>
  <si>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</si>
  <si>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</si>
  <si>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</si>
  <si>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</si>
  <si>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</si>
  <si>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</si>
  <si>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</si>
  <si>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</si>
  <si>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</si>
  <si>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</si>
  <si>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</si>
  <si>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</si>
  <si>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</si>
  <si>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</si>
  <si>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</si>
  <si>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</si>
  <si>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</si>
  <si>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</si>
  <si>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</si>
  <si>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</si>
  <si>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</si>
  <si>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</si>
  <si>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</si>
  <si>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</si>
  <si>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</si>
  <si>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</si>
  <si>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</si>
  <si>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</si>
  <si>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</si>
  <si>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</si>
  <si>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</si>
  <si>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</si>
  <si>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</si>
  <si>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</si>
  <si>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</si>
  <si>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</si>
  <si>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</si>
  <si>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</si>
  <si>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</si>
  <si>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</si>
  <si>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</si>
  <si>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</si>
  <si>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</si>
  <si>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</si>
  <si>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</si>
  <si>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</si>
  <si>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</si>
  <si>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</si>
  <si>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</si>
  <si>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</si>
  <si>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</si>
  <si>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</si>
  <si>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</si>
  <si>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</si>
  <si>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</si>
  <si>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</si>
  <si>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</si>
  <si>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</si>
  <si>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</si>
  <si>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</si>
  <si>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</si>
  <si>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</si>
  <si>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</si>
  <si>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</si>
  <si>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</si>
  <si>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</si>
  <si>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</si>
  <si>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</si>
  <si>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</si>
  <si>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</si>
  <si>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</si>
  <si>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</si>
  <si>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</si>
  <si>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</si>
  <si>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</si>
  <si>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</si>
  <si>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</si>
  <si>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</si>
  <si>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</si>
  <si>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</si>
  <si>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</si>
  <si>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</si>
  <si>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</si>
  <si>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</si>
  <si>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</si>
  <si>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</si>
  <si>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</si>
  <si>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</si>
  <si>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</si>
  <si>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</si>
  <si>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</si>
  <si>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</si>
  <si>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</si>
  <si>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</si>
  <si>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</si>
  <si>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</si>
  <si>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</si>
  <si>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</si>
  <si>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</si>
  <si>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</si>
  <si>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</si>
  <si>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</si>
  <si>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</si>
  <si>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</si>
  <si>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</si>
  <si>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</si>
  <si>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</si>
  <si>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</si>
  <si>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</si>
  <si>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</si>
  <si>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</si>
  <si>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</si>
  <si>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</si>
  <si>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</si>
  <si>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</si>
  <si>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</si>
  <si>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</si>
  <si>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</si>
  <si>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</si>
  <si>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</si>
  <si>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</si>
  <si>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</si>
  <si>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</si>
  <si>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</si>
  <si>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</si>
  <si>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</si>
  <si>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</si>
  <si>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</si>
  <si>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</si>
  <si>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</si>
  <si>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</si>
  <si>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</si>
  <si>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</si>
  <si>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</si>
  <si>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</si>
  <si>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</si>
  <si>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</si>
  <si>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</si>
  <si>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</si>
  <si>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</si>
  <si>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</si>
  <si>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</si>
  <si>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</si>
  <si>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</si>
  <si>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</si>
  <si>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</si>
  <si>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</si>
  <si>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</si>
  <si>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</si>
  <si>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</si>
  <si>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</si>
  <si>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</si>
  <si>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</si>
  <si>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</si>
  <si>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</si>
  <si>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</si>
  <si>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</si>
  <si>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</si>
  <si>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</si>
  <si>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</si>
  <si>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</si>
  <si>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</si>
  <si>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</si>
  <si>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</si>
  <si>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</si>
  <si>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</si>
  <si>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</si>
  <si>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</si>
  <si>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</si>
  <si>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</si>
  <si>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</si>
  <si>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</si>
  <si>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</si>
  <si>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</si>
  <si>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</si>
  <si>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</si>
  <si>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</si>
  <si>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</si>
  <si>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</si>
  <si>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</si>
  <si>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</si>
  <si>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</si>
  <si>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</si>
  <si>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</si>
  <si>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</si>
  <si>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</si>
  <si>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</si>
  <si>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</si>
  <si>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</si>
  <si>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</si>
  <si>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</si>
  <si>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</si>
  <si>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</si>
  <si>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</si>
  <si>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</si>
  <si>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</si>
  <si>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</si>
  <si>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</si>
  <si>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</si>
  <si>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</si>
  <si>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</si>
  <si>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</si>
  <si>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</si>
  <si>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</si>
  <si>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</si>
  <si>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</si>
  <si>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</si>
  <si>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</si>
  <si>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</si>
  <si>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</si>
  <si>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</si>
  <si>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</si>
  <si>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</si>
  <si>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</si>
  <si>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</si>
  <si>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</si>
  <si>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</si>
  <si>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</si>
  <si>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</si>
  <si>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</si>
  <si>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</si>
  <si>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</si>
  <si>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</si>
  <si>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</si>
  <si>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</si>
  <si>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</si>
  <si>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</si>
  <si>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</si>
  <si>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</si>
  <si>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</si>
  <si>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</si>
  <si>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</si>
  <si>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</si>
  <si>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</si>
  <si>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</si>
  <si>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</si>
  <si>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</si>
  <si>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</si>
  <si>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</si>
  <si>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</si>
  <si>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</si>
  <si>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</si>
  <si>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</si>
  <si>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</si>
  <si>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</si>
  <si>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</si>
  <si>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</si>
  <si>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</si>
  <si>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</si>
  <si>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</si>
  <si>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</si>
  <si>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</si>
  <si>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</si>
  <si>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</si>
  <si>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</si>
  <si>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</si>
  <si>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</si>
  <si>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</si>
  <si>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</si>
  <si>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</si>
  <si>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</si>
  <si>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</si>
  <si>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</si>
  <si>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</si>
  <si>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</si>
  <si>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</si>
  <si>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</si>
  <si>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</si>
  <si>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</si>
  <si>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</si>
  <si>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</si>
  <si>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</si>
  <si>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</si>
  <si>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</si>
  <si>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</si>
  <si>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</si>
  <si>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</si>
  <si>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</si>
  <si>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</si>
  <si>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</si>
  <si>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</si>
  <si>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</si>
  <si>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</si>
  <si>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</si>
  <si>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</si>
  <si>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</si>
  <si>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</si>
  <si>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</si>
  <si>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</si>
  <si>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</si>
  <si>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</si>
  <si>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</si>
  <si>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</si>
  <si>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</si>
  <si>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</si>
  <si>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</si>
  <si>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</si>
  <si>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</si>
  <si>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</si>
  <si>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</si>
  <si>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</si>
  <si>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</si>
  <si>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</si>
  <si>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</si>
  <si>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</si>
  <si>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</si>
  <si>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</si>
  <si>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</si>
  <si>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</si>
  <si>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</si>
  <si>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</si>
  <si>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</si>
  <si>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</si>
  <si>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</si>
  <si>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</si>
  <si>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</si>
  <si>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</si>
  <si>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</si>
  <si>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</si>
  <si>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</si>
  <si>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</si>
  <si>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</si>
  <si>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</si>
  <si>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</si>
  <si>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</si>
  <si>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</si>
  <si>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</si>
  <si>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</si>
  <si>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</si>
  <si>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</si>
  <si>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</si>
  <si>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</si>
  <si>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</si>
  <si>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</si>
  <si>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</si>
  <si>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</si>
  <si>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</si>
  <si>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</si>
  <si>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</si>
  <si>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</si>
  <si>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</si>
  <si>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</si>
  <si>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</si>
  <si>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</si>
  <si>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</si>
  <si>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</si>
  <si>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</si>
  <si>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</si>
  <si>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</si>
  <si>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</si>
  <si>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</si>
  <si>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</si>
  <si>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</si>
  <si>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</si>
  <si>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</si>
  <si>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</si>
  <si>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</si>
  <si>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</si>
  <si>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</si>
  <si>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</si>
  <si>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</si>
  <si>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</si>
  <si>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</si>
  <si>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</si>
  <si>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</si>
  <si>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</si>
  <si>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</si>
  <si>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</si>
  <si>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</si>
  <si>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</si>
  <si>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</si>
  <si>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</si>
  <si>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</si>
  <si>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</si>
  <si>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</si>
  <si>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</si>
  <si>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</si>
  <si>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</si>
  <si>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</si>
  <si>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</si>
  <si>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</si>
  <si>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</si>
  <si>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</si>
  <si>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</si>
  <si>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</si>
  <si>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</si>
  <si>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</si>
  <si>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</si>
  <si>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</si>
  <si>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</si>
  <si>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</si>
  <si>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</si>
  <si>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</si>
  <si>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</si>
  <si>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</si>
  <si>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</si>
  <si>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</si>
  <si>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</si>
  <si>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</si>
  <si>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</si>
  <si>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</si>
  <si>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</si>
  <si>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</si>
  <si>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</si>
  <si>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</si>
  <si>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</si>
  <si>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</si>
  <si>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</si>
  <si>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</si>
  <si>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</si>
  <si>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</si>
  <si>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</si>
  <si>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</si>
  <si>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</si>
  <si>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</si>
  <si>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</si>
  <si>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</si>
  <si>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</si>
  <si>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</si>
  <si>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</si>
  <si>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</si>
  <si>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</si>
  <si>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</si>
  <si>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</si>
  <si>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</si>
  <si>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</si>
  <si>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</si>
  <si>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</si>
  <si>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</si>
  <si>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</si>
  <si>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</si>
  <si>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</si>
  <si>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</si>
  <si>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</si>
  <si>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</si>
  <si>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</si>
  <si>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</si>
  <si>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</si>
  <si>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</si>
  <si>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</si>
  <si>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</si>
  <si>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</si>
  <si>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</si>
  <si>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</si>
  <si>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</si>
  <si>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</si>
  <si>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</si>
  <si>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</si>
  <si>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</si>
  <si>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</si>
  <si>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</si>
  <si>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</si>
  <si>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</si>
  <si>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</si>
  <si>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</si>
  <si>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</si>
  <si>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</si>
  <si>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</si>
  <si>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</si>
  <si>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</si>
  <si>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</si>
  <si>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</si>
  <si>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</si>
  <si>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</si>
  <si>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</si>
  <si>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</si>
  <si>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</si>
  <si>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</si>
  <si>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</si>
  <si>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</si>
  <si>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</si>
  <si>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</si>
  <si>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</si>
  <si>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</si>
  <si>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</si>
  <si>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</si>
  <si>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</si>
  <si>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</si>
  <si>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</si>
  <si>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</si>
  <si>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</si>
  <si>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</si>
  <si>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</si>
  <si>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</si>
  <si>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</si>
  <si>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</si>
  <si>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</si>
  <si>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</si>
  <si>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</si>
  <si>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</si>
  <si>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</si>
  <si>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</si>
  <si>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</si>
  <si>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</si>
  <si>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</si>
  <si>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</si>
  <si>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</si>
  <si>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</si>
  <si>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</si>
  <si>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</si>
  <si>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</si>
  <si>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</si>
  <si>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</si>
  <si>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</si>
  <si>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</si>
  <si>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</si>
  <si>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</si>
  <si>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</si>
  <si>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</si>
  <si>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</si>
  <si>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</si>
  <si>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</si>
  <si>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</si>
  <si>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</si>
  <si>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</si>
  <si>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</si>
  <si>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</si>
  <si>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</si>
  <si>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</si>
  <si>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</si>
  <si>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</si>
  <si>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</si>
  <si>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</si>
  <si>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</si>
  <si>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</si>
  <si>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</si>
  <si>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</si>
  <si>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</si>
  <si>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</si>
  <si>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</si>
  <si>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</si>
  <si>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</si>
  <si>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</si>
  <si>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</si>
  <si>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</si>
  <si>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</si>
  <si>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</si>
  <si>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</si>
  <si>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</si>
  <si>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</si>
  <si>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</si>
  <si>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</si>
  <si>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</si>
  <si>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</si>
  <si>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</si>
  <si>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</si>
  <si>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</si>
  <si>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</si>
  <si>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</si>
  <si>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</si>
  <si>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</si>
  <si>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</si>
  <si>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</si>
  <si>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</si>
  <si>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</si>
  <si>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</si>
  <si>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</si>
  <si>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</si>
  <si>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</si>
  <si>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</si>
  <si>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</si>
  <si>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</si>
  <si>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</si>
  <si>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</si>
  <si>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</si>
  <si>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</si>
  <si>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</si>
  <si>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</si>
  <si>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</si>
  <si>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</si>
  <si>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</si>
  <si>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</si>
  <si>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</si>
  <si>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</si>
  <si>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</si>
  <si>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</si>
  <si>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</si>
  <si>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</si>
  <si>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</si>
  <si>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</si>
  <si>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</si>
  <si>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</si>
  <si>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</si>
  <si>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</si>
  <si>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</si>
  <si>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</si>
  <si>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</si>
  <si>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</si>
  <si>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</si>
  <si>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</si>
  <si>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</si>
  <si>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</si>
  <si>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</si>
  <si>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</si>
  <si>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</si>
  <si>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</si>
  <si>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</si>
  <si>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</si>
  <si>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</si>
  <si>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</si>
  <si>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</si>
  <si>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</si>
  <si>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</si>
  <si>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</si>
  <si>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</si>
  <si>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</si>
  <si>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</si>
  <si>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</si>
  <si>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</si>
  <si>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</si>
  <si>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</si>
  <si>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</si>
  <si>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</si>
  <si>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</si>
  <si>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</si>
  <si>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</si>
  <si>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</si>
  <si>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</si>
  <si>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</si>
  <si>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</si>
  <si>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</si>
  <si>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</si>
  <si>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</si>
  <si>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</si>
  <si>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</si>
  <si>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</si>
  <si>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</si>
  <si>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</si>
  <si>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</si>
  <si>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</si>
  <si>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</si>
  <si>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</si>
  <si>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</si>
  <si>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</si>
  <si>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</si>
  <si>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</si>
  <si>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</si>
  <si>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</si>
  <si>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</si>
  <si>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</si>
  <si>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</si>
  <si>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</si>
  <si>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</si>
  <si>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</si>
  <si>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</si>
  <si>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</si>
  <si>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</si>
  <si>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</si>
  <si>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</si>
  <si>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</si>
  <si>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</si>
  <si>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</si>
  <si>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</si>
  <si>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</si>
  <si>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</si>
  <si>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</si>
  <si>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</si>
  <si>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</si>
  <si>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</si>
  <si>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</si>
  <si>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</si>
  <si>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</si>
  <si>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</si>
  <si>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</si>
  <si>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</si>
  <si>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</si>
  <si>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</si>
  <si>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</si>
  <si>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</si>
  <si>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</si>
  <si>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</si>
  <si>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</si>
  <si>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</si>
  <si>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</si>
  <si>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</si>
  <si>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</si>
  <si>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</si>
  <si>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</si>
  <si>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</si>
  <si>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</si>
  <si>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</si>
  <si>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</si>
  <si>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</si>
  <si>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</si>
  <si>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</si>
  <si>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</si>
  <si>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</si>
  <si>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</si>
  <si>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</si>
  <si>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</si>
  <si>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</si>
  <si>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</si>
  <si>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</si>
  <si>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</si>
  <si>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</si>
  <si>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</si>
  <si>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</si>
  <si>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</si>
  <si>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</si>
  <si>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</si>
  <si>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</si>
  <si>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</si>
  <si>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</si>
  <si>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</si>
  <si>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</si>
  <si>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</si>
  <si>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</si>
  <si>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</si>
  <si>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</si>
  <si>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</si>
  <si>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</si>
  <si>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</si>
  <si>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</si>
  <si>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</si>
  <si>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</si>
  <si>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</si>
  <si>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</si>
  <si>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</si>
  <si>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</si>
  <si>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</si>
  <si>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</si>
  <si>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</si>
  <si>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</si>
  <si>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</si>
  <si>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</si>
  <si>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</si>
  <si>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</si>
  <si>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</si>
  <si>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</si>
  <si>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</si>
  <si>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</si>
  <si>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</si>
  <si>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</si>
  <si>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</si>
  <si>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</si>
  <si>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</si>
  <si>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</si>
  <si>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</si>
  <si>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</si>
  <si>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</si>
  <si>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</si>
  <si>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</si>
  <si>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</si>
  <si>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</si>
  <si>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</si>
  <si>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</si>
  <si>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</si>
  <si>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</si>
  <si>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</si>
  <si>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</si>
  <si>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</si>
  <si>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</si>
  <si>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</si>
  <si>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</si>
  <si>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</si>
  <si>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</si>
  <si>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</si>
  <si>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</si>
  <si>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</si>
  <si>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</si>
  <si>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</si>
  <si>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</si>
  <si>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</si>
  <si>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</si>
  <si>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</si>
  <si>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</si>
  <si>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</si>
  <si>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</si>
  <si>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</si>
  <si>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</si>
  <si>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</si>
  <si>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</si>
  <si>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</si>
  <si>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</si>
  <si>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</si>
  <si>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</si>
  <si>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</si>
  <si>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</si>
  <si>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</si>
  <si>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</si>
  <si>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</si>
  <si>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</si>
  <si>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</si>
  <si>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</si>
  <si>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</si>
  <si>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</si>
  <si>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</si>
  <si>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</si>
  <si>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</si>
  <si>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</si>
  <si>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</si>
  <si>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</si>
  <si>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</si>
  <si>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</si>
  <si>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</si>
  <si>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</si>
  <si>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</si>
  <si>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</si>
  <si>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</si>
  <si>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</si>
  <si>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</si>
  <si>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</si>
  <si>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</si>
  <si>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</si>
  <si>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</si>
  <si>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</si>
  <si>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</si>
  <si>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</si>
  <si>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</si>
  <si>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</si>
  <si>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</si>
  <si>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</si>
  <si>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</si>
  <si>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</si>
  <si>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</si>
  <si>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</si>
  <si>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</si>
  <si>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</si>
  <si>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</si>
  <si>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</si>
  <si>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</si>
  <si>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</si>
  <si>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</si>
  <si>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</si>
  <si>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</si>
  <si>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</si>
  <si>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</si>
  <si>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</si>
  <si>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</si>
  <si>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</si>
  <si>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</si>
  <si>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</si>
  <si>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</si>
  <si>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</si>
  <si>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</si>
  <si>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</si>
  <si>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</si>
  <si>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</si>
  <si>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</si>
  <si>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</si>
  <si>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</si>
  <si>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</si>
  <si>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</si>
  <si>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</si>
  <si>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</si>
  <si>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</si>
  <si>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</si>
  <si>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</si>
  <si>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</si>
  <si>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</si>
  <si>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</si>
  <si>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</si>
  <si>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</si>
  <si>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</si>
  <si>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</si>
  <si>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</si>
  <si>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</si>
  <si>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</si>
  <si>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</si>
  <si>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</si>
  <si>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</si>
  <si>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</si>
  <si>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</si>
  <si>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</si>
  <si>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</si>
  <si>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</si>
  <si>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</si>
  <si>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</si>
  <si>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</si>
  <si>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</si>
  <si>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</si>
  <si>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</si>
  <si>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</si>
  <si>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</si>
  <si>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</si>
  <si>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</si>
  <si>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</si>
  <si>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</si>
  <si>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</si>
  <si>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</si>
  <si>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</si>
  <si>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</si>
  <si>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</si>
  <si>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</si>
  <si>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</si>
  <si>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</si>
  <si>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</si>
  <si>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</si>
  <si>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</si>
  <si>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</si>
  <si>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</si>
  <si>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</si>
  <si>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</si>
  <si>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</si>
  <si>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</si>
  <si>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</si>
  <si>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</si>
  <si>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</si>
  <si>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</si>
  <si>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</si>
  <si>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</si>
  <si>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</si>
  <si>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</si>
  <si>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</si>
  <si>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</si>
  <si>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</si>
  <si>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</si>
  <si>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</si>
  <si>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</si>
  <si>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</si>
  <si>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</si>
  <si>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</si>
  <si>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</si>
  <si>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</si>
  <si>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</si>
  <si>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</si>
  <si>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</si>
  <si>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</si>
  <si>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</si>
  <si>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</si>
  <si>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</si>
  <si>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</si>
  <si>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</si>
  <si>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</si>
  <si>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</si>
  <si>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</si>
  <si>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</si>
  <si>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</si>
  <si>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</si>
  <si>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</si>
  <si>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</si>
  <si>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</si>
  <si>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</si>
  <si>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</si>
  <si>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</si>
  <si>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</si>
  <si>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</si>
  <si>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</si>
  <si>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</si>
  <si>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</si>
  <si>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</si>
  <si>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</si>
  <si>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</si>
  <si>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</si>
  <si>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</si>
  <si>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</si>
  <si>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</si>
  <si>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</si>
  <si>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</si>
  <si>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</si>
  <si>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</si>
  <si>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</si>
  <si>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</si>
  <si>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</si>
  <si>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</si>
  <si>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</si>
  <si>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</si>
  <si>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</si>
  <si>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</si>
  <si>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</si>
  <si>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</si>
  <si>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</si>
  <si>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</si>
  <si>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</si>
  <si>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</si>
  <si>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</si>
  <si>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</si>
  <si>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</si>
  <si>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</si>
  <si>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</si>
  <si>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</si>
  <si>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</si>
  <si>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</si>
  <si>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</si>
  <si>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</si>
  <si>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</si>
  <si>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</si>
  <si>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</si>
  <si>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</si>
  <si>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</si>
  <si>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</si>
  <si>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</si>
  <si>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</si>
  <si>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</si>
  <si>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</si>
  <si>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</si>
  <si>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</si>
  <si>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</si>
  <si>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</si>
  <si>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</si>
  <si>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</si>
  <si>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</si>
  <si>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</si>
  <si>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</si>
  <si>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</si>
  <si>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</si>
  <si>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</si>
  <si>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</si>
  <si>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</si>
  <si>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</si>
  <si>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</si>
  <si>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</si>
  <si>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</si>
  <si>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</si>
  <si>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</si>
  <si>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</si>
  <si>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</si>
  <si>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</si>
  <si>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</si>
  <si>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</si>
  <si>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</si>
  <si>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</si>
  <si>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</si>
  <si>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</si>
  <si>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</si>
  <si>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</si>
  <si>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</si>
  <si>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</si>
  <si>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</si>
  <si>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</si>
  <si>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</si>
  <si>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</si>
  <si>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</si>
  <si>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</si>
  <si>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</si>
  <si>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</si>
  <si>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</si>
  <si>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</si>
  <si>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</si>
  <si>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</si>
  <si>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</si>
  <si>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</si>
  <si>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</si>
  <si>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</si>
  <si>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</si>
  <si>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</si>
  <si>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</si>
  <si>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</si>
  <si>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</si>
  <si>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</si>
  <si>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</si>
  <si>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</si>
  <si>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</si>
  <si>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</si>
  <si>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</si>
  <si>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</si>
  <si>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</si>
  <si>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</si>
  <si>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</si>
  <si>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</si>
  <si>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</si>
  <si>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</si>
  <si>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</si>
  <si>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</si>
  <si>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</si>
  <si>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</si>
  <si>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</si>
  <si>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</si>
  <si>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</si>
  <si>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</si>
  <si>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</si>
  <si>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</si>
  <si>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</si>
  <si>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</si>
  <si>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</si>
  <si>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</si>
  <si>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</si>
  <si>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</si>
  <si>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</si>
  <si>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</si>
  <si>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</si>
  <si>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</si>
  <si>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</si>
  <si>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</si>
  <si>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</si>
  <si>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</si>
  <si>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</si>
  <si>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</si>
  <si>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</si>
  <si>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</si>
  <si>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</si>
  <si>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</si>
  <si>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</si>
  <si>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</si>
  <si>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</si>
  <si>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</si>
  <si>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</si>
  <si>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</si>
  <si>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</si>
  <si>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</si>
  <si>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</si>
  <si>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</si>
  <si>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</si>
  <si>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</si>
  <si>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</si>
  <si>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</si>
  <si>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</si>
  <si>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</si>
  <si>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</si>
  <si>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</si>
  <si>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</si>
  <si>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</si>
  <si>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</si>
  <si>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</si>
  <si>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</si>
  <si>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</si>
  <si>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</si>
  <si>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</si>
  <si>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</si>
  <si>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</si>
  <si>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</si>
  <si>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</si>
  <si>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</si>
  <si>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</si>
  <si>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</si>
  <si>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</si>
  <si>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</si>
  <si>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</si>
  <si>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</si>
  <si>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</si>
  <si>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</si>
  <si>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</si>
  <si>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</si>
  <si>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</si>
  <si>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</si>
  <si>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</si>
  <si>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</si>
  <si>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</si>
  <si>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</si>
  <si>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</si>
  <si>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</si>
  <si>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</si>
  <si>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</si>
  <si>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</si>
  <si>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</si>
  <si>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</si>
  <si>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</si>
  <si>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</si>
  <si>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</si>
  <si>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</si>
  <si>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</si>
  <si>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</si>
  <si>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</si>
  <si>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</si>
  <si>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</si>
  <si>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</si>
  <si>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</si>
  <si>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</si>
  <si>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</si>
  <si>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</si>
  <si>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</si>
  <si>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</si>
  <si>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</si>
  <si>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</si>
  <si>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</si>
  <si>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</si>
  <si>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</si>
  <si>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</si>
  <si>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</si>
  <si>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</si>
  <si>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</si>
  <si>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</si>
  <si>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</si>
  <si>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</si>
  <si>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</si>
  <si>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</si>
  <si>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</si>
  <si>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</si>
  <si>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</si>
  <si>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</si>
  <si>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</si>
  <si>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</si>
  <si>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</si>
  <si>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</si>
  <si>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</si>
  <si>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</si>
  <si>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</si>
  <si>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</si>
  <si>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</si>
  <si>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</si>
  <si>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</si>
  <si>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</si>
  <si>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</si>
  <si>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</si>
  <si>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</si>
  <si>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</si>
  <si>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</si>
  <si>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</si>
  <si>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</si>
  <si>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</si>
  <si>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</si>
  <si>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</si>
  <si>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</si>
  <si>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</si>
  <si>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</si>
  <si>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</si>
  <si>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</si>
  <si>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</si>
  <si>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</si>
  <si>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</si>
  <si>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</si>
  <si>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</si>
  <si>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</si>
  <si>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</si>
  <si>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</si>
  <si>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</si>
  <si>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</si>
  <si>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</si>
  <si>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</si>
  <si>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</si>
  <si>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</si>
  <si>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</si>
  <si>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</si>
  <si>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</si>
  <si>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</si>
  <si>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</si>
  <si>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</si>
  <si>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</si>
  <si>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</si>
  <si>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</si>
  <si>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</si>
  <si>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</si>
  <si>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</si>
  <si>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</si>
  <si>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</si>
  <si>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</si>
  <si>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</si>
  <si>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</si>
  <si>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</si>
  <si>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</si>
  <si>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</si>
  <si>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</si>
  <si>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</si>
  <si>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</si>
  <si>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</si>
  <si>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</si>
  <si>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</si>
  <si>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</si>
  <si>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</si>
  <si>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</si>
  <si>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</si>
  <si>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</si>
  <si>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</si>
  <si>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</si>
  <si>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</si>
  <si>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</si>
  <si>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</si>
  <si>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</si>
  <si>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</si>
  <si>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</si>
  <si>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</si>
  <si>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</si>
  <si>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</si>
  <si>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</si>
  <si>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</si>
  <si>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</si>
  <si>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</si>
  <si>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</si>
  <si>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</si>
  <si>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</si>
  <si>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</si>
  <si>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</si>
  <si>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</si>
  <si>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</si>
  <si>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</si>
  <si>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</si>
  <si>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</si>
  <si>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</si>
  <si>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</si>
  <si>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</si>
  <si>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</si>
  <si>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</si>
  <si>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</si>
  <si>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</si>
  <si>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</si>
  <si>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</si>
  <si>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</si>
  <si>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</si>
  <si>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</si>
  <si>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</si>
  <si>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</si>
  <si>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</si>
  <si>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</si>
  <si>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</si>
  <si>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</si>
  <si>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</si>
  <si>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</si>
  <si>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</si>
  <si>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</si>
  <si>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</si>
  <si>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</si>
  <si>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</si>
  <si>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</si>
  <si>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</si>
  <si>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</si>
  <si>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</si>
  <si>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</si>
  <si>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</si>
  <si>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</si>
  <si>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</si>
  <si>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</si>
  <si>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</si>
  <si>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</si>
  <si>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</si>
  <si>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</si>
  <si>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</si>
  <si>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</si>
  <si>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</si>
  <si>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</si>
  <si>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</si>
  <si>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</si>
  <si>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</si>
  <si>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</si>
  <si>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</si>
  <si>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</si>
  <si>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</si>
  <si>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</si>
  <si>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</si>
  <si>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</si>
  <si>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</si>
  <si>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</si>
  <si>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</si>
  <si>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</si>
  <si>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</si>
  <si>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</si>
  <si>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</si>
  <si>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</si>
  <si>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</si>
  <si>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</si>
  <si>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</si>
  <si>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</si>
  <si>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</si>
  <si>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</si>
  <si>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</si>
  <si>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</si>
  <si>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</si>
  <si>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</si>
  <si>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</si>
  <si>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</si>
  <si>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</si>
  <si>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</si>
  <si>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</si>
  <si>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</si>
  <si>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</si>
  <si>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</si>
  <si>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</si>
  <si>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</si>
  <si>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</si>
  <si>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</si>
  <si>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</si>
  <si>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</si>
  <si>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</si>
  <si>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</si>
  <si>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</si>
  <si>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</si>
  <si>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</si>
  <si>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</si>
  <si>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</si>
  <si>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</si>
  <si>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</si>
  <si>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</si>
  <si>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</si>
  <si>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</si>
  <si>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</si>
  <si>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</si>
  <si>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</si>
  <si>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</si>
  <si>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</si>
  <si>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</si>
  <si>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</si>
  <si>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</si>
  <si>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</si>
  <si>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</si>
  <si>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</si>
  <si>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</si>
  <si>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</si>
  <si>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</si>
  <si>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</si>
  <si>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</si>
  <si>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</si>
  <si>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</si>
  <si>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</si>
  <si>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</si>
  <si>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</si>
  <si>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</si>
  <si>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</si>
  <si>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</si>
  <si>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</si>
  <si>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</si>
  <si>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</si>
  <si>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</si>
  <si>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</si>
  <si>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</si>
  <si>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</si>
  <si>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</si>
  <si>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</si>
  <si>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</si>
  <si>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</si>
  <si>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</si>
  <si>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</si>
  <si>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</si>
  <si>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</si>
  <si>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</si>
  <si>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</si>
  <si>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</si>
  <si>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</si>
  <si>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</si>
  <si>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</si>
  <si>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</si>
  <si>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</si>
  <si>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</si>
  <si>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</si>
  <si>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</si>
  <si>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</si>
  <si>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</si>
  <si>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</si>
  <si>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</si>
  <si>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</si>
  <si>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</si>
  <si>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</si>
  <si>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</si>
  <si>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</si>
  <si>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</si>
  <si>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</si>
  <si>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</si>
  <si>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</si>
  <si>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</si>
  <si>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</si>
  <si>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</si>
  <si>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</si>
  <si>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</si>
  <si>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</si>
  <si>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</si>
  <si>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</si>
  <si>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</si>
  <si>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</si>
  <si>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</si>
  <si>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</si>
  <si>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</si>
  <si>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</si>
  <si>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</si>
  <si>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</si>
  <si>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</si>
  <si>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</si>
  <si>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</si>
  <si>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</si>
  <si>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</si>
  <si>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</si>
  <si>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</si>
  <si>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</si>
  <si>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</si>
  <si>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</si>
  <si>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</si>
  <si>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</si>
  <si>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</si>
  <si>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</si>
  <si>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</si>
  <si>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</si>
  <si>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</si>
  <si>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</si>
  <si>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</si>
  <si>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</si>
  <si>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</si>
  <si>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</si>
  <si>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</si>
  <si>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</si>
  <si>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</si>
  <si>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</si>
  <si>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</si>
  <si>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</si>
  <si>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</si>
  <si>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</si>
  <si>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</si>
  <si>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</si>
  <si>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</si>
  <si>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</si>
  <si>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</si>
  <si>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</si>
  <si>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</si>
  <si>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</si>
  <si>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</si>
  <si>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</si>
  <si>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</si>
  <si>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</si>
  <si>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</si>
  <si>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</si>
  <si>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</si>
  <si>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</si>
  <si>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</si>
  <si>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</si>
  <si>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</si>
  <si>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</si>
  <si>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</si>
  <si>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</si>
  <si>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</si>
  <si>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</si>
  <si>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</si>
  <si>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</si>
  <si>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</si>
  <si>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</si>
  <si>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</si>
  <si>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</si>
  <si>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</si>
  <si>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</si>
  <si>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</si>
  <si>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</si>
  <si>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</si>
  <si>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</si>
  <si>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</si>
  <si>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</si>
  <si>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</si>
  <si>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</si>
  <si>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</si>
  <si>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</si>
  <si>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</si>
  <si>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</si>
  <si>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</si>
  <si>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</si>
  <si>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</si>
  <si>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</si>
  <si>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</si>
  <si>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</si>
  <si>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</si>
  <si>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</si>
  <si>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</si>
  <si>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</si>
  <si>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</si>
  <si>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</si>
  <si>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</si>
  <si>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</si>
  <si>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</si>
  <si>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</si>
  <si>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</si>
  <si>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</si>
  <si>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</si>
  <si>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</si>
  <si>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</si>
  <si>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</si>
  <si>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</si>
  <si>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</si>
  <si>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</si>
  <si>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</si>
  <si>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</si>
  <si>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</si>
  <si>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</si>
  <si>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</si>
  <si>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</si>
  <si>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</si>
  <si>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</si>
  <si>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</si>
  <si>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</si>
  <si>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</si>
  <si>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</si>
  <si>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</si>
  <si>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</si>
  <si>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</si>
  <si>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</si>
  <si>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</si>
  <si>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</si>
  <si>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</si>
  <si>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</si>
  <si>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</si>
  <si>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</si>
  <si>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</si>
  <si>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</si>
  <si>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</si>
  <si>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</si>
  <si>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</si>
  <si>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</si>
  <si>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</si>
  <si>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</si>
  <si>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</si>
  <si>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</si>
  <si>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</si>
  <si>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</si>
  <si>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</si>
  <si>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</si>
  <si>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</si>
  <si>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</si>
  <si>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</si>
  <si>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</si>
  <si>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</si>
  <si>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</si>
  <si>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</si>
  <si>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</si>
  <si>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</si>
  <si>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</si>
  <si>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</si>
  <si>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</si>
  <si>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</si>
  <si>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</si>
  <si>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</si>
  <si>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</si>
  <si>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</si>
  <si>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</si>
  <si>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</si>
  <si>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</si>
  <si>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</si>
  <si>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</si>
  <si>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</si>
  <si>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</si>
  <si>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</si>
  <si>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</si>
  <si>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</si>
  <si>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</si>
  <si>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</si>
  <si>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</si>
  <si>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</si>
  <si>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</si>
  <si>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</si>
  <si>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</si>
  <si>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</si>
  <si>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</si>
  <si>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</si>
  <si>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</si>
  <si>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</si>
  <si>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</si>
  <si>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</si>
  <si>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</si>
  <si>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</si>
  <si>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</si>
  <si>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</si>
  <si>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</si>
  <si>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</si>
  <si>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</si>
  <si>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</si>
  <si>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</si>
  <si>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</si>
  <si>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</si>
  <si>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</si>
  <si>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</si>
  <si>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</si>
  <si>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</si>
  <si>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</si>
  <si>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</si>
  <si>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</si>
  <si>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</si>
  <si>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</si>
  <si>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</si>
  <si>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</si>
  <si>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</si>
  <si>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</si>
  <si>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</si>
  <si>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</si>
  <si>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</si>
  <si>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</si>
  <si>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</si>
  <si>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</si>
  <si>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</si>
  <si>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</si>
  <si>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</si>
  <si>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</si>
  <si>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</si>
  <si>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</si>
  <si>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</si>
  <si>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</si>
  <si>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</si>
  <si>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</si>
  <si>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</si>
  <si>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</si>
  <si>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</si>
  <si>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</si>
  <si>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</si>
  <si>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</si>
  <si>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</si>
  <si>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</si>
  <si>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</si>
  <si>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</si>
  <si>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</si>
  <si>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</si>
  <si>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</si>
  <si>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</si>
  <si>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</si>
  <si>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</si>
  <si>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</si>
  <si>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</si>
  <si>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</si>
  <si>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</si>
  <si>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</si>
  <si>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</si>
  <si>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</si>
  <si>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</si>
  <si>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</si>
  <si>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</si>
  <si>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</si>
  <si>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</si>
  <si>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</si>
  <si>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</si>
  <si>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</si>
  <si>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</si>
  <si>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</si>
  <si>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</si>
  <si>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</si>
  <si>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</si>
  <si>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</si>
  <si>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</si>
  <si>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</si>
  <si>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</si>
  <si>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</si>
  <si>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</si>
  <si>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</si>
  <si>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</si>
  <si>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</si>
  <si>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</si>
  <si>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</si>
  <si>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</si>
  <si>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</si>
  <si>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</si>
  <si>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</si>
  <si>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</si>
  <si>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</si>
  <si>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</si>
  <si>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</si>
  <si>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</si>
  <si>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</si>
  <si>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</si>
  <si>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</si>
  <si>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</si>
  <si>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</si>
  <si>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</si>
  <si>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</si>
  <si>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</si>
  <si>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</si>
  <si>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</si>
  <si>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</si>
  <si>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</si>
  <si>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</si>
  <si>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</si>
  <si>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</si>
  <si>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</si>
  <si>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</si>
  <si>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</si>
  <si>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</si>
  <si>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</si>
  <si>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</si>
  <si>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</si>
  <si>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</si>
  <si>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</si>
  <si>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</si>
  <si>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</si>
  <si>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</si>
  <si>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</si>
  <si>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</si>
  <si>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</si>
  <si>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</si>
  <si>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</si>
  <si>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</si>
  <si>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</si>
  <si>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</si>
  <si>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</si>
  <si>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</si>
  <si>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</si>
  <si>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</si>
  <si>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</si>
  <si>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</si>
  <si>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</si>
  <si>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</si>
  <si>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</si>
  <si>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</si>
  <si>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</si>
  <si>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</si>
  <si>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</si>
  <si>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</si>
  <si>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</si>
  <si>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</si>
  <si>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</si>
  <si>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</si>
  <si>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</si>
  <si>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</si>
  <si>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</si>
  <si>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</si>
  <si>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</si>
  <si>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</si>
  <si>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</si>
  <si>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</si>
  <si>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</si>
  <si>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</si>
  <si>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</si>
  <si>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</si>
  <si>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</si>
  <si>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</si>
  <si>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</si>
  <si>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</si>
  <si>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</si>
  <si>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</si>
  <si>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</si>
  <si>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</si>
  <si>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</si>
  <si>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</si>
  <si>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</si>
  <si>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</si>
  <si>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</si>
  <si>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</si>
  <si>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</si>
  <si>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</si>
  <si>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</si>
  <si>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</si>
  <si>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</si>
  <si>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</si>
  <si>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</si>
  <si>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</si>
  <si>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</si>
  <si>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</si>
  <si>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</si>
  <si>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</si>
  <si>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</si>
  <si>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</si>
  <si>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</si>
  <si>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</si>
  <si>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</si>
  <si>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</si>
  <si>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</si>
  <si>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</si>
  <si>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</si>
  <si>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</si>
  <si>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</si>
  <si>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</si>
  <si>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</si>
  <si>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</si>
  <si>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</si>
  <si>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</si>
  <si>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</si>
  <si>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</si>
  <si>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</si>
  <si>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</si>
  <si>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</si>
  <si>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</si>
  <si>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</si>
  <si>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</si>
  <si>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</si>
  <si>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</si>
  <si>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</si>
  <si>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</si>
  <si>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</si>
  <si>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</si>
  <si>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</si>
  <si>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</si>
  <si>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</si>
  <si>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</si>
  <si>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</si>
  <si>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</si>
  <si>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</si>
  <si>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</si>
  <si>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</si>
  <si>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</si>
  <si>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</si>
  <si>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</si>
  <si>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</si>
  <si>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</si>
  <si>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</si>
  <si>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</si>
  <si>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</si>
  <si>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</si>
  <si>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</si>
  <si>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</si>
  <si>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</si>
  <si>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</si>
  <si>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</si>
  <si>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</si>
  <si>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</si>
  <si>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</si>
  <si>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</si>
  <si>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</si>
  <si>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</si>
  <si>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</si>
  <si>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</si>
  <si>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</si>
  <si>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</si>
  <si>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</si>
  <si>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</si>
  <si>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</si>
  <si>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</si>
  <si>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</si>
  <si>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</si>
  <si>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</si>
  <si>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</si>
  <si>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</si>
  <si>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</si>
  <si>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</si>
  <si>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</si>
  <si>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</si>
  <si>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</si>
  <si>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</si>
  <si>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</si>
  <si>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</si>
  <si>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</si>
  <si>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</si>
  <si>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</si>
  <si>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</si>
  <si>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</si>
  <si>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</si>
  <si>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</si>
  <si>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</si>
  <si>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</si>
  <si>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</si>
  <si>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</si>
  <si>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</si>
  <si>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</si>
  <si>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</si>
  <si>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</si>
  <si>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</si>
  <si>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</si>
  <si>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</si>
  <si>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</si>
  <si>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</si>
  <si>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</si>
  <si>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</si>
  <si>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</si>
  <si>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</si>
  <si>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</si>
  <si>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</si>
  <si>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</si>
  <si>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</si>
  <si>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</si>
  <si>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</si>
  <si>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</si>
  <si>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</si>
  <si>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</si>
  <si>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</si>
  <si>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</si>
  <si>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</si>
  <si>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</si>
  <si>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</si>
  <si>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</si>
  <si>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</si>
  <si>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</si>
  <si>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</si>
  <si>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</si>
  <si>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</si>
  <si>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</si>
  <si>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</si>
  <si>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</si>
  <si>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</si>
  <si>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</si>
  <si>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</si>
  <si>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</si>
  <si>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</si>
  <si>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</si>
  <si>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</si>
  <si>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</si>
  <si>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</si>
  <si>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</si>
  <si>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</si>
  <si>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</si>
  <si>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</si>
  <si>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</si>
  <si>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</si>
  <si>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</si>
  <si>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</si>
  <si>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</si>
  <si>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</si>
  <si>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</si>
  <si>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</si>
  <si>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</si>
  <si>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</si>
  <si>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</si>
  <si>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</si>
  <si>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</si>
  <si>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</si>
  <si>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</si>
  <si>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</si>
  <si>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</si>
  <si>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</si>
  <si>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</si>
  <si>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</si>
  <si>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</si>
  <si>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</si>
  <si>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</si>
  <si>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</si>
  <si>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</si>
  <si>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</si>
  <si>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</si>
  <si>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</si>
  <si>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</si>
  <si>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</si>
  <si>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</si>
  <si>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</si>
  <si>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</si>
  <si>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</si>
  <si>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</si>
  <si>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</si>
  <si>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</si>
  <si>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</si>
  <si>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</si>
  <si>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</si>
  <si>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</si>
  <si>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</si>
  <si>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</si>
  <si>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</si>
  <si>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</si>
  <si>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</si>
  <si>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</si>
  <si>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</si>
  <si>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</si>
  <si>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</si>
  <si>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</si>
  <si>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</si>
  <si>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</si>
  <si>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</si>
  <si>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</si>
  <si>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</si>
  <si>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</si>
  <si>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</si>
  <si>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</si>
  <si>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</si>
  <si>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</si>
  <si>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</si>
  <si>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</si>
  <si>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</si>
  <si>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</si>
  <si>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</si>
  <si>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</si>
  <si>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</si>
  <si>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</si>
  <si>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</si>
  <si>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</si>
  <si>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</si>
  <si>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</si>
  <si>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</si>
  <si>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</si>
  <si>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</si>
  <si>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</si>
  <si>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</si>
  <si>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</si>
  <si>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</si>
  <si>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</si>
  <si>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</si>
  <si>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</si>
  <si>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</si>
  <si>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</si>
  <si>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</si>
  <si>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</si>
  <si>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</si>
  <si>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</si>
  <si>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</si>
  <si>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</si>
  <si>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</si>
  <si>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</si>
  <si>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</si>
  <si>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</si>
  <si>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</si>
  <si>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</si>
  <si>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</si>
  <si>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</si>
  <si>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</si>
  <si>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</si>
  <si>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</si>
  <si>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</si>
  <si>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</si>
  <si>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</si>
  <si>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</si>
  <si>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</si>
  <si>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</si>
  <si>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</si>
  <si>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</si>
  <si>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</si>
  <si>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</si>
  <si>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</si>
  <si>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</si>
  <si>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</si>
  <si>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</si>
  <si>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</si>
  <si>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</si>
  <si>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</si>
  <si>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</si>
  <si>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</si>
  <si>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</si>
  <si>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</si>
  <si>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</si>
  <si>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</si>
  <si>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</si>
  <si>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</si>
  <si>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</si>
  <si>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</si>
  <si>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</si>
  <si>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</si>
  <si>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</si>
  <si>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</si>
  <si>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</si>
  <si>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</si>
  <si>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</si>
  <si>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</si>
  <si>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</si>
  <si>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</si>
  <si>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</si>
  <si>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</si>
  <si>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</si>
  <si>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</si>
  <si>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</si>
  <si>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</si>
  <si>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</si>
  <si>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</si>
  <si>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</si>
  <si>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</si>
  <si>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</si>
  <si>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</si>
  <si>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</si>
  <si>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</si>
  <si>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</si>
  <si>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</si>
  <si>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</si>
  <si>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</si>
  <si>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</si>
  <si>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</si>
  <si>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</si>
  <si>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</si>
  <si>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</si>
  <si>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</si>
  <si>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</si>
  <si>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</si>
  <si>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</si>
  <si>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</si>
  <si>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</si>
  <si>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</si>
  <si>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</si>
  <si>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</si>
  <si>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</si>
  <si>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</si>
  <si>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</si>
  <si>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</si>
  <si>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</si>
  <si>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</si>
  <si>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</si>
  <si>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</si>
  <si>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</si>
  <si>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</si>
  <si>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</si>
  <si>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</si>
  <si>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</si>
  <si>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</si>
  <si>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</si>
  <si>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</si>
  <si>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</si>
  <si>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</si>
  <si>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</si>
  <si>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</si>
  <si>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</si>
  <si>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</si>
  <si>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</si>
  <si>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</si>
  <si>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</si>
  <si>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</si>
  <si>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</si>
  <si>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</si>
  <si>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</si>
  <si>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</si>
  <si>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</si>
  <si>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</si>
  <si>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</si>
  <si>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</si>
  <si>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</si>
  <si>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</si>
  <si>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</si>
  <si>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</si>
  <si>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</si>
  <si>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</si>
  <si>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</si>
  <si>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</si>
  <si>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</si>
  <si>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</si>
  <si>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</si>
  <si>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</si>
  <si>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</si>
  <si>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</si>
  <si>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</si>
  <si>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</si>
  <si>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</si>
  <si>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</si>
  <si>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</si>
  <si>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</si>
  <si>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</si>
  <si>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</si>
  <si>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</si>
  <si>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</si>
  <si>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</si>
  <si>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</si>
  <si>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</si>
  <si>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</si>
  <si>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</si>
  <si>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</si>
  <si>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</si>
  <si>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</si>
  <si>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</si>
  <si>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</si>
  <si>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</si>
  <si>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</si>
  <si>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</si>
  <si>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</si>
  <si>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</si>
  <si>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</si>
  <si>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</si>
  <si>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</si>
  <si>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</si>
  <si>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</si>
  <si>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</si>
  <si>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</si>
  <si>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</si>
  <si>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</si>
  <si>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</si>
  <si>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</si>
  <si>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</si>
  <si>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</si>
  <si>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</si>
  <si>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</si>
  <si>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</si>
  <si>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</si>
  <si>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</si>
  <si>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</si>
  <si>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</si>
  <si>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</si>
  <si>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</si>
  <si>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</si>
  <si>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</si>
  <si>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</si>
  <si>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</si>
  <si>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</si>
  <si>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</si>
  <si>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</si>
  <si>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</si>
  <si>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</si>
  <si>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</si>
  <si>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</si>
  <si>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</si>
  <si>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</si>
  <si>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</si>
  <si>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</si>
  <si>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</si>
  <si>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</si>
  <si>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</si>
  <si>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</si>
  <si>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</si>
  <si>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</si>
  <si>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</si>
  <si>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</si>
  <si>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</si>
  <si>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</si>
  <si>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</si>
  <si>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</si>
  <si>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</si>
  <si>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</si>
  <si>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</si>
  <si>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</si>
  <si>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</si>
  <si>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</si>
  <si>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</si>
  <si>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</si>
  <si>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</si>
  <si>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</si>
  <si>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</si>
  <si>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</si>
  <si>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</si>
  <si>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</si>
  <si>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</si>
  <si>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</si>
  <si>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</si>
  <si>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</si>
  <si>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</si>
  <si>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</si>
  <si>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</si>
  <si>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</si>
  <si>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</si>
  <si>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</si>
  <si>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</si>
  <si>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</si>
  <si>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</si>
  <si>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</si>
  <si>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</si>
  <si>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</si>
  <si>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</si>
  <si>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</si>
  <si>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</si>
  <si>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</si>
  <si>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</si>
  <si>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</si>
  <si>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</si>
  <si>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</si>
  <si>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</si>
  <si>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</si>
  <si>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</si>
  <si>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</si>
  <si>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</si>
  <si>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</si>
  <si>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</si>
  <si>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</si>
  <si>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</si>
  <si>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</si>
  <si>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</si>
  <si>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</si>
  <si>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</si>
  <si>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</si>
  <si>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</si>
  <si>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</si>
  <si>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</si>
  <si>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</si>
  <si>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</si>
  <si>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</si>
  <si>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</si>
  <si>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</si>
  <si>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</si>
  <si>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</si>
  <si>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</si>
  <si>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</si>
  <si>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</si>
  <si>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</si>
  <si>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</si>
  <si>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</si>
  <si>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</si>
  <si>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</si>
  <si>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</si>
  <si>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</si>
  <si>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</si>
  <si>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</si>
  <si>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</si>
  <si>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</si>
  <si>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</si>
  <si>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</si>
  <si>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</si>
  <si>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</si>
  <si>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</si>
  <si>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</si>
  <si>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</si>
  <si>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</si>
  <si>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</si>
  <si>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</si>
  <si>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</si>
  <si>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</si>
  <si>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</si>
  <si>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</si>
  <si>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</si>
  <si>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</si>
  <si>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</si>
  <si>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</si>
  <si>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</si>
  <si>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</si>
  <si>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</si>
  <si>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</si>
  <si>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</si>
  <si>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</si>
  <si>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</si>
  <si>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</si>
  <si>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</si>
  <si>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</si>
  <si>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</si>
  <si>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</si>
  <si>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</si>
  <si>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</si>
  <si>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</si>
  <si>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</si>
  <si>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</si>
  <si>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</si>
  <si>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</si>
  <si>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</si>
  <si>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</si>
  <si>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</si>
  <si>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</si>
  <si>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</si>
  <si>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</si>
  <si>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</si>
  <si>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</si>
  <si>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</si>
  <si>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</si>
  <si>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</si>
  <si>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</si>
  <si>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</si>
  <si>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</si>
  <si>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</si>
  <si>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</si>
  <si>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</si>
  <si>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</si>
  <si>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</si>
  <si>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</si>
  <si>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</si>
  <si>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</si>
  <si>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</si>
  <si>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</si>
  <si>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</si>
  <si>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</si>
  <si>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</si>
  <si>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</si>
  <si>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</si>
  <si>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</si>
  <si>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</si>
  <si>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</si>
  <si>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</si>
  <si>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</si>
  <si>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</si>
  <si>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</si>
  <si>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</si>
  <si>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</si>
  <si>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</si>
  <si>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</si>
  <si>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</si>
  <si>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</si>
  <si>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</si>
  <si>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</si>
  <si>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</si>
  <si>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</si>
  <si>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</si>
  <si>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</si>
  <si>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</si>
  <si>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</si>
  <si>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</si>
  <si>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</si>
  <si>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</si>
  <si>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</si>
  <si>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</si>
  <si>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</si>
  <si>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</si>
  <si>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</si>
  <si>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</si>
  <si>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</si>
  <si>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</si>
  <si>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</si>
  <si>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</si>
  <si>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</si>
  <si>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</si>
  <si>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</si>
  <si>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</si>
  <si>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</si>
  <si>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</si>
  <si>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</si>
  <si>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</si>
  <si>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</si>
  <si>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</si>
  <si>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</si>
  <si>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</si>
  <si>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</si>
  <si>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</si>
  <si>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</si>
  <si>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</si>
  <si>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</si>
  <si>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</si>
  <si>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</si>
  <si>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</si>
  <si>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</si>
  <si>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</si>
  <si>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</si>
  <si>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</si>
  <si>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</si>
  <si>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</si>
  <si>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</si>
  <si>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</si>
  <si>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</si>
  <si>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</si>
  <si>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</si>
  <si>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</si>
  <si>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</si>
  <si>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</si>
  <si>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</si>
  <si>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</si>
  <si>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</si>
  <si>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</si>
  <si>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</si>
  <si>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</si>
  <si>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</si>
  <si>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</si>
  <si>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</si>
  <si>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</si>
  <si>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</si>
  <si>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</si>
  <si>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</si>
  <si>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</si>
  <si>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</si>
  <si>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</si>
  <si>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</si>
  <si>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</si>
  <si>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</si>
  <si>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</si>
  <si>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</si>
  <si>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</si>
  <si>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</si>
  <si>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</si>
  <si>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</si>
  <si>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</si>
  <si>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</si>
  <si>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</si>
  <si>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</si>
  <si>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</si>
  <si>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</si>
  <si>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</si>
  <si>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</si>
  <si>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</si>
  <si>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</si>
  <si>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</si>
  <si>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</si>
  <si>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</si>
  <si>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</si>
  <si>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</si>
  <si>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</si>
  <si>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</si>
  <si>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</si>
  <si>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</si>
  <si>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</si>
  <si>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</si>
  <si>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</si>
  <si>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</si>
  <si>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</si>
  <si>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</si>
  <si>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</si>
  <si>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</si>
  <si>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</si>
  <si>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</si>
  <si>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</si>
  <si>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</si>
  <si>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</si>
  <si>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</si>
  <si>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</si>
  <si>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</si>
  <si>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</si>
  <si>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</si>
  <si>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</si>
  <si>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</si>
  <si>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</si>
  <si>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</si>
  <si>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</si>
  <si>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</si>
  <si>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</si>
  <si>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</si>
  <si>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</si>
  <si>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</si>
  <si>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</si>
  <si>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</si>
  <si>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</si>
  <si>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</si>
  <si>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</si>
  <si>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</si>
  <si>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</si>
  <si>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</si>
  <si>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</si>
  <si>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</si>
  <si>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</si>
  <si>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</si>
  <si>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</si>
  <si>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</si>
  <si>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</si>
  <si>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</si>
  <si>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</si>
  <si>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</si>
  <si>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</si>
  <si>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</si>
  <si>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</si>
  <si>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</si>
  <si>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</si>
  <si>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</si>
  <si>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</si>
  <si>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</si>
  <si>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</si>
  <si>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</si>
  <si>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</si>
  <si>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</si>
  <si>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</si>
  <si>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</si>
  <si>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</si>
  <si>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</si>
  <si>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</si>
  <si>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</si>
  <si>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</si>
  <si>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</si>
  <si>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</si>
  <si>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</si>
  <si>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</si>
  <si>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</si>
  <si>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</si>
  <si>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</si>
  <si>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</si>
  <si>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</si>
  <si>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</si>
  <si>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</si>
  <si>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</si>
  <si>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</si>
  <si>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</si>
  <si>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</si>
  <si>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</si>
  <si>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</si>
  <si>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</si>
  <si>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</si>
  <si>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</si>
  <si>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</si>
  <si>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</si>
  <si>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</si>
  <si>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</si>
  <si>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</si>
  <si>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</si>
  <si>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</si>
  <si>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</si>
  <si>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</si>
  <si>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</si>
  <si>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</si>
  <si>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</si>
  <si>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</si>
  <si>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</si>
  <si>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</si>
  <si>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</si>
  <si>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</si>
  <si>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</si>
  <si>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</si>
  <si>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</si>
  <si>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</si>
  <si>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</si>
  <si>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</si>
  <si>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</si>
  <si>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</si>
  <si>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</si>
  <si>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</si>
  <si>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</si>
  <si>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</si>
  <si>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</si>
  <si>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</si>
  <si>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</si>
  <si>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</si>
  <si>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</si>
  <si>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</si>
  <si>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</si>
  <si>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</si>
  <si>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</si>
  <si>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</si>
  <si>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</si>
  <si>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</si>
  <si>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</si>
  <si>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</si>
  <si>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</si>
  <si>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</si>
  <si>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</si>
  <si>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</si>
  <si>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</si>
  <si>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</si>
  <si>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</si>
  <si>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</si>
  <si>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</si>
  <si>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</si>
  <si>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</si>
  <si>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</si>
  <si>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</si>
  <si>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</si>
  <si>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</si>
  <si>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</si>
  <si>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</si>
  <si>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</si>
  <si>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</si>
  <si>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</si>
  <si>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</si>
  <si>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</si>
  <si>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</si>
  <si>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</si>
  <si>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</si>
  <si>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</si>
  <si>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</si>
  <si>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</si>
  <si>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</si>
  <si>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</si>
  <si>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</si>
  <si>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</si>
  <si>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</si>
  <si>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</si>
  <si>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</si>
  <si>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</si>
  <si>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</si>
  <si>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</si>
  <si>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</si>
  <si>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</si>
  <si>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</si>
  <si>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</si>
  <si>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</si>
  <si>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</si>
  <si>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</si>
  <si>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</si>
  <si>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</si>
  <si>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</si>
  <si>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</si>
  <si>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</si>
  <si>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</si>
  <si>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</si>
  <si>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</si>
  <si>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</si>
  <si>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</si>
  <si>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</si>
  <si>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</si>
  <si>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</si>
  <si>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</si>
  <si>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</si>
  <si>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</si>
  <si>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</si>
  <si>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</si>
  <si>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</si>
  <si>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</si>
  <si>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</si>
  <si>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</si>
  <si>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</si>
  <si>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</si>
  <si>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</si>
  <si>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</si>
  <si>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</si>
  <si>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</si>
  <si>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</si>
  <si>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</si>
  <si>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</si>
  <si>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</si>
  <si>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</si>
  <si>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</si>
  <si>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</si>
  <si>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</si>
  <si>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</si>
  <si>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</si>
  <si>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</si>
  <si>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</si>
  <si>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</si>
  <si>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</si>
  <si>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</si>
  <si>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</si>
  <si>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</si>
  <si>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</si>
  <si>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</si>
  <si>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</si>
  <si>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</si>
  <si>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</si>
  <si>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</si>
  <si>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</si>
  <si>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</si>
  <si>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</si>
  <si>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</si>
  <si>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</si>
  <si>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</si>
  <si>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</si>
  <si>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</si>
  <si>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</si>
  <si>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</si>
  <si>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</si>
  <si>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</si>
  <si>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</si>
  <si>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</si>
  <si>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</si>
  <si>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</si>
  <si>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</si>
  <si>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</si>
  <si>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</si>
  <si>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</si>
  <si>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</si>
  <si>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</si>
  <si>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</si>
  <si>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</si>
  <si>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</si>
  <si>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</si>
  <si>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</si>
  <si>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</si>
  <si>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</si>
  <si>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</si>
  <si>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</si>
  <si>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</si>
  <si>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</si>
  <si>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</si>
  <si>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</si>
  <si>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</si>
  <si>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</si>
  <si>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</si>
  <si>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</si>
  <si>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</si>
  <si>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</si>
  <si>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</si>
  <si>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</si>
  <si>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</si>
  <si>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</si>
  <si>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</si>
  <si>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</si>
  <si>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</si>
  <si>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</si>
  <si>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</si>
  <si>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</si>
  <si>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</si>
  <si>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</si>
  <si>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</si>
  <si>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</si>
  <si>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</si>
  <si>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</si>
  <si>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</si>
  <si>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</si>
  <si>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</si>
  <si>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</si>
  <si>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</si>
  <si>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</si>
  <si>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</si>
  <si>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</si>
  <si>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</si>
  <si>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</si>
  <si>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</si>
  <si>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</si>
  <si>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</si>
  <si>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</si>
  <si>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</si>
  <si>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</si>
  <si>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</si>
  <si>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</si>
  <si>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</si>
  <si>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</si>
  <si>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</si>
  <si>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</si>
  <si>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</si>
  <si>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</si>
  <si>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</si>
  <si>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</si>
  <si>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</si>
  <si>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</si>
  <si>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</si>
  <si>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</si>
  <si>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</si>
  <si>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</si>
  <si>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</si>
  <si>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</si>
  <si>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</si>
  <si>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</si>
  <si>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</si>
  <si>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</si>
  <si>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</si>
  <si>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</si>
  <si>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</si>
  <si>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</si>
  <si>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</si>
  <si>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</si>
  <si>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</si>
  <si>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</si>
  <si>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</si>
  <si>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</si>
  <si>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</si>
  <si>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</si>
  <si>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</si>
  <si>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</si>
  <si>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</si>
  <si>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</si>
  <si>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</si>
  <si>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</si>
  <si>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</si>
  <si>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</si>
  <si>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</si>
  <si>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</si>
  <si>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</si>
  <si>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</si>
  <si>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</si>
  <si>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</si>
  <si>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</si>
  <si>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</si>
  <si>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</si>
  <si>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</si>
  <si>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</si>
  <si>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</si>
  <si>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</si>
  <si>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</si>
  <si>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</si>
  <si>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</si>
  <si>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</si>
  <si>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</si>
  <si>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</si>
  <si>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</si>
  <si>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</si>
  <si>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</si>
  <si>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</si>
  <si>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</si>
  <si>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</si>
  <si>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</si>
  <si>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</si>
  <si>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</si>
  <si>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</si>
  <si>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</si>
  <si>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</si>
  <si>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</si>
  <si>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</si>
  <si>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</si>
  <si>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</si>
  <si>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</si>
  <si>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</si>
  <si>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</si>
  <si>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</si>
  <si>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</si>
  <si>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</si>
  <si>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</si>
  <si>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</si>
  <si>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</si>
  <si>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</si>
  <si>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</si>
  <si>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</si>
  <si>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</si>
  <si>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</si>
  <si>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</si>
  <si>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</si>
  <si>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</si>
  <si>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</si>
  <si>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</si>
  <si>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</si>
  <si>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</si>
  <si>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</si>
  <si>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</si>
  <si>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</si>
  <si>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</si>
  <si>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</si>
  <si>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</si>
  <si>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</si>
  <si>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</si>
  <si>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</si>
  <si>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</si>
  <si>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</si>
  <si>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</si>
  <si>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</si>
  <si>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</si>
  <si>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</si>
  <si>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</si>
  <si>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</si>
  <si>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</si>
  <si>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</si>
  <si>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</si>
  <si>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</si>
  <si>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</si>
  <si>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</si>
  <si>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</si>
  <si>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</si>
  <si>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</si>
  <si>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</si>
  <si>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</si>
  <si>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</si>
  <si>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</si>
  <si>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</si>
  <si>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</si>
  <si>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</si>
  <si>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</si>
  <si>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</si>
  <si>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</si>
  <si>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</si>
  <si>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</si>
  <si>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</si>
  <si>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</si>
  <si>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</si>
  <si>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</si>
  <si>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</si>
  <si>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</si>
  <si>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</si>
  <si>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</si>
  <si>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</si>
  <si>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</si>
  <si>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</si>
  <si>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</si>
  <si>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</si>
  <si>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</si>
  <si>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</si>
  <si>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</si>
  <si>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</si>
  <si>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</si>
  <si>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</si>
  <si>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</si>
  <si>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</si>
  <si>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</si>
  <si>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</si>
  <si>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</si>
  <si>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</si>
  <si>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</si>
  <si>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</si>
  <si>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</si>
  <si>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</si>
  <si>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</si>
  <si>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</si>
  <si>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</si>
  <si>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</si>
  <si>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</si>
  <si>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</si>
  <si>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</si>
  <si>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</si>
  <si>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</si>
  <si>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</si>
  <si>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</si>
  <si>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</si>
  <si>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</si>
  <si>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</si>
  <si>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</si>
  <si>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</si>
  <si>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</si>
  <si>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</si>
  <si>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</si>
  <si>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</si>
  <si>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</si>
  <si>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</si>
  <si>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</si>
  <si>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</si>
  <si>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</si>
  <si>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</si>
  <si>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</si>
  <si>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</si>
  <si>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</si>
  <si>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</si>
  <si>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</si>
  <si>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</si>
  <si>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</si>
  <si>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</si>
  <si>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</si>
  <si>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</si>
  <si>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</si>
  <si>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</si>
  <si>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</si>
  <si>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</si>
  <si>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</si>
  <si>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</si>
  <si>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</si>
  <si>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</si>
  <si>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</si>
  <si>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</si>
  <si>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</si>
  <si>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</si>
  <si>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</si>
  <si>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</si>
  <si>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</si>
  <si>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</si>
  <si>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</si>
  <si>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</si>
  <si>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</si>
  <si>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</si>
  <si>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</si>
  <si>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</si>
  <si>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</si>
  <si>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</si>
  <si>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</si>
  <si>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</si>
  <si>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</si>
  <si>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</si>
  <si>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</si>
  <si>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</si>
  <si>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</si>
  <si>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</si>
  <si>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</si>
  <si>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</si>
  <si>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</si>
  <si>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</si>
  <si>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</si>
  <si>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</si>
  <si>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</si>
  <si>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</si>
  <si>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</si>
  <si>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</si>
  <si>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</si>
  <si>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</si>
  <si>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</si>
  <si>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</si>
  <si>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</si>
  <si>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</si>
  <si>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</si>
  <si>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</si>
  <si>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</si>
  <si>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</si>
  <si>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</si>
  <si>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</si>
  <si>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</si>
  <si>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</si>
  <si>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</si>
  <si>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</si>
  <si>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</si>
  <si>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</si>
  <si>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</si>
  <si>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</si>
  <si>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</si>
  <si>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</si>
  <si>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</si>
  <si>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</si>
  <si>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</si>
  <si>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</si>
  <si>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</si>
  <si>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</si>
  <si>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</si>
  <si>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</si>
  <si>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</si>
  <si>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</si>
  <si>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</si>
  <si>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</si>
  <si>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</si>
  <si>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</si>
  <si>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</si>
  <si>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</si>
  <si>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</si>
  <si>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</si>
  <si>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</si>
  <si>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</si>
  <si>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</si>
  <si>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</si>
  <si>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</si>
  <si>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</si>
  <si>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</si>
  <si>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</si>
  <si>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</si>
  <si>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</si>
  <si>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</si>
  <si>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</si>
  <si>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</si>
  <si>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</si>
  <si>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</si>
  <si>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</si>
  <si>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</si>
  <si>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</si>
  <si>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</si>
  <si>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</si>
  <si>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</si>
  <si>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</si>
  <si>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</si>
  <si>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</si>
  <si>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</si>
  <si>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</si>
  <si>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</si>
  <si>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</si>
  <si>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</si>
  <si>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</si>
  <si>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</si>
  <si>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</si>
  <si>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</si>
  <si>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</si>
  <si>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</si>
  <si>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</si>
  <si>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</si>
  <si>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</si>
  <si>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</si>
  <si>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</si>
  <si>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</si>
  <si>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</si>
  <si>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</si>
  <si>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</si>
  <si>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</si>
  <si>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</si>
  <si>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</si>
  <si>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</si>
  <si>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</si>
  <si>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</si>
  <si>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</si>
  <si>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</si>
  <si>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</si>
  <si>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</si>
  <si>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</si>
  <si>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</si>
  <si>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</si>
  <si>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</si>
  <si>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</si>
  <si>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</si>
  <si>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</si>
  <si>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</si>
  <si>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</si>
  <si>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</si>
  <si>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</si>
  <si>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</si>
  <si>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</si>
  <si>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</si>
  <si>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</si>
  <si>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</si>
  <si>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</si>
  <si>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</si>
  <si>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</si>
  <si>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</si>
  <si>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</si>
  <si>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</si>
  <si>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</si>
  <si>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</si>
  <si>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</si>
  <si>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</si>
  <si>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</si>
  <si>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</si>
  <si>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</si>
  <si>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</si>
  <si>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</si>
  <si>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</si>
  <si>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</si>
  <si>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</si>
  <si>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</si>
  <si>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</si>
  <si>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</si>
  <si>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</si>
  <si>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</si>
  <si>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</si>
  <si>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</si>
  <si>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</si>
  <si>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</si>
  <si>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</si>
  <si>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</si>
  <si>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</si>
  <si>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</si>
  <si>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</si>
  <si>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</si>
  <si>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</si>
  <si>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</si>
  <si>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</si>
  <si>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</si>
  <si>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</si>
  <si>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</si>
  <si>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</si>
  <si>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</si>
  <si>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</si>
  <si>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</si>
  <si>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</si>
  <si>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</si>
  <si>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</si>
  <si>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</si>
  <si>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</si>
  <si>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</si>
  <si>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</si>
  <si>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</si>
  <si>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</si>
  <si>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</si>
  <si>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</si>
  <si>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</si>
  <si>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</si>
  <si>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</si>
  <si>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</si>
  <si>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</si>
  <si>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</si>
  <si>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</si>
  <si>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</si>
  <si>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</si>
  <si>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</si>
  <si>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</si>
  <si>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</si>
  <si>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</si>
  <si>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</si>
  <si>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</si>
  <si>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</si>
  <si>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</si>
  <si>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</si>
  <si>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</si>
  <si>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</si>
  <si>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</si>
  <si>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</si>
  <si>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</si>
  <si>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</si>
  <si>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</si>
  <si>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</si>
  <si>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</si>
  <si>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</si>
  <si>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</si>
  <si>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</si>
  <si>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</si>
  <si>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</si>
  <si>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</si>
  <si>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</si>
  <si>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</si>
  <si>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</si>
  <si>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</si>
  <si>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</si>
  <si>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</si>
  <si>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</si>
  <si>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</si>
  <si>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</si>
  <si>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</si>
  <si>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</si>
  <si>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</si>
  <si>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</si>
  <si>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</si>
  <si>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</si>
  <si>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</si>
  <si>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</si>
  <si>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</si>
  <si>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</si>
  <si>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</si>
  <si>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</si>
  <si>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</si>
  <si>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</si>
  <si>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</si>
  <si>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</si>
  <si>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</si>
  <si>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</si>
  <si>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</si>
  <si>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</si>
  <si>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</si>
  <si>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</si>
  <si>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</si>
  <si>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</si>
  <si>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</si>
  <si>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</si>
  <si>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</si>
  <si>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</si>
  <si>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</si>
  <si>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</si>
  <si>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</si>
  <si>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</si>
  <si>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</si>
  <si>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</si>
  <si>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</si>
  <si>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</si>
  <si>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</si>
  <si>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</si>
  <si>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</si>
  <si>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</si>
  <si>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</si>
  <si>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</si>
  <si>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</si>
  <si>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</si>
  <si>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</si>
  <si>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</si>
  <si>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</si>
  <si>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</si>
  <si>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</si>
  <si>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</si>
  <si>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</si>
  <si>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</si>
  <si>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</si>
  <si>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</si>
  <si>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</si>
  <si>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</si>
  <si>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</si>
  <si>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</si>
  <si>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</si>
  <si>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</si>
  <si>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</si>
  <si>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</si>
  <si>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</si>
  <si>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</si>
  <si>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</si>
  <si>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</si>
  <si>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</si>
  <si>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</si>
  <si>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</si>
  <si>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</si>
  <si>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</si>
  <si>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</si>
  <si>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</si>
  <si>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</si>
  <si>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</si>
  <si>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</si>
  <si>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</si>
  <si>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</si>
  <si>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</si>
  <si>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</si>
  <si>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</si>
  <si>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</si>
  <si>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</si>
  <si>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</si>
  <si>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</si>
  <si>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</si>
  <si>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</si>
  <si>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</si>
  <si>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</si>
  <si>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</si>
  <si>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</si>
  <si>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</si>
  <si>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</si>
  <si>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</si>
  <si>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</si>
  <si>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</si>
  <si>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</si>
  <si>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</si>
  <si>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</si>
  <si>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</si>
  <si>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</si>
  <si>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</si>
  <si>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</si>
  <si>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</si>
  <si>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</si>
  <si>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</si>
  <si>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</si>
  <si>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</si>
  <si>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</si>
  <si>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</si>
  <si>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</si>
  <si>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</si>
  <si>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</si>
  <si>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</si>
  <si>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</si>
  <si>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</si>
  <si>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</si>
  <si>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</si>
  <si>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</si>
  <si>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</si>
  <si>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</si>
  <si>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</si>
  <si>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</si>
  <si>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</si>
  <si>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</si>
  <si>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</si>
  <si>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</si>
  <si>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</si>
  <si>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</si>
  <si>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</si>
  <si>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</si>
  <si>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</si>
  <si>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</si>
  <si>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</si>
  <si>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</si>
  <si>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</si>
  <si>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</si>
  <si>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</si>
  <si>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</si>
  <si>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</si>
  <si>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</si>
  <si>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</si>
  <si>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</si>
  <si>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</si>
  <si>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</si>
  <si>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</si>
  <si>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</si>
  <si>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</si>
  <si>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</si>
  <si>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</si>
  <si>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</si>
  <si>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</si>
  <si>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</si>
  <si>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</si>
  <si>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</si>
  <si>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</si>
  <si>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</si>
  <si>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</si>
  <si>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</si>
  <si>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</si>
  <si>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</si>
  <si>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</si>
  <si>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</si>
  <si>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</si>
  <si>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</si>
  <si>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</si>
  <si>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</si>
  <si>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</si>
  <si>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</si>
  <si>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</si>
  <si>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</si>
  <si>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</si>
  <si>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</si>
  <si>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</si>
  <si>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</si>
  <si>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</si>
  <si>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</si>
  <si>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</si>
  <si>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</si>
  <si>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</si>
  <si>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</si>
  <si>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</si>
  <si>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</si>
  <si>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</si>
  <si>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</si>
  <si>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</si>
  <si>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</si>
  <si>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</si>
  <si>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</si>
  <si>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</si>
  <si>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</si>
  <si>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</si>
  <si>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</si>
  <si>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</si>
  <si>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</si>
  <si>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</si>
  <si>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</si>
  <si>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</si>
  <si>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</si>
  <si>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</si>
  <si>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</si>
  <si>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</si>
  <si>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</si>
  <si>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</si>
  <si>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</si>
  <si>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</si>
  <si>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</si>
  <si>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</si>
  <si>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</si>
  <si>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</si>
  <si>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</si>
  <si>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</si>
  <si>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</si>
  <si>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</si>
  <si>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</si>
  <si>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</si>
  <si>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</si>
  <si>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</si>
  <si>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</si>
  <si>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</si>
  <si>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</si>
  <si>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</si>
  <si>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</si>
  <si>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</si>
  <si>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</si>
  <si>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</si>
  <si>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</si>
  <si>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</si>
  <si>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</si>
  <si>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</si>
  <si>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</si>
  <si>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</si>
  <si>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</si>
  <si>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</si>
  <si>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</si>
  <si>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</si>
  <si>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</si>
  <si>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</si>
  <si>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</si>
  <si>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</si>
  <si>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</si>
  <si>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</si>
  <si>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</si>
  <si>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</si>
  <si>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</si>
  <si>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</si>
  <si>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</si>
  <si>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</si>
  <si>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</si>
  <si>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</si>
  <si>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</si>
  <si>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</si>
  <si>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</si>
  <si>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</si>
  <si>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</si>
  <si>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</si>
  <si>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</si>
  <si>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</si>
  <si>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</si>
  <si>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</si>
  <si>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</si>
  <si>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</si>
  <si>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</si>
  <si>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</si>
  <si>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</si>
  <si>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</si>
  <si>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</si>
  <si>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</si>
  <si>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</si>
  <si>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</si>
  <si>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</si>
  <si>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</si>
  <si>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</si>
  <si>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</si>
  <si>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</si>
  <si>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</si>
  <si>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</si>
  <si>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</si>
  <si>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</si>
  <si>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</si>
  <si>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</si>
  <si>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</si>
  <si>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</si>
  <si>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</si>
  <si>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</si>
  <si>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</si>
  <si>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</si>
  <si>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</si>
  <si>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</si>
  <si>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</si>
  <si>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</si>
  <si>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</si>
  <si>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</si>
  <si>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</si>
  <si>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</si>
  <si>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</si>
  <si>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</si>
  <si>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</si>
  <si>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</si>
  <si>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</si>
  <si>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</si>
  <si>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</si>
  <si>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</si>
  <si>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</si>
  <si>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</si>
  <si>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</si>
  <si>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</si>
  <si>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</si>
  <si>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</si>
  <si>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</si>
  <si>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</si>
  <si>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</si>
  <si>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</si>
  <si>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</si>
  <si>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</si>
  <si>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</si>
  <si>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</si>
  <si>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</si>
  <si>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</si>
  <si>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</si>
  <si>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</si>
  <si>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</si>
  <si>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</si>
  <si>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</si>
  <si>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</si>
  <si>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</si>
  <si>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</si>
  <si>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</si>
  <si>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</si>
  <si>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</si>
  <si>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</si>
  <si>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</si>
  <si>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</si>
  <si>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</si>
  <si>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</si>
  <si>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</si>
  <si>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</si>
  <si>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</si>
  <si>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</si>
  <si>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</si>
  <si>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</si>
  <si>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</si>
  <si>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</si>
  <si>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</si>
  <si>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</si>
  <si>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</si>
  <si>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</si>
  <si>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</si>
  <si>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</si>
  <si>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</si>
  <si>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</si>
  <si>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</si>
  <si>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</si>
  <si>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</si>
  <si>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</si>
  <si>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</si>
  <si>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</si>
  <si>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</si>
  <si>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</si>
  <si>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</si>
  <si>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</si>
  <si>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</si>
  <si>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</si>
  <si>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</si>
  <si>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</si>
  <si>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</si>
  <si>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</si>
  <si>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</si>
  <si>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</si>
  <si>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</si>
  <si>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</si>
  <si>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</si>
  <si>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</si>
  <si>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</si>
  <si>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</si>
  <si>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</si>
  <si>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</si>
  <si>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</si>
  <si>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</si>
  <si>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</si>
  <si>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</si>
  <si>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</si>
  <si>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</si>
  <si>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</si>
  <si>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</si>
  <si>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</si>
  <si>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</si>
  <si>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</si>
  <si>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</si>
  <si>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</si>
  <si>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</si>
  <si>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</si>
  <si>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</si>
  <si>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</si>
  <si>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</si>
  <si>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</si>
  <si>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</si>
  <si>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</si>
  <si>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</si>
  <si>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</si>
  <si>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</si>
  <si>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</si>
  <si>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</si>
  <si>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</si>
  <si>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</si>
  <si>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</si>
  <si>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</si>
  <si>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</si>
  <si>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</si>
  <si>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</si>
  <si>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</si>
  <si>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</si>
  <si>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</si>
  <si>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</si>
  <si>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</si>
  <si>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</si>
  <si>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</si>
  <si>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</si>
  <si>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</si>
  <si>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</si>
  <si>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</si>
  <si>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</si>
  <si>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</si>
  <si>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</si>
  <si>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</si>
  <si>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</si>
  <si>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</si>
  <si>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</si>
  <si>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</si>
  <si>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</si>
  <si>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</si>
  <si>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</si>
  <si>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</si>
  <si>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</si>
  <si>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</si>
  <si>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</si>
  <si>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</si>
  <si>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</si>
  <si>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</si>
  <si>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</si>
  <si>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</si>
  <si>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</si>
  <si>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</si>
  <si>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</si>
  <si>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</si>
  <si>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</si>
  <si>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</si>
  <si>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</si>
  <si>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</si>
  <si>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</si>
  <si>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</si>
  <si>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</si>
  <si>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</si>
  <si>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</si>
  <si>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</si>
  <si>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</si>
  <si>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</si>
  <si>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</si>
  <si>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</si>
  <si>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</si>
  <si>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</si>
  <si>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</si>
  <si>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</si>
  <si>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</si>
  <si>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</si>
  <si>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</si>
  <si>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</si>
  <si>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</si>
  <si>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</si>
  <si>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</si>
  <si>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</si>
  <si>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</si>
  <si>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</si>
  <si>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</si>
  <si>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</si>
  <si>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</si>
  <si>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</si>
  <si>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</si>
  <si>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</si>
  <si>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</si>
  <si>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</si>
  <si>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</si>
  <si>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</si>
  <si>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</si>
  <si>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</si>
  <si>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</si>
  <si>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</si>
  <si>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</si>
  <si>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</si>
  <si>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</si>
  <si>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</si>
  <si>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</si>
  <si>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</si>
  <si>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</si>
  <si>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</si>
  <si>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</si>
  <si>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</si>
  <si>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</si>
  <si>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</si>
  <si>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</si>
  <si>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</si>
  <si>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</si>
  <si>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</si>
  <si>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</si>
  <si>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</si>
  <si>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</si>
  <si>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</si>
  <si>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</si>
  <si>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</si>
  <si>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</si>
  <si>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</si>
  <si>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</si>
  <si>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</si>
  <si>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</si>
  <si>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</si>
  <si>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</si>
  <si>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</si>
  <si>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</si>
  <si>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</si>
  <si>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</si>
  <si>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</si>
  <si>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</si>
  <si>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</si>
  <si>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</si>
  <si>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</si>
  <si>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</si>
  <si>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</si>
  <si>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</si>
  <si>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</si>
  <si>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</si>
  <si>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</si>
  <si>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</si>
  <si>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</si>
  <si>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</si>
  <si>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</si>
  <si>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</si>
  <si>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</si>
  <si>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</si>
  <si>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</si>
  <si>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</si>
  <si>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</si>
  <si>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</si>
  <si>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</si>
  <si>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</si>
  <si>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</si>
  <si>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</si>
  <si>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</si>
  <si>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</si>
  <si>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</si>
  <si>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</si>
  <si>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</si>
  <si>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</si>
  <si>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</si>
  <si>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</si>
  <si>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</si>
  <si>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</si>
  <si>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</si>
  <si>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</si>
  <si>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</si>
  <si>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</si>
  <si>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</si>
  <si>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</si>
  <si>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</si>
  <si>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</si>
  <si>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</si>
  <si>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</si>
  <si>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</si>
  <si>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</si>
  <si>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</si>
  <si>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</si>
  <si>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</si>
  <si>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</si>
  <si>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</si>
  <si>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</si>
  <si>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</si>
  <si>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</si>
  <si>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</si>
  <si>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</si>
  <si>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</si>
  <si>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</si>
  <si>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</si>
  <si>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</si>
  <si>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</si>
  <si>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</si>
  <si>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</si>
  <si>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</si>
  <si>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</si>
  <si>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</si>
  <si>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</si>
  <si>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</si>
  <si>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</si>
  <si>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</si>
  <si>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</si>
  <si>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</si>
  <si>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</si>
  <si>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</si>
  <si>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</si>
  <si>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</si>
  <si>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</si>
  <si>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</si>
  <si>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</si>
  <si>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</si>
  <si>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</si>
  <si>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</si>
  <si>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</si>
  <si>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</si>
  <si>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</si>
  <si>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</si>
  <si>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</si>
  <si>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</si>
  <si>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</si>
  <si>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</si>
  <si>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</si>
  <si>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</si>
  <si>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</si>
  <si>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</si>
  <si>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</si>
  <si>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</si>
  <si>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</si>
  <si>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</si>
  <si>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</si>
  <si>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</si>
  <si>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</si>
  <si>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</si>
  <si>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</si>
  <si>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</si>
  <si>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</si>
  <si>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</si>
  <si>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</si>
  <si>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</si>
  <si>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</si>
  <si>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</si>
  <si>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</si>
  <si>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</si>
  <si>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</si>
  <si>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</si>
  <si>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</si>
  <si>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</si>
  <si>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</si>
  <si>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</si>
  <si>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</si>
  <si>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</si>
  <si>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</si>
  <si>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</si>
  <si>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</si>
  <si>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</si>
  <si>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</si>
  <si>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</si>
  <si>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</si>
  <si>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</si>
  <si>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</si>
  <si>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</si>
  <si>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</si>
  <si>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</si>
  <si>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</si>
  <si>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</si>
  <si>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</si>
  <si>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</si>
  <si>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</si>
  <si>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</si>
  <si>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</si>
  <si>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</si>
  <si>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</si>
  <si>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</si>
  <si>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</si>
  <si>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</si>
  <si>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</si>
  <si>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</si>
  <si>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</si>
  <si>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</si>
  <si>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</si>
  <si>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</si>
  <si>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</si>
  <si>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</si>
  <si>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</si>
  <si>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</si>
  <si>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</si>
  <si>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</si>
  <si>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</si>
  <si>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</si>
  <si>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</si>
  <si>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</si>
  <si>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</si>
  <si>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</si>
  <si>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</si>
  <si>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</si>
  <si>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</si>
  <si>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</si>
  <si>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</si>
  <si>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</si>
  <si>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</si>
  <si>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</si>
  <si>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</si>
  <si>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</si>
  <si>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</si>
  <si>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</si>
  <si>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</si>
  <si>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</si>
  <si>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</si>
  <si>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</si>
  <si>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</si>
  <si>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</si>
  <si>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</si>
  <si>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</si>
  <si>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</si>
  <si>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</si>
  <si>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</si>
  <si>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</si>
  <si>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</si>
  <si>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</si>
  <si>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</si>
  <si>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</si>
  <si>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</si>
  <si>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</si>
  <si>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</si>
  <si>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</si>
  <si>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</si>
  <si>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</si>
  <si>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</si>
  <si>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</si>
  <si>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</si>
  <si>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</si>
  <si>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</si>
  <si>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</si>
  <si>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</si>
  <si>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</si>
  <si>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</si>
  <si>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</si>
  <si>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</si>
  <si>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</si>
  <si>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</si>
  <si>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</si>
  <si>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</si>
  <si>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</si>
  <si>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</si>
  <si>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</si>
  <si>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</si>
  <si>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</si>
  <si>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</si>
  <si>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</si>
  <si>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</si>
  <si>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</si>
  <si>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</si>
  <si>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</si>
  <si>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</si>
  <si>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</si>
  <si>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</si>
  <si>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</si>
  <si>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</si>
  <si>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</si>
  <si>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</si>
  <si>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</si>
  <si>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</si>
  <si>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</si>
  <si>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</si>
  <si>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</si>
  <si>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</si>
  <si>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</si>
  <si>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</si>
  <si>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</si>
  <si>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</si>
  <si>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</si>
  <si>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</si>
  <si>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</si>
  <si>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</si>
  <si>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</si>
  <si>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</si>
  <si>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</si>
  <si>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</si>
  <si>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</si>
  <si>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</si>
  <si>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</si>
  <si>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</si>
  <si>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</si>
  <si>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</si>
  <si>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</si>
  <si>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</si>
  <si>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</si>
  <si>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</si>
  <si>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</si>
  <si>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</si>
  <si>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</si>
  <si>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</si>
  <si>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</si>
  <si>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</si>
  <si>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</si>
  <si>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</si>
  <si>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</si>
  <si>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</si>
  <si>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</si>
  <si>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</si>
  <si>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</si>
  <si>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</si>
  <si>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</si>
  <si>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</si>
  <si>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</si>
  <si>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</si>
  <si>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</si>
  <si>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</si>
  <si>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</si>
  <si>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</si>
  <si>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</si>
  <si>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</si>
  <si>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</si>
  <si>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</si>
  <si>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</si>
  <si>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</si>
  <si>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</si>
  <si>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</si>
  <si>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</si>
  <si>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</si>
  <si>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</si>
  <si>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</si>
  <si>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</si>
  <si>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</si>
  <si>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</si>
  <si>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</si>
  <si>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</si>
  <si>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</si>
  <si>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</si>
  <si>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</si>
  <si>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</si>
  <si>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</si>
  <si>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</si>
  <si>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</si>
  <si>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</si>
  <si>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</si>
  <si>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</si>
  <si>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</si>
  <si>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</si>
  <si>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</si>
  <si>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</si>
  <si>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</si>
  <si>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</si>
  <si>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</si>
  <si>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</si>
  <si>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</si>
  <si>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</si>
  <si>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</si>
  <si>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</si>
  <si>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</si>
  <si>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</si>
  <si>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</si>
  <si>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</si>
  <si>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</si>
  <si>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</si>
  <si>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</si>
  <si>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</si>
  <si>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</si>
  <si>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</si>
  <si>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</si>
  <si>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</si>
  <si>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</si>
  <si>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</si>
  <si>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</si>
  <si>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</si>
  <si>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</si>
  <si>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</si>
  <si>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</si>
  <si>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</si>
  <si>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</si>
  <si>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</si>
  <si>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</si>
  <si>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</si>
  <si>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</si>
  <si>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</si>
  <si>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</si>
  <si>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</si>
  <si>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</si>
  <si>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</si>
  <si>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</si>
  <si>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</si>
  <si>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</si>
  <si>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</si>
  <si>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</si>
  <si>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</si>
  <si>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</si>
  <si>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</si>
  <si>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</si>
  <si>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</si>
  <si>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</si>
  <si>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</si>
  <si>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</si>
  <si>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</si>
  <si>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</si>
  <si>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</si>
  <si>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</si>
  <si>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</si>
  <si>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</si>
  <si>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</si>
  <si>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</si>
  <si>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</si>
  <si>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</si>
  <si>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</si>
  <si>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</si>
  <si>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</si>
  <si>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</si>
  <si>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</si>
  <si>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</si>
  <si>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</si>
  <si>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</si>
  <si>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</si>
  <si>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</si>
  <si>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</si>
  <si>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</si>
  <si>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</si>
  <si>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</si>
  <si>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</si>
  <si>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</si>
  <si>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</si>
  <si>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</si>
  <si>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</si>
  <si>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</si>
  <si>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</si>
  <si>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</si>
  <si>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</si>
  <si>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</si>
  <si>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</si>
  <si>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</si>
  <si>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</si>
  <si>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</si>
  <si>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</si>
  <si>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</si>
  <si>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</si>
  <si>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</si>
  <si>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</si>
  <si>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</si>
  <si>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</si>
  <si>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</si>
  <si>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</si>
  <si>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</si>
  <si>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</si>
  <si>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</si>
  <si>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</si>
  <si>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</si>
  <si>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</si>
  <si>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</si>
  <si>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</si>
  <si>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</si>
  <si>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</si>
  <si>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</si>
  <si>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</si>
  <si>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</si>
  <si>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</si>
  <si>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</si>
  <si>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</si>
  <si>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</si>
  <si>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</si>
  <si>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</si>
  <si>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</si>
  <si>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</si>
  <si>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</si>
  <si>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</si>
  <si>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</si>
  <si>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</si>
  <si>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</si>
  <si>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</si>
  <si>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</si>
  <si>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</si>
  <si>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</si>
  <si>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</si>
  <si>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</si>
  <si>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</si>
  <si>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</si>
  <si>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</si>
  <si>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</si>
  <si>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</si>
  <si>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</si>
  <si>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</si>
  <si>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</si>
  <si>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</si>
  <si>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</si>
  <si>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</si>
  <si>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</si>
  <si>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</si>
  <si>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</si>
  <si>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</si>
  <si>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</si>
  <si>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</si>
  <si>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</si>
  <si>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</si>
  <si>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</si>
  <si>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</si>
  <si>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</si>
  <si>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</si>
  <si>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</si>
  <si>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</si>
  <si>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</si>
  <si>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</si>
  <si>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</si>
  <si>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</si>
  <si>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</si>
  <si>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</si>
  <si>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</si>
  <si>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</si>
  <si>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</si>
  <si>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</si>
  <si>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</si>
  <si>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</si>
  <si>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</si>
  <si>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</si>
  <si>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</si>
  <si>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</si>
  <si>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</si>
  <si>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</si>
  <si>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</si>
  <si>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</si>
  <si>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</si>
  <si>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</si>
  <si>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</si>
  <si>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</si>
  <si>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</si>
  <si>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</si>
  <si>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</si>
  <si>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</si>
  <si>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</si>
  <si>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</si>
  <si>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</si>
  <si>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</si>
  <si>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</si>
  <si>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</si>
  <si>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</si>
  <si>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</si>
  <si>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</si>
  <si>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</si>
  <si>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</si>
  <si>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</si>
  <si>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</si>
  <si>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</si>
  <si>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</si>
  <si>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</si>
  <si>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</si>
  <si>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</si>
  <si>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</si>
  <si>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</si>
  <si>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</si>
  <si>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</si>
  <si>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</si>
  <si>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</si>
  <si>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</si>
  <si>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</si>
  <si>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</si>
  <si>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</si>
  <si>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</si>
  <si>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</si>
  <si>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</si>
  <si>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</si>
  <si>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</si>
  <si>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</si>
  <si>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</si>
  <si>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</si>
  <si>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</si>
  <si>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</si>
  <si>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</si>
  <si>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</si>
  <si>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</si>
  <si>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</si>
  <si>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</si>
  <si>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</si>
  <si>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</si>
  <si>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</si>
  <si>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</si>
  <si>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</si>
  <si>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</si>
  <si>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</si>
  <si>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</si>
  <si>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</si>
  <si>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</si>
  <si>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</si>
  <si>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</si>
  <si>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</si>
  <si>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</si>
  <si>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</si>
  <si>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</si>
  <si>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</si>
  <si>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</si>
  <si>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</si>
  <si>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</si>
  <si>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</si>
  <si>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</si>
  <si>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</si>
  <si>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</si>
  <si>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</si>
  <si>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</si>
  <si>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</si>
  <si>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</si>
  <si>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</si>
  <si>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</si>
  <si>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</si>
  <si>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</si>
  <si>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</si>
  <si>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</si>
  <si>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</si>
  <si>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</si>
  <si>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</si>
  <si>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</si>
  <si>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</si>
  <si>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</si>
  <si>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</si>
  <si>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</si>
  <si>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</si>
  <si>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</si>
  <si>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</si>
  <si>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</si>
  <si>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</si>
  <si>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</si>
  <si>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</si>
  <si>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</si>
  <si>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</si>
  <si>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</si>
  <si>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</si>
  <si>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</si>
  <si>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</si>
  <si>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</si>
  <si>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</si>
  <si>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</si>
  <si>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</si>
  <si>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</si>
  <si>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</si>
  <si>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</si>
  <si>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</si>
  <si>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</si>
  <si>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</si>
  <si>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</si>
  <si>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</si>
  <si>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</si>
  <si>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</si>
  <si>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</si>
  <si>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</si>
  <si>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</si>
  <si>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</si>
  <si>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</si>
  <si>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</si>
  <si>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</si>
  <si>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</si>
  <si>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</si>
  <si>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</si>
  <si>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</si>
  <si>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</si>
  <si>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</si>
  <si>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</si>
  <si>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</si>
  <si>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</si>
  <si>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</si>
  <si>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</si>
  <si>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</si>
  <si>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</si>
  <si>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</si>
  <si>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</si>
  <si>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</si>
  <si>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</si>
  <si>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</si>
  <si>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</si>
  <si>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</si>
  <si>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</si>
  <si>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</si>
  <si>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</si>
  <si>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</si>
  <si>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</si>
  <si>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</si>
  <si>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</si>
  <si>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</si>
  <si>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</si>
  <si>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</si>
  <si>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</si>
  <si>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</si>
  <si>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</si>
  <si>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</si>
  <si>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</si>
  <si>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</si>
  <si>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</si>
  <si>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</si>
  <si>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</si>
  <si>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</si>
  <si>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</si>
  <si>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</si>
  <si>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</si>
  <si>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</si>
  <si>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</si>
  <si>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</si>
  <si>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</si>
  <si>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</si>
  <si>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</si>
  <si>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</si>
  <si>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</si>
  <si>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</si>
  <si>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</si>
  <si>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</si>
  <si>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</si>
  <si>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</si>
  <si>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</si>
  <si>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</si>
  <si>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</si>
  <si>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</si>
  <si>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</si>
  <si>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</si>
  <si>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</si>
  <si>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</si>
  <si>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</si>
  <si>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</si>
  <si>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</si>
  <si>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</si>
  <si>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</si>
  <si>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</si>
  <si>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</si>
  <si>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</si>
  <si>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</si>
  <si>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</si>
  <si>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</si>
  <si>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</si>
  <si>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</si>
  <si>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</si>
  <si>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</si>
  <si>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</si>
  <si>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</si>
  <si>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</si>
  <si>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</si>
  <si>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</si>
  <si>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</si>
  <si>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</si>
  <si>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</si>
  <si>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</si>
  <si>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</si>
  <si>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</si>
  <si>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</si>
  <si>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</si>
  <si>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</si>
  <si>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</si>
  <si>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</si>
  <si>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</si>
  <si>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</si>
  <si>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</si>
  <si>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</si>
  <si>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</si>
  <si>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</si>
  <si>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</si>
  <si>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</si>
  <si>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</si>
  <si>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</si>
  <si>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</si>
  <si>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</si>
  <si>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</si>
  <si>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</si>
  <si>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</si>
  <si>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</si>
  <si>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</si>
  <si>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</si>
  <si>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</si>
  <si>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</si>
  <si>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</si>
  <si>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</si>
  <si>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</si>
  <si>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</si>
  <si>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</si>
  <si>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</si>
  <si>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</si>
  <si>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</si>
  <si>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</si>
  <si>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</si>
  <si>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</si>
  <si>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</si>
  <si>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</si>
  <si>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</si>
  <si>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</si>
  <si>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</si>
  <si>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</si>
  <si>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</si>
  <si>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</si>
  <si>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</si>
  <si>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</si>
  <si>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</si>
  <si>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</si>
  <si>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</si>
  <si>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</si>
  <si>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</si>
  <si>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</si>
  <si>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</si>
  <si>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</si>
  <si>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</si>
  <si>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</si>
  <si>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</si>
  <si>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</si>
  <si>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</si>
  <si>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</si>
  <si>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</si>
  <si>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</si>
  <si>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</si>
  <si>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</si>
  <si>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</si>
  <si>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</si>
  <si>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</si>
  <si>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</si>
  <si>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</si>
  <si>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</si>
  <si>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</si>
  <si>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</si>
  <si>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</si>
  <si>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</si>
  <si>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</si>
  <si>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</si>
  <si>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</si>
  <si>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</si>
  <si>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</si>
  <si>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</si>
  <si>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</si>
  <si>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</si>
  <si>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</si>
  <si>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</si>
  <si>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</si>
  <si>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</si>
  <si>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</si>
  <si>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</si>
  <si>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</si>
  <si>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</si>
  <si>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</si>
  <si>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</si>
  <si>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</si>
  <si>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</si>
  <si>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</si>
  <si>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</si>
  <si>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</si>
  <si>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</si>
  <si>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</si>
  <si>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</si>
  <si>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</si>
  <si>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</si>
  <si>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</si>
  <si>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</si>
  <si>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</si>
  <si>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</si>
  <si>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</si>
  <si>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</si>
  <si>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</si>
  <si>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</si>
  <si>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</si>
  <si>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</si>
  <si>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</si>
  <si>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</si>
  <si>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</si>
  <si>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</si>
  <si>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</si>
  <si>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</si>
  <si>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</si>
  <si>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</si>
  <si>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</si>
  <si>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</si>
  <si>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</si>
  <si>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</si>
  <si>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</si>
  <si>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</si>
  <si>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</si>
  <si>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</si>
  <si>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</si>
  <si>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</si>
  <si>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</si>
  <si>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</si>
  <si>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</si>
  <si>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</si>
  <si>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</si>
  <si>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</si>
  <si>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</si>
  <si>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</si>
  <si>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</si>
  <si>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</si>
  <si>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</si>
  <si>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</si>
  <si>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</si>
  <si>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</si>
  <si>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</si>
  <si>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</si>
  <si>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</si>
  <si>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</si>
  <si>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</si>
  <si>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</si>
  <si>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</si>
  <si>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</si>
  <si>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</si>
  <si>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</si>
  <si>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</si>
  <si>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</si>
  <si>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</si>
  <si>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</si>
  <si>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</si>
  <si>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</si>
  <si>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</si>
  <si>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</si>
  <si>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</si>
  <si>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</si>
  <si>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</si>
  <si>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</si>
  <si>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</si>
  <si>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</si>
  <si>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</si>
  <si>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</si>
  <si>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</si>
  <si>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</si>
  <si>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</si>
  <si>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</si>
  <si>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</si>
  <si>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</si>
  <si>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</si>
  <si>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</si>
  <si>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</si>
  <si>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</si>
  <si>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</si>
  <si>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</si>
  <si>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</si>
  <si>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</si>
  <si>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</si>
  <si>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</si>
  <si>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</si>
  <si>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</si>
  <si>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</si>
  <si>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</si>
  <si>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</si>
  <si>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</si>
  <si>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</si>
  <si>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</si>
  <si>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</si>
  <si>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</si>
  <si>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</si>
  <si>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</si>
  <si>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</si>
  <si>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</si>
  <si>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</si>
  <si>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</si>
  <si>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</si>
  <si>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</si>
  <si>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</si>
  <si>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</si>
  <si>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</si>
  <si>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</si>
  <si>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</si>
  <si>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</si>
  <si>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</si>
  <si>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</si>
  <si>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</si>
  <si>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</si>
  <si>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</si>
  <si>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</si>
  <si>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</si>
  <si>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</si>
  <si>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</si>
  <si>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</si>
  <si>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</si>
  <si>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</si>
  <si>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</si>
  <si>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</si>
  <si>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</si>
  <si>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</si>
  <si>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</si>
  <si>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</si>
  <si>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</si>
  <si>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</si>
  <si>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</si>
  <si>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</si>
  <si>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</si>
  <si>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</si>
  <si>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</si>
  <si>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</si>
  <si>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</si>
  <si>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</si>
  <si>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</si>
  <si>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</si>
  <si>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</si>
  <si>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</si>
  <si>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</si>
  <si>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</si>
  <si>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</si>
  <si>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</si>
  <si>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</si>
  <si>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</si>
  <si>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</si>
  <si>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</si>
  <si>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</si>
  <si>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</si>
  <si>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</si>
  <si>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</si>
  <si>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</si>
  <si>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</si>
  <si>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</si>
  <si>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</si>
  <si>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</si>
  <si>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</si>
  <si>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</si>
  <si>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</si>
  <si>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</si>
  <si>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</si>
  <si>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</si>
  <si>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</si>
  <si>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</si>
  <si>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</si>
  <si>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</si>
  <si>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</si>
  <si>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</si>
  <si>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</si>
  <si>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</si>
  <si>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</si>
  <si>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</si>
  <si>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</si>
  <si>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</si>
  <si>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</si>
  <si>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</si>
  <si>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</si>
  <si>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</si>
  <si>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</si>
  <si>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</si>
  <si>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</si>
  <si>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</si>
  <si>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</si>
  <si>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</si>
  <si>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</si>
  <si>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</si>
  <si>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</si>
  <si>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</si>
  <si>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</si>
  <si>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</si>
  <si>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</si>
  <si>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</si>
  <si>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</si>
  <si>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</si>
  <si>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</si>
  <si>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</si>
  <si>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</si>
  <si>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</si>
  <si>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</si>
  <si>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</si>
  <si>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</si>
  <si>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</si>
  <si>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</si>
  <si>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</si>
  <si>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</si>
  <si>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</si>
  <si>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</si>
  <si>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</si>
  <si>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</si>
  <si>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</si>
  <si>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</si>
  <si>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</si>
  <si>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</si>
  <si>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</si>
  <si>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</si>
  <si>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</si>
  <si>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</si>
  <si>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</si>
  <si>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</si>
  <si>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</si>
  <si>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</si>
  <si>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</si>
  <si>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</si>
  <si>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</si>
  <si>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</si>
  <si>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</si>
  <si>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</si>
  <si>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</si>
  <si>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</si>
  <si>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</si>
  <si>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</si>
  <si>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</si>
  <si>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</si>
  <si>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</si>
  <si>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</si>
  <si>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</si>
  <si>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</si>
  <si>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</si>
  <si>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</si>
  <si>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</si>
  <si>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</si>
  <si>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</si>
  <si>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</si>
  <si>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</si>
  <si>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</si>
  <si>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</si>
  <si>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</si>
  <si>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</si>
  <si>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</si>
  <si>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</si>
  <si>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</si>
  <si>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</si>
  <si>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</si>
  <si>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</si>
  <si>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</si>
  <si>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</si>
  <si>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</si>
  <si>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</si>
  <si>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</si>
  <si>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</si>
  <si>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</si>
  <si>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</si>
  <si>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</si>
  <si>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</si>
  <si>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</si>
  <si>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</si>
  <si>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</si>
  <si>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</si>
  <si>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</si>
  <si>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</si>
  <si>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</si>
  <si>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</si>
  <si>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</si>
  <si>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</si>
  <si>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</si>
  <si>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</si>
  <si>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</si>
  <si>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</si>
  <si>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</si>
  <si>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</si>
  <si>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</si>
  <si>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</si>
  <si>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</si>
  <si>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</si>
  <si>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</si>
  <si>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</si>
  <si>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</si>
  <si>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</si>
  <si>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</si>
  <si>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</si>
  <si>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</si>
  <si>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</si>
  <si>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</si>
  <si>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</si>
  <si>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</si>
  <si>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</si>
  <si>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</si>
  <si>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</si>
  <si>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</si>
  <si>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</si>
  <si>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</si>
  <si>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</si>
  <si>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</si>
  <si>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</si>
  <si>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</si>
  <si>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</si>
  <si>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</si>
  <si>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</si>
  <si>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</si>
  <si>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</si>
  <si>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</si>
  <si>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</si>
  <si>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</si>
  <si>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</si>
  <si>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</si>
  <si>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</si>
  <si>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</si>
  <si>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</si>
  <si>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</si>
  <si>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</si>
  <si>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</si>
  <si>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</si>
  <si>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</si>
  <si>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</si>
  <si>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</si>
  <si>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</si>
  <si>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</si>
  <si>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</si>
  <si>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</si>
  <si>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</si>
  <si>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</si>
  <si>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</si>
  <si>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</si>
  <si>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</si>
  <si>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</si>
  <si>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</si>
  <si>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</si>
  <si>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</si>
  <si>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</si>
  <si>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</si>
  <si>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</si>
  <si>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</si>
  <si>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</si>
  <si>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</si>
  <si>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</si>
  <si>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</si>
  <si>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</si>
  <si>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</si>
  <si>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</si>
  <si>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</si>
  <si>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</si>
  <si>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</si>
  <si>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</si>
  <si>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</si>
  <si>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</si>
  <si>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</si>
  <si>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</si>
  <si>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</si>
  <si>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</si>
  <si>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</si>
  <si>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</si>
  <si>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</si>
  <si>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</si>
  <si>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</si>
  <si>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</si>
  <si>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</si>
  <si>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</si>
  <si>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</si>
  <si>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</si>
  <si>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</si>
  <si>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</si>
  <si>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</si>
  <si>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</si>
  <si>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</si>
  <si>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</si>
  <si>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</si>
  <si>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</si>
  <si>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</si>
  <si>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</si>
  <si>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</si>
  <si>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</si>
  <si>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</si>
  <si>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</si>
  <si>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</si>
  <si>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</si>
  <si>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</si>
  <si>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</si>
  <si>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</si>
  <si>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</si>
  <si>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</si>
  <si>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</si>
  <si>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</si>
  <si>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</si>
  <si>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</si>
  <si>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</si>
  <si>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</si>
  <si>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</si>
  <si>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</si>
  <si>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</si>
  <si>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</si>
  <si>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</si>
  <si>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</si>
  <si>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</si>
  <si>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</si>
  <si>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</si>
  <si>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</si>
  <si>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</si>
  <si>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</si>
  <si>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</si>
  <si>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</si>
  <si>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</si>
  <si>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</si>
  <si>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</si>
  <si>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</si>
  <si>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</si>
  <si>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</si>
  <si>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</si>
  <si>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</si>
  <si>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</si>
  <si>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</si>
  <si>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</si>
  <si>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</si>
  <si>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</si>
  <si>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</si>
  <si>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</si>
  <si>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</si>
  <si>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</si>
  <si>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</si>
  <si>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</si>
  <si>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</si>
  <si>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</si>
  <si>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</si>
  <si>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</si>
  <si>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</si>
  <si>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</si>
  <si>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</si>
  <si>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</si>
  <si>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</si>
  <si>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</si>
  <si>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</si>
  <si>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</si>
  <si>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</si>
  <si>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</si>
  <si>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</si>
  <si>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</si>
  <si>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</si>
  <si>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</si>
  <si>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</si>
  <si>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</si>
  <si>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</si>
  <si>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</si>
  <si>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</si>
  <si>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</si>
  <si>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</si>
  <si>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</si>
  <si>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</si>
  <si>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</si>
  <si>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</si>
  <si>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</si>
  <si>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</si>
  <si>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</si>
  <si>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</si>
  <si>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</si>
  <si>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</si>
  <si>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</si>
  <si>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</si>
  <si>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</si>
  <si>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</si>
  <si>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</si>
  <si>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</si>
  <si>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</si>
  <si>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</si>
  <si>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</si>
  <si>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</si>
  <si>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</si>
  <si>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</si>
  <si>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</si>
  <si>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</si>
  <si>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</si>
  <si>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</si>
  <si>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</si>
  <si>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</si>
  <si>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</si>
  <si>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</si>
  <si>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</si>
  <si>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</si>
  <si>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</si>
  <si>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</si>
  <si>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</si>
  <si>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</si>
  <si>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</si>
  <si>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</si>
  <si>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</si>
  <si>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</si>
  <si>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</si>
  <si>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</si>
  <si>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</si>
  <si>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</si>
  <si>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</si>
  <si>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</si>
  <si>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</si>
  <si>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</si>
  <si>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</si>
  <si>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</si>
  <si>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</si>
  <si>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</si>
  <si>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</si>
  <si>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</si>
  <si>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</si>
  <si>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</si>
  <si>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</si>
  <si>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</si>
  <si>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</si>
  <si>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</si>
  <si>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</si>
  <si>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</si>
  <si>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</si>
  <si>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</si>
  <si>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</si>
  <si>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</si>
  <si>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</si>
  <si>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</si>
  <si>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</si>
  <si>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</si>
  <si>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</si>
  <si>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</si>
  <si>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</si>
  <si>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</si>
  <si>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</si>
  <si>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</si>
  <si>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</si>
  <si>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</si>
  <si>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</si>
  <si>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</si>
  <si>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</si>
  <si>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</si>
  <si>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</si>
  <si>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</si>
  <si>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</si>
  <si>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</si>
  <si>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</si>
  <si>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</si>
  <si>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</si>
  <si>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</si>
  <si>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</si>
  <si>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</si>
  <si>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</si>
  <si>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</si>
  <si>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</si>
  <si>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</si>
  <si>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</si>
  <si>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</si>
  <si>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</si>
  <si>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</si>
  <si>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</si>
  <si>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</si>
  <si>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</si>
  <si>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</si>
  <si>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</si>
  <si>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</si>
  <si>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</si>
  <si>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</si>
  <si>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</si>
  <si>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</si>
  <si>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</si>
  <si>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</si>
  <si>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</si>
  <si>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</si>
  <si>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</si>
  <si>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</si>
  <si>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</si>
  <si>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</si>
  <si>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</si>
  <si>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</si>
  <si>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</si>
  <si>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</si>
  <si>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</si>
  <si>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</si>
  <si>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</si>
  <si>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</si>
  <si>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</si>
  <si>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</si>
  <si>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</si>
  <si>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</si>
  <si>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</si>
  <si>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</si>
  <si>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</si>
  <si>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</si>
  <si>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</si>
  <si>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</si>
  <si>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</si>
  <si>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</si>
  <si>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</si>
  <si>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</si>
  <si>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</si>
  <si>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</si>
  <si>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</si>
  <si>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</si>
  <si>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</si>
  <si>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</si>
  <si>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</si>
  <si>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</si>
  <si>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</si>
  <si>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</si>
  <si>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</si>
  <si>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</si>
  <si>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</si>
  <si>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</si>
  <si>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</si>
  <si>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</si>
  <si>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</si>
  <si>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</si>
  <si>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</si>
  <si>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</si>
  <si>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</si>
  <si>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</si>
  <si>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</si>
  <si>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</si>
  <si>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</si>
  <si>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</si>
  <si>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</si>
  <si>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</si>
  <si>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</si>
  <si>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</si>
  <si>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</si>
  <si>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</si>
  <si>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</si>
  <si>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</si>
  <si>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</si>
  <si>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</si>
  <si>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</si>
  <si>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</si>
  <si>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</si>
  <si>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</si>
  <si>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</si>
  <si>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</si>
  <si>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</si>
  <si>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</si>
  <si>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</si>
  <si>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</si>
  <si>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</si>
  <si>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</si>
  <si>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</si>
  <si>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</si>
  <si>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</si>
  <si>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</si>
  <si>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</si>
  <si>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</si>
  <si>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</si>
  <si>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</si>
  <si>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</si>
  <si>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</si>
  <si>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</si>
  <si>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</si>
  <si>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</si>
  <si>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</si>
  <si>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</si>
  <si>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</si>
  <si>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</si>
  <si>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</si>
  <si>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</si>
  <si>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</si>
  <si>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</si>
  <si>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</si>
  <si>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</si>
  <si>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</si>
  <si>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</si>
  <si>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</si>
  <si>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</si>
  <si>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</si>
  <si>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</si>
  <si>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</si>
  <si>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</si>
  <si>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</si>
  <si>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</si>
  <si>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</si>
  <si>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</si>
  <si>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</si>
  <si>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</si>
  <si>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</si>
  <si>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</si>
  <si>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</si>
  <si>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</si>
  <si>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</si>
  <si>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</si>
  <si>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</si>
  <si>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</si>
  <si>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</si>
  <si>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</si>
  <si>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</si>
  <si>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</si>
  <si>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</si>
  <si>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</si>
  <si>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</si>
  <si>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</si>
  <si>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</si>
  <si>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</si>
  <si>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</si>
  <si>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</si>
  <si>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</si>
  <si>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</si>
  <si>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</si>
  <si>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</si>
  <si>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</si>
  <si>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</si>
  <si>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</si>
  <si>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</si>
  <si>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</si>
  <si>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</si>
  <si>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</si>
  <si>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</si>
  <si>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</si>
  <si>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</si>
  <si>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</si>
  <si>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</si>
  <si>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</si>
  <si>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</si>
  <si>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</si>
  <si>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</si>
  <si>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</si>
  <si>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</si>
  <si>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</si>
  <si>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</si>
  <si>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</si>
  <si>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</si>
  <si>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</si>
  <si>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</si>
  <si>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</si>
  <si>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</si>
  <si>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</si>
  <si>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</si>
  <si>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</si>
  <si>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</si>
  <si>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</si>
  <si>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</si>
  <si>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</si>
  <si>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</si>
  <si>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</si>
  <si>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</si>
  <si>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</si>
  <si>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</si>
  <si>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</si>
  <si>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</si>
  <si>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</si>
  <si>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</si>
  <si>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</si>
  <si>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</si>
  <si>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</si>
  <si>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</si>
  <si>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</si>
  <si>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</si>
  <si>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</si>
  <si>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</si>
  <si>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</si>
  <si>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</si>
  <si>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</si>
  <si>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</si>
  <si>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</si>
  <si>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</si>
  <si>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</si>
  <si>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</si>
  <si>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</si>
  <si>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</si>
  <si>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</si>
  <si>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</si>
  <si>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</si>
  <si>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</si>
  <si>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</si>
  <si>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</si>
  <si>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</si>
  <si>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</si>
  <si>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</si>
  <si>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</si>
  <si>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</si>
  <si>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</si>
  <si>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</si>
  <si>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</si>
  <si>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</si>
  <si>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</si>
  <si>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</si>
  <si>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</si>
  <si>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</si>
  <si>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</si>
  <si>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</si>
  <si>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</si>
  <si>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</si>
  <si>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</si>
  <si>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</si>
  <si>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</si>
  <si>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</si>
  <si>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</si>
  <si>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</si>
  <si>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</si>
  <si>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</si>
  <si>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</si>
  <si>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</si>
  <si>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</si>
  <si>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</si>
  <si>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</si>
  <si>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</si>
  <si>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</si>
  <si>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</si>
  <si>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</si>
  <si>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</si>
  <si>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</si>
  <si>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</si>
  <si>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</si>
  <si>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</si>
  <si>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</si>
  <si>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</si>
  <si>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</si>
  <si>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</si>
  <si>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</si>
  <si>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</si>
  <si>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</si>
  <si>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</si>
  <si>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</si>
  <si>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</si>
  <si>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</si>
  <si>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</si>
  <si>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</si>
  <si>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</si>
  <si>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</si>
  <si>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</si>
  <si>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</si>
  <si>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</si>
  <si>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</si>
  <si>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</si>
  <si>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</si>
  <si>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</si>
  <si>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</si>
  <si>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</si>
  <si>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</si>
  <si>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</si>
  <si>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</si>
  <si>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</si>
  <si>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</si>
  <si>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</si>
  <si>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</si>
  <si>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</si>
  <si>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</si>
  <si>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</si>
  <si>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</si>
  <si>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</si>
  <si>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</si>
  <si>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</si>
  <si>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</si>
  <si>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</si>
  <si>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</si>
  <si>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</si>
  <si>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</si>
  <si>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</si>
  <si>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</si>
  <si>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</si>
  <si>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</si>
  <si>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</si>
  <si>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</si>
  <si>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</si>
  <si>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</si>
  <si>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</si>
  <si>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</si>
  <si>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</si>
  <si>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</si>
  <si>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</si>
  <si>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</si>
  <si>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</si>
  <si>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</si>
  <si>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</si>
  <si>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</si>
  <si>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</si>
  <si>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</si>
  <si>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</si>
  <si>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</si>
  <si>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</si>
  <si>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</si>
  <si>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</si>
  <si>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</si>
  <si>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</si>
  <si>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</si>
  <si>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</si>
  <si>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</si>
  <si>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</si>
  <si>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</si>
  <si>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</si>
  <si>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</si>
  <si>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</si>
  <si>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</si>
  <si>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</si>
  <si>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</si>
  <si>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</si>
  <si>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</si>
  <si>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</si>
  <si>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</si>
  <si>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</si>
  <si>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</si>
  <si>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</si>
  <si>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</si>
  <si>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</si>
  <si>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</si>
  <si>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</si>
  <si>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</si>
  <si>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</si>
  <si>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</si>
  <si>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</si>
  <si>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</si>
  <si>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</si>
  <si>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</si>
  <si>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</si>
  <si>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</si>
  <si>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</si>
  <si>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</si>
  <si>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</si>
  <si>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</si>
  <si>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</si>
  <si>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</si>
  <si>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</si>
  <si>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</si>
  <si>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</si>
  <si>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</si>
  <si>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</si>
  <si>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</si>
  <si>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</si>
  <si>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</si>
  <si>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</si>
  <si>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</si>
  <si>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</si>
  <si>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</si>
  <si>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</si>
  <si>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</si>
  <si>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</si>
  <si>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</si>
  <si>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</si>
  <si>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</si>
  <si>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</si>
  <si>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</si>
  <si>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</si>
  <si>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</si>
  <si>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</si>
  <si>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</si>
  <si>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</si>
  <si>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</si>
  <si>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</si>
  <si>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</si>
  <si>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</si>
  <si>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</si>
  <si>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</si>
  <si>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</si>
  <si>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</si>
  <si>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</si>
  <si>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</si>
  <si>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</si>
  <si>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</si>
  <si>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</si>
  <si>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</si>
  <si>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</si>
  <si>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</si>
  <si>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</si>
  <si>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</si>
  <si>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</si>
  <si>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</si>
  <si>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</si>
  <si>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</si>
  <si>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</si>
  <si>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</si>
  <si>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</si>
  <si>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</si>
  <si>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</si>
  <si>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</si>
  <si>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</si>
  <si>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</si>
  <si>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</si>
  <si>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vị:DH18BT2</t>
  </si>
  <si>
    <t>DANH SÁCH SINH VIÊN ĐẠT 30% SĨ SỐ LỚP</t>
  </si>
  <si>
    <t>2018 - 2019</t>
  </si>
  <si>
    <t>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</si>
</sst>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topLeftCell="A16" workbookViewId="0">
      <selection activeCell="B31" sqref="B31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1.85546875" style="1" customWidth="1"/>
    <col min="4" max="4" width="9.42578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0" t="s">
        <v>8093</v>
      </c>
      <c r="B1" s="10"/>
      <c r="C1" s="11" t="s">
        <v>8094</v>
      </c>
      <c r="D1" s="11"/>
      <c r="E1" s="11"/>
      <c r="F1" s="11"/>
    </row>
    <row r="2" spans="1:6" x14ac:dyDescent="0.25">
      <c r="A2" s="11" t="s">
        <v>12201</v>
      </c>
      <c r="B2" s="11"/>
      <c r="C2" s="11" t="s">
        <v>8095</v>
      </c>
      <c r="D2" s="11"/>
      <c r="E2" s="11"/>
      <c r="F2" s="11"/>
    </row>
    <row r="3" spans="1:6" x14ac:dyDescent="0.25">
      <c r="A3" s="1"/>
      <c r="B3" s="1"/>
      <c r="E3" s="1"/>
    </row>
    <row r="4" spans="1:6" x14ac:dyDescent="0.25">
      <c r="A4" s="11" t="s">
        <v>12202</v>
      </c>
      <c r="B4" s="11"/>
      <c r="C4" s="11"/>
      <c r="D4" s="11"/>
      <c r="E4" s="11"/>
      <c r="F4" s="11"/>
    </row>
    <row r="5" spans="1:6" x14ac:dyDescent="0.25">
      <c r="E5" s="1"/>
    </row>
    <row r="6" spans="1:6" x14ac:dyDescent="0.25">
      <c r="A6" s="2" t="s">
        <v>8096</v>
      </c>
      <c r="B6" s="1" t="s">
        <v>12203</v>
      </c>
      <c r="E6" s="1"/>
    </row>
    <row r="7" spans="1:6" x14ac:dyDescent="0.25">
      <c r="A7" s="8" t="s">
        <v>8097</v>
      </c>
      <c r="B7" s="4" t="s">
        <v>12204</v>
      </c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7" t="s">
        <v>5101</v>
      </c>
      <c r="C10" s="6" t="str">
        <f>VLOOKUP(B10,'Thong tin'!$A$2:$D$8122,2,0)</f>
        <v>Nguyễn Hoàng</v>
      </c>
      <c r="D10" s="6" t="str">
        <f>VLOOKUP(B10,'Thong tin'!$A$2:$D$8122,3,0)</f>
        <v>An</v>
      </c>
      <c r="E10" s="6" t="str">
        <f>VLOOKUP(B10,'Thong tin'!$A$2:$D$8122,4,0)</f>
        <v>DH18BT2</v>
      </c>
      <c r="F10" s="7">
        <v>5</v>
      </c>
    </row>
    <row r="11" spans="1:6" x14ac:dyDescent="0.25">
      <c r="A11" s="7">
        <v>2</v>
      </c>
      <c r="B11" s="7" t="s">
        <v>5103</v>
      </c>
      <c r="C11" s="6" t="str">
        <f>VLOOKUP(B11,'Thong tin'!$A$2:$D$8122,2,0)</f>
        <v>Trần Đức</v>
      </c>
      <c r="D11" s="6" t="str">
        <f>VLOOKUP(B11,'Thong tin'!$A$2:$D$8122,3,0)</f>
        <v>Anh</v>
      </c>
      <c r="E11" s="6" t="str">
        <f>VLOOKUP(B11,'Thong tin'!$A$2:$D$8122,4,0)</f>
        <v>DH18BT2</v>
      </c>
      <c r="F11" s="7">
        <v>5</v>
      </c>
    </row>
    <row r="12" spans="1:6" x14ac:dyDescent="0.25">
      <c r="A12" s="7">
        <v>3</v>
      </c>
      <c r="B12" s="7" t="s">
        <v>5107</v>
      </c>
      <c r="C12" s="6" t="str">
        <f>VLOOKUP(B12,'Thong tin'!$A$2:$D$8122,2,0)</f>
        <v>Nguyễn Thành</v>
      </c>
      <c r="D12" s="6" t="str">
        <f>VLOOKUP(B12,'Thong tin'!$A$2:$D$8122,3,0)</f>
        <v>Bữu</v>
      </c>
      <c r="E12" s="6" t="str">
        <f>VLOOKUP(B12,'Thong tin'!$A$2:$D$8122,4,0)</f>
        <v>DH18BT2</v>
      </c>
      <c r="F12" s="7">
        <v>5</v>
      </c>
    </row>
    <row r="13" spans="1:6" x14ac:dyDescent="0.25">
      <c r="A13" s="7">
        <v>4</v>
      </c>
      <c r="B13" s="7" t="s">
        <v>5108</v>
      </c>
      <c r="C13" s="6" t="str">
        <f>VLOOKUP(B13,'Thong tin'!$A$2:$D$8122,2,0)</f>
        <v>Võ Quốc</v>
      </c>
      <c r="D13" s="6" t="str">
        <f>VLOOKUP(B13,'Thong tin'!$A$2:$D$8122,3,0)</f>
        <v>Cường</v>
      </c>
      <c r="E13" s="6" t="str">
        <f>VLOOKUP(B13,'Thong tin'!$A$2:$D$8122,4,0)</f>
        <v>DH18BT2</v>
      </c>
      <c r="F13" s="7">
        <v>5</v>
      </c>
    </row>
    <row r="14" spans="1:6" x14ac:dyDescent="0.25">
      <c r="A14" s="7">
        <v>5</v>
      </c>
      <c r="B14" s="7" t="s">
        <v>5109</v>
      </c>
      <c r="C14" s="6" t="str">
        <f>VLOOKUP(B14,'Thong tin'!$A$2:$D$8122,2,0)</f>
        <v>Nguyễn Hiếu</v>
      </c>
      <c r="D14" s="6" t="str">
        <f>VLOOKUP(B14,'Thong tin'!$A$2:$D$8122,3,0)</f>
        <v>Dũng</v>
      </c>
      <c r="E14" s="6" t="str">
        <f>VLOOKUP(B14,'Thong tin'!$A$2:$D$8122,4,0)</f>
        <v>DH18BT2</v>
      </c>
      <c r="F14" s="7">
        <v>5</v>
      </c>
    </row>
    <row r="15" spans="1:6" x14ac:dyDescent="0.25">
      <c r="A15" s="7">
        <v>6</v>
      </c>
      <c r="B15" s="7" t="s">
        <v>5111</v>
      </c>
      <c r="C15" s="6" t="str">
        <f>VLOOKUP(B15,'Thong tin'!$A$2:$D$8122,2,0)</f>
        <v>Văng Công Tấn</v>
      </c>
      <c r="D15" s="6" t="str">
        <f>VLOOKUP(B15,'Thong tin'!$A$2:$D$8122,3,0)</f>
        <v>Đạt</v>
      </c>
      <c r="E15" s="6" t="str">
        <f>VLOOKUP(B15,'Thong tin'!$A$2:$D$8122,4,0)</f>
        <v>DH18BT2</v>
      </c>
      <c r="F15" s="7">
        <v>5</v>
      </c>
    </row>
    <row r="16" spans="1:6" x14ac:dyDescent="0.25">
      <c r="A16" s="7">
        <v>7</v>
      </c>
      <c r="B16" s="7" t="s">
        <v>5113</v>
      </c>
      <c r="C16" s="6" t="str">
        <f>VLOOKUP(B16,'Thong tin'!$A$2:$D$8122,2,0)</f>
        <v>Lê Nam</v>
      </c>
      <c r="D16" s="6" t="str">
        <f>VLOOKUP(B16,'Thong tin'!$A$2:$D$8122,3,0)</f>
        <v>Đô</v>
      </c>
      <c r="E16" s="6" t="str">
        <f>VLOOKUP(B16,'Thong tin'!$A$2:$D$8122,4,0)</f>
        <v>DH18BT2</v>
      </c>
      <c r="F16" s="7">
        <v>5</v>
      </c>
    </row>
    <row r="17" spans="1:6" x14ac:dyDescent="0.25">
      <c r="A17" s="7">
        <v>8</v>
      </c>
      <c r="B17" s="7" t="s">
        <v>5114</v>
      </c>
      <c r="C17" s="6" t="str">
        <f>VLOOKUP(B17,'Thong tin'!$A$2:$D$8122,2,0)</f>
        <v>Lê Hoàng</v>
      </c>
      <c r="D17" s="6" t="str">
        <f>VLOOKUP(B17,'Thong tin'!$A$2:$D$8122,3,0)</f>
        <v>Em</v>
      </c>
      <c r="E17" s="6" t="str">
        <f>VLOOKUP(B17,'Thong tin'!$A$2:$D$8122,4,0)</f>
        <v>DH18BT2</v>
      </c>
      <c r="F17" s="7">
        <v>5</v>
      </c>
    </row>
    <row r="18" spans="1:6" x14ac:dyDescent="0.25">
      <c r="A18" s="7">
        <v>9</v>
      </c>
      <c r="B18" s="7" t="s">
        <v>5115</v>
      </c>
      <c r="C18" s="6" t="str">
        <f>VLOOKUP(B18,'Thong tin'!$A$2:$D$8122,2,0)</f>
        <v>Trần Thị Tuyết</v>
      </c>
      <c r="D18" s="6" t="str">
        <f>VLOOKUP(B18,'Thong tin'!$A$2:$D$8122,3,0)</f>
        <v>Giang</v>
      </c>
      <c r="E18" s="6" t="str">
        <f>VLOOKUP(B18,'Thong tin'!$A$2:$D$8122,4,0)</f>
        <v>DH18BT2</v>
      </c>
      <c r="F18" s="7">
        <v>5</v>
      </c>
    </row>
    <row r="19" spans="1:6" x14ac:dyDescent="0.25">
      <c r="A19" s="7">
        <v>10</v>
      </c>
      <c r="B19" s="7" t="s">
        <v>5116</v>
      </c>
      <c r="C19" s="6" t="str">
        <f>VLOOKUP(B19,'Thong tin'!$A$2:$D$8122,2,0)</f>
        <v>Trần Thị Thúy</v>
      </c>
      <c r="D19" s="6" t="str">
        <f>VLOOKUP(B19,'Thong tin'!$A$2:$D$8122,3,0)</f>
        <v>Hằng</v>
      </c>
      <c r="E19" s="6" t="str">
        <f>VLOOKUP(B19,'Thong tin'!$A$2:$D$8122,4,0)</f>
        <v>DH18BT2</v>
      </c>
      <c r="F19" s="7">
        <v>5</v>
      </c>
    </row>
    <row r="20" spans="1:6" x14ac:dyDescent="0.25">
      <c r="A20" s="7">
        <v>11</v>
      </c>
      <c r="B20" s="7" t="s">
        <v>5120</v>
      </c>
      <c r="C20" s="6" t="str">
        <f>VLOOKUP(B20,'Thong tin'!$A$2:$D$8122,2,0)</f>
        <v>Lê Phạm Vĩ</v>
      </c>
      <c r="D20" s="6" t="str">
        <f>VLOOKUP(B20,'Thong tin'!$A$2:$D$8122,3,0)</f>
        <v>Khang</v>
      </c>
      <c r="E20" s="6" t="str">
        <f>VLOOKUP(B20,'Thong tin'!$A$2:$D$8122,4,0)</f>
        <v>DH18BT2</v>
      </c>
      <c r="F20" s="7">
        <v>5</v>
      </c>
    </row>
    <row r="21" spans="1:6" x14ac:dyDescent="0.25">
      <c r="A21" s="7">
        <v>12</v>
      </c>
      <c r="B21" s="7" t="s">
        <v>5123</v>
      </c>
      <c r="C21" s="6" t="str">
        <f>VLOOKUP(B21,'Thong tin'!$A$2:$D$8122,2,0)</f>
        <v>Huỳnh Thị Trúc</v>
      </c>
      <c r="D21" s="6" t="str">
        <f>VLOOKUP(B21,'Thong tin'!$A$2:$D$8122,3,0)</f>
        <v>Linh</v>
      </c>
      <c r="E21" s="6" t="str">
        <f>VLOOKUP(B21,'Thong tin'!$A$2:$D$8122,4,0)</f>
        <v>DH18BT2</v>
      </c>
      <c r="F21" s="7">
        <v>5</v>
      </c>
    </row>
    <row r="22" spans="1:6" x14ac:dyDescent="0.25">
      <c r="A22" s="7">
        <v>13</v>
      </c>
      <c r="B22" s="7" t="s">
        <v>5130</v>
      </c>
      <c r="C22" s="6" t="str">
        <f>VLOOKUP(B22,'Thong tin'!$A$2:$D$8122,2,0)</f>
        <v>Huỳnh Thị Mỹ</v>
      </c>
      <c r="D22" s="6" t="str">
        <f>VLOOKUP(B22,'Thong tin'!$A$2:$D$8122,3,0)</f>
        <v>Ngân</v>
      </c>
      <c r="E22" s="6" t="str">
        <f>VLOOKUP(B22,'Thong tin'!$A$2:$D$8122,4,0)</f>
        <v>DH18BT2</v>
      </c>
      <c r="F22" s="7">
        <v>5</v>
      </c>
    </row>
    <row r="23" spans="1:6" x14ac:dyDescent="0.25">
      <c r="A23" s="7">
        <v>14</v>
      </c>
      <c r="B23" s="7" t="s">
        <v>5132</v>
      </c>
      <c r="C23" s="6" t="str">
        <f>VLOOKUP(B23,'Thong tin'!$A$2:$D$8122,2,0)</f>
        <v>Lê Nguyễn Hữu</v>
      </c>
      <c r="D23" s="6" t="str">
        <f>VLOOKUP(B23,'Thong tin'!$A$2:$D$8122,3,0)</f>
        <v>Nghĩa</v>
      </c>
      <c r="E23" s="6" t="str">
        <f>VLOOKUP(B23,'Thong tin'!$A$2:$D$8122,4,0)</f>
        <v>DH18BT2</v>
      </c>
      <c r="F23" s="7">
        <v>5</v>
      </c>
    </row>
    <row r="24" spans="1:6" x14ac:dyDescent="0.25">
      <c r="A24" s="7">
        <v>15</v>
      </c>
      <c r="B24" s="7" t="s">
        <v>5142</v>
      </c>
      <c r="C24" s="6" t="str">
        <f>VLOOKUP(B24,'Thong tin'!$A$2:$D$8122,2,0)</f>
        <v>Lê Minh</v>
      </c>
      <c r="D24" s="6" t="str">
        <f>VLOOKUP(B24,'Thong tin'!$A$2:$D$8122,3,0)</f>
        <v>Tâm</v>
      </c>
      <c r="E24" s="6" t="str">
        <f>VLOOKUP(B24,'Thong tin'!$A$2:$D$8122,4,0)</f>
        <v>DH18BT2</v>
      </c>
      <c r="F24" s="7">
        <v>5</v>
      </c>
    </row>
    <row r="25" spans="1:6" x14ac:dyDescent="0.25">
      <c r="A25" s="7">
        <v>16</v>
      </c>
      <c r="B25" s="7" t="s">
        <v>5144</v>
      </c>
      <c r="C25" s="6" t="str">
        <f>VLOOKUP(B25,'Thong tin'!$A$2:$D$8122,2,0)</f>
        <v>Tăng Văn</v>
      </c>
      <c r="D25" s="6" t="str">
        <f>VLOOKUP(B25,'Thong tin'!$A$2:$D$8122,3,0)</f>
        <v>Thái</v>
      </c>
      <c r="E25" s="6" t="str">
        <f>VLOOKUP(B25,'Thong tin'!$A$2:$D$8122,4,0)</f>
        <v>DH18BT2</v>
      </c>
      <c r="F25" s="7">
        <v>5</v>
      </c>
    </row>
    <row r="26" spans="1:6" x14ac:dyDescent="0.25">
      <c r="A26" s="7">
        <v>17</v>
      </c>
      <c r="B26" s="7" t="s">
        <v>5153</v>
      </c>
      <c r="C26" s="6" t="str">
        <f>VLOOKUP(B26,'Thong tin'!$A$2:$D$8122,2,0)</f>
        <v>Đặng Bảo</v>
      </c>
      <c r="D26" s="6" t="str">
        <f>VLOOKUP(B26,'Thong tin'!$A$2:$D$8122,3,0)</f>
        <v>Trân</v>
      </c>
      <c r="E26" s="6" t="str">
        <f>VLOOKUP(B26,'Thong tin'!$A$2:$D$8122,4,0)</f>
        <v>DH18BT2</v>
      </c>
      <c r="F26" s="7">
        <v>5</v>
      </c>
    </row>
    <row r="27" spans="1:6" x14ac:dyDescent="0.25">
      <c r="A27" s="7">
        <v>18</v>
      </c>
      <c r="B27" s="7" t="s">
        <v>5155</v>
      </c>
      <c r="C27" s="6" t="str">
        <f>VLOOKUP(B27,'Thong tin'!$A$2:$D$8122,2,0)</f>
        <v>Trương Thị Thanh</v>
      </c>
      <c r="D27" s="6" t="str">
        <f>VLOOKUP(B27,'Thong tin'!$A$2:$D$8122,3,0)</f>
        <v>Trúc</v>
      </c>
      <c r="E27" s="6" t="str">
        <f>VLOOKUP(B27,'Thong tin'!$A$2:$D$8122,4,0)</f>
        <v>DH18BT2</v>
      </c>
      <c r="F27" s="7">
        <v>5</v>
      </c>
    </row>
    <row r="28" spans="1:6" x14ac:dyDescent="0.25">
      <c r="A28" s="7">
        <v>19</v>
      </c>
      <c r="B28" s="7" t="s">
        <v>5157</v>
      </c>
      <c r="C28" s="6" t="str">
        <f>VLOOKUP(B28,'Thong tin'!$A$2:$D$8122,2,0)</f>
        <v>Đinh Thị Cẩm</v>
      </c>
      <c r="D28" s="6" t="str">
        <f>VLOOKUP(B28,'Thong tin'!$A$2:$D$8122,3,0)</f>
        <v>Tú</v>
      </c>
      <c r="E28" s="6" t="str">
        <f>VLOOKUP(B28,'Thong tin'!$A$2:$D$8122,4,0)</f>
        <v>DH18BT2</v>
      </c>
      <c r="F28" s="7">
        <v>5</v>
      </c>
    </row>
    <row r="29" spans="1:6" x14ac:dyDescent="0.25">
      <c r="A29" s="7">
        <v>20</v>
      </c>
      <c r="B29" s="7" t="s">
        <v>5169</v>
      </c>
      <c r="C29" s="6" t="str">
        <f>VLOOKUP(B29,'Thong tin'!$A$2:$D$8122,2,0)</f>
        <v>Lê Thị Hồng</v>
      </c>
      <c r="D29" s="6" t="str">
        <f>VLOOKUP(B29,'Thong tin'!$A$2:$D$8122,3,0)</f>
        <v>Thắm</v>
      </c>
      <c r="E29" s="6" t="str">
        <f>VLOOKUP(B29,'Thong tin'!$A$2:$D$8122,4,0)</f>
        <v>DH18BT2</v>
      </c>
      <c r="F29" s="7">
        <v>5</v>
      </c>
    </row>
  </sheetData>
  <sortState ref="A10:F35">
    <sortCondition ref="B10"/>
  </sortState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4620" workbookViewId="0">
      <selection activeCell="A4631" sqref="A4631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8099</v>
      </c>
      <c r="B1" t="s">
        <v>8100</v>
      </c>
      <c r="C1" t="s">
        <v>8101</v>
      </c>
      <c r="D1" t="s">
        <v>12189</v>
      </c>
    </row>
    <row r="2" spans="1:4" x14ac:dyDescent="0.25">
      <c r="A2" t="s">
        <v>2227</v>
      </c>
      <c r="B2" t="s">
        <v>8102</v>
      </c>
      <c r="C2" t="s">
        <v>26</v>
      </c>
      <c r="D2" t="s">
        <v>2228</v>
      </c>
    </row>
    <row r="3" spans="1:4" x14ac:dyDescent="0.25">
      <c r="A3" t="s">
        <v>2229</v>
      </c>
      <c r="B3" t="s">
        <v>8103</v>
      </c>
      <c r="C3" t="s">
        <v>26</v>
      </c>
      <c r="D3" t="s">
        <v>2228</v>
      </c>
    </row>
    <row r="4" spans="1:4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x14ac:dyDescent="0.25">
      <c r="A8" t="s">
        <v>2233</v>
      </c>
      <c r="B8" t="s">
        <v>8113</v>
      </c>
      <c r="C8" t="s">
        <v>23</v>
      </c>
      <c r="D8" t="s">
        <v>2228</v>
      </c>
    </row>
    <row r="9" spans="1:4" x14ac:dyDescent="0.25">
      <c r="A9" t="s">
        <v>2234</v>
      </c>
      <c r="B9" t="s">
        <v>8114</v>
      </c>
      <c r="C9" t="s">
        <v>35</v>
      </c>
      <c r="D9" t="s">
        <v>2228</v>
      </c>
    </row>
    <row r="10" spans="1:4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25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25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25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25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25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25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25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25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25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25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25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25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25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25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25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25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25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25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25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25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25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25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25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25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25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25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25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25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25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25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25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25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25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25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25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25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25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25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25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25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25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25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25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2019-07-08T06:50:05Z</cp:lastPrinted>
  <dcterms:created xsi:type="dcterms:W3CDTF">2019-05-13T07:58:06Z</dcterms:created>
  <dcterms:modified xsi:type="dcterms:W3CDTF">2019-07-08T06:50:17Z</dcterms:modified>
</cp:coreProperties>
</file>