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0" i="1" l="1"/>
  <c r="D12" i="1"/>
  <c r="D16" i="1"/>
  <c r="E11" i="1"/>
  <c r="E12" i="1"/>
  <c r="E13" i="1"/>
  <c r="E14" i="1"/>
  <c r="E15" i="1"/>
  <c r="E16" i="1"/>
  <c r="E10" i="1"/>
  <c r="D15" i="1" l="1"/>
  <c r="D11" i="1"/>
  <c r="D14" i="1"/>
  <c r="D13" i="1"/>
  <c r="C11" i="1"/>
  <c r="C12" i="1"/>
  <c r="C13" i="1"/>
  <c r="C14" i="1"/>
  <c r="C16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<sst xmlns="http://schemas.openxmlformats.org/spreadsheetml/2006/main" count="32509" uniqueCount="12204">
  <si>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</si>
  <si>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</si>
  <si>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</si>
  <si>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</si>
  <si>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</si>
  <si>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</si>
  <si>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</si>
  <si>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</si>
  <si>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</si>
  <si>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</si>
  <si>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</si>
  <si>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</si>
  <si>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</si>
  <si>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</si>
  <si>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</si>
  <si>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</si>
  <si>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</si>
  <si>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</si>
  <si>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</si>
  <si>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</si>
  <si>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</si>
  <si>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</si>
  <si>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</si>
  <si>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</si>
  <si>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</si>
  <si>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</si>
  <si>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</si>
  <si>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</si>
  <si>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</si>
  <si>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</si>
  <si>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</si>
  <si>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</si>
  <si>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</si>
  <si>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</si>
  <si>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</si>
  <si>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</si>
  <si>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</si>
  <si>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</si>
  <si>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</si>
  <si>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</si>
  <si>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</si>
  <si>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</si>
  <si>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</si>
  <si>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</si>
  <si>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</si>
  <si>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</si>
  <si>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</si>
  <si>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</si>
  <si>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</si>
  <si>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</si>
  <si>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</si>
  <si>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</si>
  <si>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</si>
  <si>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</si>
  <si>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</si>
  <si>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</si>
  <si>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</si>
  <si>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</si>
  <si>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</si>
  <si>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</si>
  <si>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</si>
  <si>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</si>
  <si>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</si>
  <si>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</si>
  <si>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</si>
  <si>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</si>
  <si>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</si>
  <si>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</si>
  <si>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</si>
  <si>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</si>
  <si>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</si>
  <si>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</si>
  <si>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</si>
  <si>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</si>
  <si>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</si>
  <si>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</si>
  <si>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</si>
  <si>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</si>
  <si>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</si>
  <si>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</si>
  <si>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</si>
  <si>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</si>
  <si>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</si>
  <si>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</si>
  <si>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</si>
  <si>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</si>
  <si>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</si>
  <si>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</si>
  <si>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</si>
  <si>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</si>
  <si>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</si>
  <si>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</si>
  <si>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</si>
  <si>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</si>
  <si>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</si>
  <si>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</si>
  <si>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</si>
  <si>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</si>
  <si>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</si>
  <si>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</si>
  <si>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</si>
  <si>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</si>
  <si>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</si>
  <si>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</si>
  <si>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</si>
  <si>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</si>
  <si>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</si>
  <si>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</si>
  <si>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</si>
  <si>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</si>
  <si>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</si>
  <si>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</si>
  <si>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</si>
  <si>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</si>
  <si>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</si>
  <si>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</si>
  <si>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</si>
  <si>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</si>
  <si>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</si>
  <si>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</si>
  <si>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</si>
  <si>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</si>
  <si>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</si>
  <si>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</si>
  <si>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</si>
  <si>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</si>
  <si>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</si>
  <si>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</si>
  <si>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</si>
  <si>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</si>
  <si>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</si>
  <si>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</si>
  <si>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</si>
  <si>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</si>
  <si>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</si>
  <si>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</si>
  <si>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</si>
  <si>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</si>
  <si>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</si>
  <si>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</si>
  <si>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</si>
  <si>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</si>
  <si>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</si>
  <si>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</si>
  <si>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</si>
  <si>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</si>
  <si>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</si>
  <si>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</si>
  <si>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</si>
  <si>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</si>
  <si>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</si>
  <si>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</si>
  <si>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</si>
  <si>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</si>
  <si>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</si>
  <si>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</si>
  <si>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</si>
  <si>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</si>
  <si>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</si>
  <si>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</si>
  <si>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</si>
  <si>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</si>
  <si>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</si>
  <si>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</si>
  <si>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</si>
  <si>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</si>
  <si>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</si>
  <si>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</si>
  <si>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</si>
  <si>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</si>
  <si>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</si>
  <si>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</si>
  <si>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</si>
  <si>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</si>
  <si>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</si>
  <si>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</si>
  <si>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</si>
  <si>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</si>
  <si>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</si>
  <si>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</si>
  <si>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</si>
  <si>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</si>
  <si>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</si>
  <si>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</si>
  <si>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</si>
  <si>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</si>
  <si>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</si>
  <si>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</si>
  <si>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</si>
  <si>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</si>
  <si>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</si>
  <si>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</si>
  <si>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</si>
  <si>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</si>
  <si>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</si>
  <si>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</si>
  <si>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</si>
  <si>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</si>
  <si>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</si>
  <si>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</si>
  <si>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</si>
  <si>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</si>
  <si>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</si>
  <si>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</si>
  <si>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</si>
  <si>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</si>
  <si>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</si>
  <si>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</si>
  <si>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</si>
  <si>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</si>
  <si>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</si>
  <si>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</si>
  <si>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</si>
  <si>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</si>
  <si>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</si>
  <si>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</si>
  <si>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</si>
  <si>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</si>
  <si>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</si>
  <si>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</si>
  <si>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</si>
  <si>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</si>
  <si>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</si>
  <si>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</si>
  <si>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</si>
  <si>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</si>
  <si>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</si>
  <si>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</si>
  <si>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</si>
  <si>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</si>
  <si>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</si>
  <si>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</si>
  <si>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</si>
  <si>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</si>
  <si>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</si>
  <si>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</si>
  <si>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</si>
  <si>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</si>
  <si>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</si>
  <si>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</si>
  <si>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</si>
  <si>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</si>
  <si>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</si>
  <si>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</si>
  <si>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</si>
  <si>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</si>
  <si>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</si>
  <si>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</si>
  <si>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</si>
  <si>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</si>
  <si>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</si>
  <si>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</si>
  <si>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</si>
  <si>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</si>
  <si>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</si>
  <si>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</si>
  <si>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</si>
  <si>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</si>
  <si>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</si>
  <si>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</si>
  <si>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</si>
  <si>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</si>
  <si>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</si>
  <si>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</si>
  <si>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</si>
  <si>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</si>
  <si>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</si>
  <si>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</si>
  <si>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</si>
  <si>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</si>
  <si>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</si>
  <si>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</si>
  <si>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</si>
  <si>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</si>
  <si>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</si>
  <si>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</si>
  <si>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</si>
  <si>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</si>
  <si>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</si>
  <si>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</si>
  <si>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</si>
  <si>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</si>
  <si>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</si>
  <si>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</si>
  <si>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</si>
  <si>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</si>
  <si>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</si>
  <si>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</si>
  <si>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</si>
  <si>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</si>
  <si>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</si>
  <si>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</si>
  <si>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</si>
  <si>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</si>
  <si>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</si>
  <si>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</si>
  <si>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</si>
  <si>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</si>
  <si>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</si>
  <si>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</si>
  <si>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</si>
  <si>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</si>
  <si>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</si>
  <si>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</si>
  <si>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</si>
  <si>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</si>
  <si>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</si>
  <si>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</si>
  <si>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</si>
  <si>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</si>
  <si>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</si>
  <si>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</si>
  <si>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</si>
  <si>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</si>
  <si>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</si>
  <si>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</si>
  <si>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</si>
  <si>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</si>
  <si>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</si>
  <si>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</si>
  <si>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</si>
  <si>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</si>
  <si>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</si>
  <si>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</si>
  <si>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</si>
  <si>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</si>
  <si>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</si>
  <si>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</si>
  <si>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</si>
  <si>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</si>
  <si>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</si>
  <si>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</si>
  <si>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</si>
  <si>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</si>
  <si>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</si>
  <si>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</si>
  <si>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</si>
  <si>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</si>
  <si>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</si>
  <si>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</si>
  <si>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</si>
  <si>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</si>
  <si>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</si>
  <si>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</si>
  <si>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</si>
  <si>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</si>
  <si>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</si>
  <si>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</si>
  <si>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</si>
  <si>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</si>
  <si>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</si>
  <si>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</si>
  <si>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</si>
  <si>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</si>
  <si>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</si>
  <si>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</si>
  <si>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</si>
  <si>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</si>
  <si>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</si>
  <si>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</si>
  <si>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</si>
  <si>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</si>
  <si>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</si>
  <si>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</si>
  <si>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</si>
  <si>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</si>
  <si>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</si>
  <si>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</si>
  <si>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</si>
  <si>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</si>
  <si>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</si>
  <si>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</si>
  <si>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</si>
  <si>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</si>
  <si>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</si>
  <si>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</si>
  <si>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</si>
  <si>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</si>
  <si>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</si>
  <si>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</si>
  <si>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</si>
  <si>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</si>
  <si>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</si>
  <si>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</si>
  <si>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</si>
  <si>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</si>
  <si>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</si>
  <si>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</si>
  <si>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</si>
  <si>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</si>
  <si>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</si>
  <si>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</si>
  <si>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</si>
  <si>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</si>
  <si>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</si>
  <si>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</si>
  <si>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</si>
  <si>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</si>
  <si>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</si>
  <si>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</si>
  <si>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</si>
  <si>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</si>
  <si>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</si>
  <si>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</si>
  <si>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</si>
  <si>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</si>
  <si>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</si>
  <si>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</si>
  <si>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</si>
  <si>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</si>
  <si>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</si>
  <si>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</si>
  <si>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</si>
  <si>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</si>
  <si>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</si>
  <si>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</si>
  <si>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</si>
  <si>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</si>
  <si>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</si>
  <si>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</si>
  <si>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</si>
  <si>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</si>
  <si>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</si>
  <si>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</si>
  <si>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</si>
  <si>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</si>
  <si>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</si>
  <si>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</si>
  <si>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</si>
  <si>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</si>
  <si>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</si>
  <si>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</si>
  <si>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</si>
  <si>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</si>
  <si>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</si>
  <si>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</si>
  <si>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</si>
  <si>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</si>
  <si>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</si>
  <si>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</si>
  <si>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</si>
  <si>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</si>
  <si>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</si>
  <si>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</si>
  <si>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</si>
  <si>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</si>
  <si>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</si>
  <si>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</si>
  <si>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</si>
  <si>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</si>
  <si>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</si>
  <si>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</si>
  <si>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</si>
  <si>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</si>
  <si>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</si>
  <si>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</si>
  <si>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</si>
  <si>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</si>
  <si>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</si>
  <si>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</si>
  <si>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</si>
  <si>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</si>
  <si>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</si>
  <si>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</si>
  <si>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</si>
  <si>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</si>
  <si>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</si>
  <si>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</si>
  <si>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</si>
  <si>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</si>
  <si>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</si>
  <si>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</si>
  <si>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</si>
  <si>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</si>
  <si>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</si>
  <si>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</si>
  <si>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</si>
  <si>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</si>
  <si>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</si>
  <si>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</si>
  <si>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</si>
  <si>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</si>
  <si>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</si>
  <si>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</si>
  <si>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</si>
  <si>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</si>
  <si>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</si>
  <si>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</si>
  <si>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</si>
  <si>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</si>
  <si>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</si>
  <si>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</si>
  <si>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</si>
  <si>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</si>
  <si>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</si>
  <si>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</si>
  <si>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</si>
  <si>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</si>
  <si>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</si>
  <si>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</si>
  <si>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</si>
  <si>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</si>
  <si>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</si>
  <si>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</si>
  <si>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</si>
  <si>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</si>
  <si>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</si>
  <si>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</si>
  <si>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</si>
  <si>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</si>
  <si>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</si>
  <si>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</si>
  <si>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</si>
  <si>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</si>
  <si>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</si>
  <si>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</si>
  <si>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</si>
  <si>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</si>
  <si>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</si>
  <si>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</si>
  <si>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</si>
  <si>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</si>
  <si>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</si>
  <si>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</si>
  <si>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</si>
  <si>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</si>
  <si>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</si>
  <si>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</si>
  <si>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</si>
  <si>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</si>
  <si>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</si>
  <si>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</si>
  <si>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</si>
  <si>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</si>
  <si>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</si>
  <si>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</si>
  <si>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</si>
  <si>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</si>
  <si>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</si>
  <si>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</si>
  <si>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</si>
  <si>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</si>
  <si>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</si>
  <si>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</si>
  <si>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</si>
  <si>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</si>
  <si>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</si>
  <si>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</si>
  <si>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</si>
  <si>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</si>
  <si>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</si>
  <si>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</si>
  <si>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</si>
  <si>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</si>
  <si>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</si>
  <si>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</si>
  <si>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</si>
  <si>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</si>
  <si>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</si>
  <si>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</si>
  <si>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</si>
  <si>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</si>
  <si>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</si>
  <si>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</si>
  <si>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</si>
  <si>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</si>
  <si>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</si>
  <si>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</si>
  <si>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</si>
  <si>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</si>
  <si>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</si>
  <si>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</si>
  <si>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</si>
  <si>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</si>
  <si>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</si>
  <si>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</si>
  <si>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</si>
  <si>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</si>
  <si>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</si>
  <si>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</si>
  <si>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</si>
  <si>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</si>
  <si>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</si>
  <si>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</si>
  <si>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</si>
  <si>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</si>
  <si>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</si>
  <si>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</si>
  <si>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</si>
  <si>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</si>
  <si>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</si>
  <si>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</si>
  <si>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</si>
  <si>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</si>
  <si>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</si>
  <si>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</si>
  <si>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</si>
  <si>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</si>
  <si>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</si>
  <si>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</si>
  <si>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</si>
  <si>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</si>
  <si>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</si>
  <si>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</si>
  <si>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</si>
  <si>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</si>
  <si>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</si>
  <si>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</si>
  <si>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</si>
  <si>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</si>
  <si>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</si>
  <si>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</si>
  <si>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</si>
  <si>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</si>
  <si>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</si>
  <si>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</si>
  <si>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</si>
  <si>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</si>
  <si>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</si>
  <si>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</si>
  <si>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</si>
  <si>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</si>
  <si>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</si>
  <si>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</si>
  <si>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</si>
  <si>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</si>
  <si>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</si>
  <si>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</si>
  <si>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</si>
  <si>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</si>
  <si>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</si>
  <si>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</si>
  <si>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</si>
  <si>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</si>
  <si>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</si>
  <si>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</si>
  <si>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</si>
  <si>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</si>
  <si>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</si>
  <si>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</si>
  <si>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</si>
  <si>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</si>
  <si>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</si>
  <si>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</si>
  <si>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</si>
  <si>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</si>
  <si>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</si>
  <si>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</si>
  <si>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</si>
  <si>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</si>
  <si>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</si>
  <si>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</si>
  <si>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</si>
  <si>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</si>
  <si>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</si>
  <si>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</si>
  <si>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</si>
  <si>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</si>
  <si>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</si>
  <si>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</si>
  <si>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</si>
  <si>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</si>
  <si>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</si>
  <si>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</si>
  <si>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</si>
  <si>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</si>
  <si>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</si>
  <si>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</si>
  <si>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</si>
  <si>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</si>
  <si>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</si>
  <si>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</si>
  <si>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</si>
  <si>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</si>
  <si>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</si>
  <si>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</si>
  <si>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</si>
  <si>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</si>
  <si>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</si>
  <si>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</si>
  <si>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</si>
  <si>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</si>
  <si>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</si>
  <si>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</si>
  <si>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</si>
  <si>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</si>
  <si>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</si>
  <si>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</si>
  <si>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</si>
  <si>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</si>
  <si>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</si>
  <si>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</si>
  <si>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</si>
  <si>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</si>
  <si>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</si>
  <si>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</si>
  <si>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</si>
  <si>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</si>
  <si>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</si>
  <si>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</si>
  <si>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</si>
  <si>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</si>
  <si>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</si>
  <si>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</si>
  <si>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</si>
  <si>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</si>
  <si>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</si>
  <si>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</si>
  <si>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</si>
  <si>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</si>
  <si>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</si>
  <si>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</si>
  <si>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</si>
  <si>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</si>
  <si>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</si>
  <si>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</si>
  <si>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</si>
  <si>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</si>
  <si>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</si>
  <si>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</si>
  <si>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</si>
  <si>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</si>
  <si>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</si>
  <si>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</si>
  <si>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</si>
  <si>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</si>
  <si>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</si>
  <si>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</si>
  <si>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</si>
  <si>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</si>
  <si>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</si>
  <si>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</si>
  <si>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</si>
  <si>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</si>
  <si>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</si>
  <si>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</si>
  <si>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</si>
  <si>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</si>
  <si>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</si>
  <si>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</si>
  <si>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</si>
  <si>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</si>
  <si>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</si>
  <si>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</si>
  <si>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</si>
  <si>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</si>
  <si>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</si>
  <si>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</si>
  <si>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</si>
  <si>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</si>
  <si>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</si>
  <si>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</si>
  <si>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</si>
  <si>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</si>
  <si>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</si>
  <si>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</si>
  <si>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</si>
  <si>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</si>
  <si>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</si>
  <si>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</si>
  <si>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</si>
  <si>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</si>
  <si>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</si>
  <si>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</si>
  <si>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</si>
  <si>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</si>
  <si>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</si>
  <si>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</si>
  <si>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</si>
  <si>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</si>
  <si>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</si>
  <si>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</si>
  <si>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</si>
  <si>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</si>
  <si>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</si>
  <si>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</si>
  <si>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</si>
  <si>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</si>
  <si>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</si>
  <si>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</si>
  <si>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</si>
  <si>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</si>
  <si>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</si>
  <si>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</si>
  <si>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</si>
  <si>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</si>
  <si>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</si>
  <si>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</si>
  <si>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</si>
  <si>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</si>
  <si>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</si>
  <si>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</si>
  <si>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</si>
  <si>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</si>
  <si>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</si>
  <si>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</si>
  <si>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</si>
  <si>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</si>
  <si>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</si>
  <si>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</si>
  <si>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</si>
  <si>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</si>
  <si>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</si>
  <si>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</si>
  <si>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</si>
  <si>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</si>
  <si>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</si>
  <si>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</si>
  <si>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</si>
  <si>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</si>
  <si>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</si>
  <si>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</si>
  <si>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</si>
  <si>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</si>
  <si>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</si>
  <si>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</si>
  <si>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</si>
  <si>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</si>
  <si>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</si>
  <si>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</si>
  <si>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</si>
  <si>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</si>
  <si>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</si>
  <si>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</si>
  <si>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</si>
  <si>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</si>
  <si>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</si>
  <si>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</si>
  <si>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</si>
  <si>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</si>
  <si>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</si>
  <si>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</si>
  <si>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</si>
  <si>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</si>
  <si>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</si>
  <si>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</si>
  <si>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</si>
  <si>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</si>
  <si>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</si>
  <si>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</si>
  <si>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</si>
  <si>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</si>
  <si>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</si>
  <si>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</si>
  <si>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</si>
  <si>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</si>
  <si>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</si>
  <si>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</si>
  <si>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</si>
  <si>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</si>
  <si>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</si>
  <si>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</si>
  <si>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</si>
  <si>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</si>
  <si>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</si>
  <si>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</si>
  <si>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</si>
  <si>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</si>
  <si>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</si>
  <si>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</si>
  <si>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</si>
  <si>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</si>
  <si>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</si>
  <si>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</si>
  <si>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</si>
  <si>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</si>
  <si>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</si>
  <si>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</si>
  <si>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</si>
  <si>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</si>
  <si>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</si>
  <si>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</si>
  <si>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</si>
  <si>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</si>
  <si>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</si>
  <si>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</si>
  <si>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</si>
  <si>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</si>
  <si>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</si>
  <si>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</si>
  <si>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</si>
  <si>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</si>
  <si>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</si>
  <si>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</si>
  <si>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</si>
  <si>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</si>
  <si>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</si>
  <si>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</si>
  <si>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</si>
  <si>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</si>
  <si>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</si>
  <si>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</si>
  <si>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</si>
  <si>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</si>
  <si>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</si>
  <si>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</si>
  <si>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</si>
  <si>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</si>
  <si>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</si>
  <si>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</si>
  <si>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</si>
  <si>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</si>
  <si>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</si>
  <si>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</si>
  <si>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</si>
  <si>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</si>
  <si>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</si>
  <si>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</si>
  <si>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</si>
  <si>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</si>
  <si>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</si>
  <si>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</si>
  <si>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</si>
  <si>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</si>
  <si>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</si>
  <si>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</si>
  <si>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</si>
  <si>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</si>
  <si>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</si>
  <si>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</si>
  <si>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</si>
  <si>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</si>
  <si>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</si>
  <si>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</si>
  <si>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</si>
  <si>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</si>
  <si>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</si>
  <si>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</si>
  <si>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</si>
  <si>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</si>
  <si>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</si>
  <si>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</si>
  <si>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</si>
  <si>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</si>
  <si>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</si>
  <si>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</si>
  <si>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</si>
  <si>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</si>
  <si>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</si>
  <si>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</si>
  <si>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</si>
  <si>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</si>
  <si>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</si>
  <si>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</si>
  <si>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</si>
  <si>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</si>
  <si>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</si>
  <si>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</si>
  <si>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</si>
  <si>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</si>
  <si>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</si>
  <si>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</si>
  <si>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</si>
  <si>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</si>
  <si>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</si>
  <si>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</si>
  <si>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</si>
  <si>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</si>
  <si>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</si>
  <si>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</si>
  <si>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</si>
  <si>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</si>
  <si>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</si>
  <si>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</si>
  <si>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</si>
  <si>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</si>
  <si>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</si>
  <si>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</si>
  <si>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</si>
  <si>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</si>
  <si>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</si>
  <si>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</si>
  <si>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</si>
  <si>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</si>
  <si>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</si>
  <si>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</si>
  <si>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</si>
  <si>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</si>
  <si>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</si>
  <si>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</si>
  <si>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</si>
  <si>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</si>
  <si>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</si>
  <si>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</si>
  <si>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</si>
  <si>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</si>
  <si>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</si>
  <si>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</si>
  <si>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</si>
  <si>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</si>
  <si>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</si>
  <si>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</si>
  <si>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</si>
  <si>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</si>
  <si>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</si>
  <si>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</si>
  <si>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</si>
  <si>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</si>
  <si>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</si>
  <si>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</si>
  <si>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</si>
  <si>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</si>
  <si>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</si>
  <si>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</si>
  <si>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</si>
  <si>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</si>
  <si>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</si>
  <si>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</si>
  <si>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</si>
  <si>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</si>
  <si>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</si>
  <si>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</si>
  <si>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</si>
  <si>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</si>
  <si>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</si>
  <si>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</si>
  <si>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</si>
  <si>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</si>
  <si>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</si>
  <si>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</si>
  <si>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</si>
  <si>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</si>
  <si>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</si>
  <si>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</si>
  <si>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</si>
  <si>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</si>
  <si>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</si>
  <si>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</si>
  <si>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</si>
  <si>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</si>
  <si>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</si>
  <si>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</si>
  <si>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</si>
  <si>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</si>
  <si>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</si>
  <si>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</si>
  <si>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</si>
  <si>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</si>
  <si>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</si>
  <si>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</si>
  <si>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</si>
  <si>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</si>
  <si>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</si>
  <si>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</si>
  <si>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</si>
  <si>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</si>
  <si>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</si>
  <si>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</si>
  <si>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</si>
  <si>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</si>
  <si>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</si>
  <si>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</si>
  <si>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</si>
  <si>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</si>
  <si>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</si>
  <si>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</si>
  <si>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</si>
  <si>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</si>
  <si>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</si>
  <si>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</si>
  <si>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</si>
  <si>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</si>
  <si>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</si>
  <si>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</si>
  <si>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</si>
  <si>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</si>
  <si>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</si>
  <si>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</si>
  <si>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</si>
  <si>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</si>
  <si>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</si>
  <si>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</si>
  <si>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</si>
  <si>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</si>
  <si>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</si>
  <si>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</si>
  <si>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</si>
  <si>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</si>
  <si>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</si>
  <si>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</si>
  <si>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</si>
  <si>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</si>
  <si>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</si>
  <si>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</si>
  <si>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</si>
  <si>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</si>
  <si>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</si>
  <si>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</si>
  <si>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</si>
  <si>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</si>
  <si>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</si>
  <si>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</si>
  <si>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</si>
  <si>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</si>
  <si>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</si>
  <si>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</si>
  <si>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</si>
  <si>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</si>
  <si>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</si>
  <si>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</si>
  <si>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</si>
  <si>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</si>
  <si>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</si>
  <si>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</si>
  <si>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</si>
  <si>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</si>
  <si>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</si>
  <si>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</si>
  <si>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</si>
  <si>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</si>
  <si>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</si>
  <si>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</si>
  <si>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</si>
  <si>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</si>
  <si>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</si>
  <si>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</si>
  <si>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</si>
  <si>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</si>
  <si>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</si>
  <si>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</si>
  <si>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</si>
  <si>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</si>
  <si>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</si>
  <si>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</si>
  <si>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</si>
  <si>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</si>
  <si>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</si>
  <si>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</si>
  <si>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</si>
  <si>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</si>
  <si>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</si>
  <si>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</si>
  <si>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</si>
  <si>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</si>
  <si>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</si>
  <si>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</si>
  <si>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</si>
  <si>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</si>
  <si>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</si>
  <si>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</si>
  <si>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</si>
  <si>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</si>
  <si>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</si>
  <si>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</si>
  <si>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</si>
  <si>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</si>
  <si>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</si>
  <si>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</si>
  <si>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</si>
  <si>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</si>
  <si>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</si>
  <si>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</si>
  <si>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</si>
  <si>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</si>
  <si>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</si>
  <si>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</si>
  <si>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</si>
  <si>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</si>
  <si>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</si>
  <si>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</si>
  <si>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</si>
  <si>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</si>
  <si>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</si>
  <si>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</si>
  <si>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</si>
  <si>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</si>
  <si>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</si>
  <si>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</si>
  <si>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</si>
  <si>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</si>
  <si>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</si>
  <si>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</si>
  <si>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</si>
  <si>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</si>
  <si>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</si>
  <si>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</si>
  <si>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</si>
  <si>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</si>
  <si>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</si>
  <si>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</si>
  <si>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</si>
  <si>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</si>
  <si>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</si>
  <si>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</si>
  <si>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</si>
  <si>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</si>
  <si>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</si>
  <si>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</si>
  <si>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</si>
  <si>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</si>
  <si>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</si>
  <si>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</si>
  <si>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</si>
  <si>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</si>
  <si>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</si>
  <si>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</si>
  <si>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</si>
  <si>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</si>
  <si>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</si>
  <si>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</si>
  <si>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</si>
  <si>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</si>
  <si>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</si>
  <si>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</si>
  <si>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</si>
  <si>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</si>
  <si>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</si>
  <si>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</si>
  <si>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</si>
  <si>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</si>
  <si>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</si>
  <si>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</si>
  <si>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</si>
  <si>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</si>
  <si>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</si>
  <si>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</si>
  <si>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</si>
  <si>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</si>
  <si>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</si>
  <si>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</si>
  <si>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</si>
  <si>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</si>
  <si>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</si>
  <si>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</si>
  <si>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</si>
  <si>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</si>
  <si>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</si>
  <si>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</si>
  <si>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</si>
  <si>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</si>
  <si>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</si>
  <si>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</si>
  <si>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</si>
  <si>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</si>
  <si>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</si>
  <si>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</si>
  <si>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</si>
  <si>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</si>
  <si>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</si>
  <si>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</si>
  <si>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</si>
  <si>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</si>
  <si>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</si>
  <si>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</si>
  <si>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</si>
  <si>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</si>
  <si>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</si>
  <si>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</si>
  <si>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</si>
  <si>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</si>
  <si>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</si>
  <si>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</si>
  <si>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</si>
  <si>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</si>
  <si>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</si>
  <si>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</si>
  <si>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</si>
  <si>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</si>
  <si>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</si>
  <si>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</si>
  <si>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</si>
  <si>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</si>
  <si>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</si>
  <si>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</si>
  <si>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</si>
  <si>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</si>
  <si>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</si>
  <si>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</si>
  <si>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</si>
  <si>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</si>
  <si>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</si>
  <si>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</si>
  <si>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</si>
  <si>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</si>
  <si>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</si>
  <si>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</si>
  <si>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</si>
  <si>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</si>
  <si>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</si>
  <si>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</si>
  <si>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</si>
  <si>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</si>
  <si>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</si>
  <si>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</si>
  <si>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</si>
  <si>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</si>
  <si>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</si>
  <si>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</si>
  <si>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</si>
  <si>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</si>
  <si>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</si>
  <si>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</si>
  <si>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</si>
  <si>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</si>
  <si>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</si>
  <si>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</si>
  <si>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</si>
  <si>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</si>
  <si>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</si>
  <si>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</si>
  <si>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</si>
  <si>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</si>
  <si>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</si>
  <si>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</si>
  <si>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</si>
  <si>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</si>
  <si>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</si>
  <si>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</si>
  <si>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</si>
  <si>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</si>
  <si>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</si>
  <si>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</si>
  <si>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</si>
  <si>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</si>
  <si>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</si>
  <si>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</si>
  <si>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</si>
  <si>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</si>
  <si>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</si>
  <si>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</si>
  <si>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</si>
  <si>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</si>
  <si>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</si>
  <si>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</si>
  <si>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</si>
  <si>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</si>
  <si>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</si>
  <si>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</si>
  <si>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</si>
  <si>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</si>
  <si>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</si>
  <si>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</si>
  <si>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</si>
  <si>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</si>
  <si>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</si>
  <si>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</si>
  <si>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</si>
  <si>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</si>
  <si>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</si>
  <si>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</si>
  <si>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</si>
  <si>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</si>
  <si>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</si>
  <si>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</si>
  <si>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</si>
  <si>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</si>
  <si>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</si>
  <si>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</si>
  <si>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</si>
  <si>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</si>
  <si>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</si>
  <si>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</si>
  <si>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</si>
  <si>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</si>
  <si>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</si>
  <si>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</si>
  <si>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</si>
  <si>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</si>
  <si>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</si>
  <si>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</si>
  <si>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</si>
  <si>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</si>
  <si>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</si>
  <si>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</si>
  <si>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</si>
  <si>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</si>
  <si>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</si>
  <si>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</si>
  <si>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</si>
  <si>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</si>
  <si>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</si>
  <si>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</si>
  <si>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</si>
  <si>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</si>
  <si>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</si>
  <si>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</si>
  <si>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</si>
  <si>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</si>
  <si>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</si>
  <si>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</si>
  <si>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</si>
  <si>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</si>
  <si>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</si>
  <si>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</si>
  <si>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</si>
  <si>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</si>
  <si>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</si>
  <si>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</si>
  <si>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</si>
  <si>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</si>
  <si>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</si>
  <si>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</si>
  <si>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</si>
  <si>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</si>
  <si>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</si>
  <si>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</si>
  <si>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</si>
  <si>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</si>
  <si>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</si>
  <si>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</si>
  <si>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</si>
  <si>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</si>
  <si>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</si>
  <si>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</si>
  <si>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</si>
  <si>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</si>
  <si>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</si>
  <si>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</si>
  <si>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</si>
  <si>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</si>
  <si>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</si>
  <si>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</si>
  <si>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</si>
  <si>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</si>
  <si>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</si>
  <si>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</si>
  <si>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</si>
  <si>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</si>
  <si>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</si>
  <si>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</si>
  <si>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</si>
  <si>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</si>
  <si>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</si>
  <si>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</si>
  <si>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</si>
  <si>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</si>
  <si>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</si>
  <si>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</si>
  <si>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</si>
  <si>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</si>
  <si>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</si>
  <si>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</si>
  <si>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</si>
  <si>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</si>
  <si>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</si>
  <si>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</si>
  <si>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</si>
  <si>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</si>
  <si>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</si>
  <si>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</si>
  <si>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</si>
  <si>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</si>
  <si>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</si>
  <si>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</si>
  <si>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</si>
  <si>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</si>
  <si>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</si>
  <si>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</si>
  <si>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</si>
  <si>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</si>
  <si>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</si>
  <si>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</si>
  <si>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</si>
  <si>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</si>
  <si>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</si>
  <si>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</si>
  <si>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</si>
  <si>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</si>
  <si>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</si>
  <si>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</si>
  <si>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</si>
  <si>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</si>
  <si>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</si>
  <si>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</si>
  <si>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</si>
  <si>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</si>
  <si>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</si>
  <si>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</si>
  <si>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</si>
  <si>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</si>
  <si>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</si>
  <si>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</si>
  <si>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</si>
  <si>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</si>
  <si>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</si>
  <si>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</si>
  <si>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</si>
  <si>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</si>
  <si>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</si>
  <si>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</si>
  <si>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</si>
  <si>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</si>
  <si>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</si>
  <si>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</si>
  <si>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</si>
  <si>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</si>
  <si>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</si>
  <si>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</si>
  <si>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</si>
  <si>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</si>
  <si>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</si>
  <si>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</si>
  <si>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</si>
  <si>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</si>
  <si>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</si>
  <si>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</si>
  <si>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</si>
  <si>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</si>
  <si>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</si>
  <si>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</si>
  <si>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</si>
  <si>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</si>
  <si>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</si>
  <si>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</si>
  <si>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</si>
  <si>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</si>
  <si>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</si>
  <si>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</si>
  <si>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</si>
  <si>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</si>
  <si>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</si>
  <si>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</si>
  <si>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</si>
  <si>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</si>
  <si>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</si>
  <si>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</si>
  <si>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</si>
  <si>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</si>
  <si>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</si>
  <si>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</si>
  <si>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</si>
  <si>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</si>
  <si>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</si>
  <si>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</si>
  <si>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</si>
  <si>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</si>
  <si>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</si>
  <si>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</si>
  <si>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</si>
  <si>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</si>
  <si>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</si>
  <si>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</si>
  <si>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</si>
  <si>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</si>
  <si>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</si>
  <si>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</si>
  <si>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</si>
  <si>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</si>
  <si>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</si>
  <si>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</si>
  <si>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</si>
  <si>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</si>
  <si>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</si>
  <si>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</si>
  <si>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</si>
  <si>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</si>
  <si>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</si>
  <si>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</si>
  <si>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</si>
  <si>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</si>
  <si>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</si>
  <si>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</si>
  <si>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</si>
  <si>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</si>
  <si>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</si>
  <si>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</si>
  <si>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</si>
  <si>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</si>
  <si>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</si>
  <si>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</si>
  <si>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</si>
  <si>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</si>
  <si>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</si>
  <si>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</si>
  <si>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</si>
  <si>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</si>
  <si>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</si>
  <si>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</si>
  <si>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</si>
  <si>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</si>
  <si>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</si>
  <si>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</si>
  <si>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</si>
  <si>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</si>
  <si>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</si>
  <si>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</si>
  <si>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</si>
  <si>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</si>
  <si>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</si>
  <si>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</si>
  <si>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</si>
  <si>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</si>
  <si>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</si>
  <si>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</si>
  <si>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</si>
  <si>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</si>
  <si>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</si>
  <si>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</si>
  <si>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</si>
  <si>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</si>
  <si>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</si>
  <si>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</si>
  <si>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</si>
  <si>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</si>
  <si>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</si>
  <si>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</si>
  <si>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</si>
  <si>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</si>
  <si>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</si>
  <si>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</si>
  <si>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</si>
  <si>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</si>
  <si>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</si>
  <si>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</si>
  <si>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</si>
  <si>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</si>
  <si>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</si>
  <si>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</si>
  <si>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</si>
  <si>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</si>
  <si>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</si>
  <si>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</si>
  <si>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</si>
  <si>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</si>
  <si>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</si>
  <si>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</si>
  <si>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</si>
  <si>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</si>
  <si>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</si>
  <si>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</si>
  <si>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</si>
  <si>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</si>
  <si>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</si>
  <si>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</si>
  <si>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</si>
  <si>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</si>
  <si>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</si>
  <si>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</si>
  <si>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</si>
  <si>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</si>
  <si>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</si>
  <si>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</si>
  <si>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</si>
  <si>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</si>
  <si>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</si>
  <si>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</si>
  <si>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</si>
  <si>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</si>
  <si>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</si>
  <si>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</si>
  <si>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</si>
  <si>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</si>
  <si>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</si>
  <si>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</si>
  <si>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</si>
  <si>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</si>
  <si>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</si>
  <si>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</si>
  <si>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</si>
  <si>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</si>
  <si>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</si>
  <si>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</si>
  <si>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</si>
  <si>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</si>
  <si>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</si>
  <si>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</si>
  <si>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</si>
  <si>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</si>
  <si>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</si>
  <si>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</si>
  <si>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</si>
  <si>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</si>
  <si>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</si>
  <si>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</si>
  <si>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</si>
  <si>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</si>
  <si>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</si>
  <si>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</si>
  <si>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</si>
  <si>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</si>
  <si>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</si>
  <si>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</si>
  <si>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</si>
  <si>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</si>
  <si>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</si>
  <si>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</si>
  <si>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</si>
  <si>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</si>
  <si>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</si>
  <si>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</si>
  <si>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</si>
  <si>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</si>
  <si>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</si>
  <si>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</si>
  <si>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</si>
  <si>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</si>
  <si>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</si>
  <si>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</si>
  <si>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</si>
  <si>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</si>
  <si>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</si>
  <si>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</si>
  <si>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</si>
  <si>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</si>
  <si>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</si>
  <si>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</si>
  <si>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</si>
  <si>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</si>
  <si>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</si>
  <si>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</si>
  <si>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</si>
  <si>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</si>
  <si>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</si>
  <si>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</si>
  <si>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</si>
  <si>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</si>
  <si>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</si>
  <si>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</si>
  <si>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</si>
  <si>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</si>
  <si>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</si>
  <si>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</si>
  <si>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</si>
  <si>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</si>
  <si>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</si>
  <si>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</si>
  <si>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</si>
  <si>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</si>
  <si>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</si>
  <si>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</si>
  <si>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</si>
  <si>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</si>
  <si>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</si>
  <si>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</si>
  <si>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</si>
  <si>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</si>
  <si>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</si>
  <si>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</si>
  <si>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</si>
  <si>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</si>
  <si>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</si>
  <si>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</si>
  <si>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</si>
  <si>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</si>
  <si>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</si>
  <si>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</si>
  <si>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</si>
  <si>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</si>
  <si>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</si>
  <si>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</si>
  <si>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</si>
  <si>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</si>
  <si>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</si>
  <si>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</si>
  <si>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</si>
  <si>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</si>
  <si>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</si>
  <si>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</si>
  <si>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</si>
  <si>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</si>
  <si>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</si>
  <si>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</si>
  <si>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</si>
  <si>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</si>
  <si>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</si>
  <si>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</si>
  <si>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</si>
  <si>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</si>
  <si>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</si>
  <si>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</si>
  <si>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</si>
  <si>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</si>
  <si>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</si>
  <si>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</si>
  <si>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</si>
  <si>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</si>
  <si>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</si>
  <si>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</si>
  <si>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</si>
  <si>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</si>
  <si>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</si>
  <si>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</si>
  <si>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</si>
  <si>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</si>
  <si>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</si>
  <si>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</si>
  <si>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</si>
  <si>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</si>
  <si>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</si>
  <si>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</si>
  <si>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</si>
  <si>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</si>
  <si>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</si>
  <si>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</si>
  <si>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</si>
  <si>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</si>
  <si>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</si>
  <si>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</si>
  <si>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</si>
  <si>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</si>
  <si>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</si>
  <si>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</si>
  <si>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</si>
  <si>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</si>
  <si>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</si>
  <si>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</si>
  <si>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</si>
  <si>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</si>
  <si>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</si>
  <si>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</si>
  <si>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</si>
  <si>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</si>
  <si>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</si>
  <si>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</si>
  <si>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</si>
  <si>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</si>
  <si>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</si>
  <si>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</si>
  <si>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</si>
  <si>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</si>
  <si>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</si>
  <si>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</si>
  <si>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</si>
  <si>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</si>
  <si>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</si>
  <si>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</si>
  <si>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</si>
  <si>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</si>
  <si>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</si>
  <si>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</si>
  <si>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</si>
  <si>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</si>
  <si>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</si>
  <si>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</si>
  <si>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</si>
  <si>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</si>
  <si>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</si>
  <si>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</si>
  <si>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</si>
  <si>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</si>
  <si>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</si>
  <si>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</si>
  <si>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</si>
  <si>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</si>
  <si>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</si>
  <si>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</si>
  <si>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</si>
  <si>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</si>
  <si>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</si>
  <si>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</si>
  <si>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</si>
  <si>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</si>
  <si>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</si>
  <si>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</si>
  <si>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</si>
  <si>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</si>
  <si>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</si>
  <si>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</si>
  <si>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</si>
  <si>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</si>
  <si>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</si>
  <si>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</si>
  <si>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</si>
  <si>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</si>
  <si>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</si>
  <si>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</si>
  <si>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</si>
  <si>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</si>
  <si>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</si>
  <si>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</si>
  <si>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</si>
  <si>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</si>
  <si>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</si>
  <si>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</si>
  <si>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</si>
  <si>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</si>
  <si>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</si>
  <si>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</si>
  <si>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</si>
  <si>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</si>
  <si>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</si>
  <si>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</si>
  <si>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</si>
  <si>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</si>
  <si>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</si>
  <si>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</si>
  <si>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</si>
  <si>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</si>
  <si>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</si>
  <si>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</si>
  <si>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</si>
  <si>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</si>
  <si>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</si>
  <si>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</si>
  <si>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</si>
  <si>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</si>
  <si>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</si>
  <si>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</si>
  <si>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</si>
  <si>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</si>
  <si>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</si>
  <si>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</si>
  <si>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</si>
  <si>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</si>
  <si>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</si>
  <si>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</si>
  <si>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</si>
  <si>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</si>
  <si>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</si>
  <si>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</si>
  <si>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</si>
  <si>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</si>
  <si>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</si>
  <si>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</si>
  <si>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</si>
  <si>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</si>
  <si>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</si>
  <si>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</si>
  <si>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</si>
  <si>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</si>
  <si>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</si>
  <si>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</si>
  <si>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</si>
  <si>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</si>
  <si>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</si>
  <si>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</si>
  <si>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</si>
  <si>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</si>
  <si>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</si>
  <si>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</si>
  <si>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</si>
  <si>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</si>
  <si>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</si>
  <si>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</si>
  <si>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</si>
  <si>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</si>
  <si>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</si>
  <si>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</si>
  <si>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</si>
  <si>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</si>
  <si>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</si>
  <si>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</si>
  <si>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</si>
  <si>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</si>
  <si>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</si>
  <si>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</si>
  <si>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</si>
  <si>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</si>
  <si>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</si>
  <si>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</si>
  <si>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</si>
  <si>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</si>
  <si>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</si>
  <si>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</si>
  <si>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</si>
  <si>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</si>
  <si>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</si>
  <si>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</si>
  <si>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</si>
  <si>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</si>
  <si>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</si>
  <si>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</si>
  <si>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</si>
  <si>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</si>
  <si>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</si>
  <si>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</si>
  <si>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</si>
  <si>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</si>
  <si>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</si>
  <si>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</si>
  <si>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</si>
  <si>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</si>
  <si>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</si>
  <si>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</si>
  <si>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</si>
  <si>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</si>
  <si>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</si>
  <si>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</si>
  <si>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</si>
  <si>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</si>
  <si>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</si>
  <si>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</si>
  <si>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</si>
  <si>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</si>
  <si>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</si>
  <si>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</si>
  <si>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</si>
  <si>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</si>
  <si>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</si>
  <si>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</si>
  <si>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</si>
  <si>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</si>
  <si>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</si>
  <si>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</si>
  <si>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</si>
  <si>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</si>
  <si>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</si>
  <si>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</si>
  <si>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</si>
  <si>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</si>
  <si>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</si>
  <si>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</si>
  <si>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</si>
  <si>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</si>
  <si>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</si>
  <si>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</si>
  <si>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</si>
  <si>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</si>
  <si>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</si>
  <si>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</si>
  <si>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</si>
  <si>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</si>
  <si>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</si>
  <si>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</si>
  <si>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</si>
  <si>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</si>
  <si>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</si>
  <si>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</si>
  <si>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</si>
  <si>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</si>
  <si>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</si>
  <si>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</si>
  <si>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</si>
  <si>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</si>
  <si>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</si>
  <si>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</si>
  <si>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</si>
  <si>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</si>
  <si>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</si>
  <si>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</si>
  <si>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</si>
  <si>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</si>
  <si>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</si>
  <si>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</si>
  <si>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</si>
  <si>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</si>
  <si>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</si>
  <si>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</si>
  <si>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</si>
  <si>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</si>
  <si>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</si>
  <si>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</si>
  <si>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</si>
  <si>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</si>
  <si>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</si>
  <si>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</si>
  <si>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</si>
  <si>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</si>
  <si>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</si>
  <si>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</si>
  <si>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</si>
  <si>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</si>
  <si>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</si>
  <si>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</si>
  <si>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</si>
  <si>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</si>
  <si>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</si>
  <si>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</si>
  <si>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</si>
  <si>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</si>
  <si>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</si>
  <si>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</si>
  <si>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</si>
  <si>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</si>
  <si>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</si>
  <si>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</si>
  <si>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</si>
  <si>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</si>
  <si>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</si>
  <si>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</si>
  <si>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</si>
  <si>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</si>
  <si>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</si>
  <si>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</si>
  <si>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</si>
  <si>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</si>
  <si>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</si>
  <si>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</si>
  <si>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</si>
  <si>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</si>
  <si>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</si>
  <si>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</si>
  <si>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</si>
  <si>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</si>
  <si>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</si>
  <si>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</si>
  <si>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</si>
  <si>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</si>
  <si>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</si>
  <si>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</si>
  <si>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</si>
  <si>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</si>
  <si>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</si>
  <si>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</si>
  <si>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</si>
  <si>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</si>
  <si>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</si>
  <si>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</si>
  <si>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</si>
  <si>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</si>
  <si>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</si>
  <si>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</si>
  <si>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</si>
  <si>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</si>
  <si>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</si>
  <si>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</si>
  <si>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</si>
  <si>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</si>
  <si>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</si>
  <si>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</si>
  <si>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</si>
  <si>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</si>
  <si>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</si>
  <si>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</si>
  <si>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</si>
  <si>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</si>
  <si>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</si>
  <si>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</si>
  <si>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</si>
  <si>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</si>
  <si>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</si>
  <si>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</si>
  <si>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</si>
  <si>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</si>
  <si>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</si>
  <si>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</si>
  <si>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</si>
  <si>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</si>
  <si>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</si>
  <si>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</si>
  <si>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</si>
  <si>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</si>
  <si>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</si>
  <si>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</si>
  <si>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</si>
  <si>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</si>
  <si>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</si>
  <si>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</si>
  <si>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</si>
  <si>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</si>
  <si>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</si>
  <si>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</si>
  <si>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</si>
  <si>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</si>
  <si>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</si>
  <si>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</si>
  <si>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</si>
  <si>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</si>
  <si>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</si>
  <si>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</si>
  <si>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</si>
  <si>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</si>
  <si>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</si>
  <si>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</si>
  <si>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</si>
  <si>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</si>
  <si>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</si>
  <si>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</si>
  <si>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</si>
  <si>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</si>
  <si>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</si>
  <si>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</si>
  <si>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</si>
  <si>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</si>
  <si>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</si>
  <si>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</si>
  <si>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</si>
  <si>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</si>
  <si>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</si>
  <si>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</si>
  <si>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</si>
  <si>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</si>
  <si>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</si>
  <si>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</si>
  <si>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</si>
  <si>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</si>
  <si>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</si>
  <si>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</si>
  <si>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</si>
  <si>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</si>
  <si>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</si>
  <si>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</si>
  <si>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</si>
  <si>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</si>
  <si>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</si>
  <si>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</si>
  <si>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</si>
  <si>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</si>
  <si>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</si>
  <si>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</si>
  <si>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</si>
  <si>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</si>
  <si>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</si>
  <si>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</si>
  <si>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</si>
  <si>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</si>
  <si>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</si>
  <si>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</si>
  <si>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</si>
  <si>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</si>
  <si>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</si>
  <si>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</si>
  <si>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</si>
  <si>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</si>
  <si>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</si>
  <si>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</si>
  <si>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</si>
  <si>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</si>
  <si>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</si>
  <si>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</si>
  <si>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</si>
  <si>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</si>
  <si>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</si>
  <si>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</si>
  <si>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</si>
  <si>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</si>
  <si>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</si>
  <si>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</si>
  <si>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</si>
  <si>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</si>
  <si>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</si>
  <si>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</si>
  <si>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</si>
  <si>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</si>
  <si>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</si>
  <si>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</si>
  <si>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</si>
  <si>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</si>
  <si>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</si>
  <si>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</si>
  <si>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</si>
  <si>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</si>
  <si>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</si>
  <si>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</si>
  <si>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</si>
  <si>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</si>
  <si>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</si>
  <si>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</si>
  <si>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</si>
  <si>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</si>
  <si>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</si>
  <si>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</si>
  <si>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</si>
  <si>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</si>
  <si>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</si>
  <si>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</si>
  <si>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</si>
  <si>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</si>
  <si>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</si>
  <si>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</si>
  <si>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</si>
  <si>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</si>
  <si>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</si>
  <si>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</si>
  <si>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</si>
  <si>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</si>
  <si>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</si>
  <si>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</si>
  <si>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</si>
  <si>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</si>
  <si>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</si>
  <si>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</si>
  <si>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</si>
  <si>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</si>
  <si>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</si>
  <si>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</si>
  <si>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</si>
  <si>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</si>
  <si>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</si>
  <si>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</si>
  <si>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</si>
  <si>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</si>
  <si>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</si>
  <si>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</si>
  <si>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</si>
  <si>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</si>
  <si>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</si>
  <si>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</si>
  <si>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</si>
  <si>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</si>
  <si>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</si>
  <si>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</si>
  <si>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</si>
  <si>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</si>
  <si>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</si>
  <si>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</si>
  <si>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</si>
  <si>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</si>
  <si>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</si>
  <si>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</si>
  <si>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</si>
  <si>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</si>
  <si>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</si>
  <si>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</si>
  <si>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</si>
  <si>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</si>
  <si>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</si>
  <si>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</si>
  <si>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</si>
  <si>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</si>
  <si>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</si>
  <si>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</si>
  <si>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</si>
  <si>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</si>
  <si>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</si>
  <si>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</si>
  <si>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</si>
  <si>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</si>
  <si>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</si>
  <si>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</si>
  <si>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</si>
  <si>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</si>
  <si>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</si>
  <si>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</si>
  <si>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</si>
  <si>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</si>
  <si>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</si>
  <si>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</si>
  <si>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</si>
  <si>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</si>
  <si>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</si>
  <si>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</si>
  <si>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</si>
  <si>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</si>
  <si>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</si>
  <si>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</si>
  <si>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</si>
  <si>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</si>
  <si>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</si>
  <si>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</si>
  <si>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</si>
  <si>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</si>
  <si>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</si>
  <si>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</si>
  <si>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</si>
  <si>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</si>
  <si>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</si>
  <si>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</si>
  <si>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</si>
  <si>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</si>
  <si>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</si>
  <si>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</si>
  <si>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</si>
  <si>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</si>
  <si>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</si>
  <si>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</si>
  <si>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</si>
  <si>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</si>
  <si>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</si>
  <si>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</si>
  <si>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</si>
  <si>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</si>
  <si>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</si>
  <si>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</si>
  <si>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</si>
  <si>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</si>
  <si>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</si>
  <si>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</si>
  <si>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</si>
  <si>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</si>
  <si>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</si>
  <si>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</si>
  <si>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</si>
  <si>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</si>
  <si>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</si>
  <si>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</si>
  <si>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</si>
  <si>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</si>
  <si>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</si>
  <si>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</si>
  <si>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</si>
  <si>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</si>
  <si>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</si>
  <si>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</si>
  <si>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</si>
  <si>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</si>
  <si>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</si>
  <si>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</si>
  <si>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</si>
  <si>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</si>
  <si>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</si>
  <si>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</si>
  <si>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</si>
  <si>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</si>
  <si>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</si>
  <si>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</si>
  <si>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</si>
  <si>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</si>
  <si>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</si>
  <si>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</si>
  <si>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</si>
  <si>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</si>
  <si>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</si>
  <si>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</si>
  <si>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</si>
  <si>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</si>
  <si>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</si>
  <si>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</si>
  <si>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</si>
  <si>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</si>
  <si>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</si>
  <si>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</si>
  <si>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</si>
  <si>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</si>
  <si>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</si>
  <si>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</si>
  <si>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</si>
  <si>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</si>
  <si>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</si>
  <si>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</si>
  <si>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</si>
  <si>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</si>
  <si>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</si>
  <si>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</si>
  <si>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</si>
  <si>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</si>
  <si>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</si>
  <si>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</si>
  <si>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</si>
  <si>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</si>
  <si>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</si>
  <si>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</si>
  <si>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</si>
  <si>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</si>
  <si>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</si>
  <si>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</si>
  <si>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</si>
  <si>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</si>
  <si>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</si>
  <si>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</si>
  <si>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</si>
  <si>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</si>
  <si>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</si>
  <si>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</si>
  <si>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</si>
  <si>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</si>
  <si>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</si>
  <si>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</si>
  <si>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</si>
  <si>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</si>
  <si>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</si>
  <si>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</si>
  <si>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</si>
  <si>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</si>
  <si>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</si>
  <si>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</si>
  <si>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</si>
  <si>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</si>
  <si>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</si>
  <si>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</si>
  <si>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</si>
  <si>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</si>
  <si>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</si>
  <si>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</si>
  <si>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</si>
  <si>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</si>
  <si>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</si>
  <si>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</si>
  <si>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</si>
  <si>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</si>
  <si>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</si>
  <si>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</si>
  <si>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</si>
  <si>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</si>
  <si>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</si>
  <si>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</si>
  <si>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</si>
  <si>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</si>
  <si>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</si>
  <si>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</si>
  <si>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</si>
  <si>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</si>
  <si>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</si>
  <si>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</si>
  <si>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</si>
  <si>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</si>
  <si>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</si>
  <si>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</si>
  <si>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</si>
  <si>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</si>
  <si>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</si>
  <si>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</si>
  <si>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</si>
  <si>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</si>
  <si>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</si>
  <si>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</si>
  <si>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</si>
  <si>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</si>
  <si>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</si>
  <si>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</si>
  <si>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</si>
  <si>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</si>
  <si>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</si>
  <si>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</si>
  <si>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</si>
  <si>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</si>
  <si>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</si>
  <si>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</si>
  <si>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</si>
  <si>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</si>
  <si>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</si>
  <si>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</si>
  <si>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</si>
  <si>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</si>
  <si>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</si>
  <si>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</si>
  <si>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</si>
  <si>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</si>
  <si>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</si>
  <si>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</si>
  <si>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</si>
  <si>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</si>
  <si>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</si>
  <si>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</si>
  <si>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</si>
  <si>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</si>
  <si>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</si>
  <si>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</si>
  <si>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</si>
  <si>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</si>
  <si>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</si>
  <si>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</si>
  <si>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</si>
  <si>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</si>
  <si>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</si>
  <si>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</si>
  <si>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</si>
  <si>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</si>
  <si>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</si>
  <si>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</si>
  <si>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</si>
  <si>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</si>
  <si>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</si>
  <si>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</si>
  <si>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</si>
  <si>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</si>
  <si>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</si>
  <si>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</si>
  <si>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</si>
  <si>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</si>
  <si>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</si>
  <si>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</si>
  <si>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</si>
  <si>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</si>
  <si>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</si>
  <si>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</si>
  <si>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</si>
  <si>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</si>
  <si>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</si>
  <si>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</si>
  <si>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</si>
  <si>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</si>
  <si>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</si>
  <si>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</si>
  <si>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</si>
  <si>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</si>
  <si>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</si>
  <si>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</si>
  <si>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</si>
  <si>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</si>
  <si>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</si>
  <si>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</si>
  <si>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</si>
  <si>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</si>
  <si>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</si>
  <si>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</si>
  <si>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</si>
  <si>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</si>
  <si>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</si>
  <si>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</si>
  <si>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</si>
  <si>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</si>
  <si>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</si>
  <si>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</si>
  <si>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</si>
  <si>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</si>
  <si>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</si>
  <si>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</si>
  <si>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</si>
  <si>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</si>
  <si>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</si>
  <si>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</si>
  <si>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</si>
  <si>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</si>
  <si>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</si>
  <si>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</si>
  <si>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</si>
  <si>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</si>
  <si>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</si>
  <si>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</si>
  <si>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</si>
  <si>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</si>
  <si>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</si>
  <si>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</si>
  <si>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</si>
  <si>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</si>
  <si>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</si>
  <si>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</si>
  <si>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</si>
  <si>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</si>
  <si>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</si>
  <si>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</si>
  <si>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</si>
  <si>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</si>
  <si>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</si>
  <si>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</si>
  <si>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</si>
  <si>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</si>
  <si>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</si>
  <si>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</si>
  <si>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</si>
  <si>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</si>
  <si>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</si>
  <si>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</si>
  <si>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</si>
  <si>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</si>
  <si>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</si>
  <si>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</si>
  <si>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</si>
  <si>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</si>
  <si>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</si>
  <si>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</si>
  <si>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</si>
  <si>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</si>
  <si>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</si>
  <si>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</si>
  <si>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</si>
  <si>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</si>
  <si>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</si>
  <si>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</si>
  <si>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</si>
  <si>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</si>
  <si>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</si>
  <si>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</si>
  <si>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</si>
  <si>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</si>
  <si>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</si>
  <si>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</si>
  <si>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</si>
  <si>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</si>
  <si>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</si>
  <si>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</si>
  <si>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</si>
  <si>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</si>
  <si>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</si>
  <si>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</si>
  <si>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</si>
  <si>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</si>
  <si>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</si>
  <si>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</si>
  <si>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</si>
  <si>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</si>
  <si>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</si>
  <si>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</si>
  <si>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</si>
  <si>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</si>
  <si>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</si>
  <si>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</si>
  <si>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</si>
  <si>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</si>
  <si>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</si>
  <si>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</si>
  <si>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</si>
  <si>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</si>
  <si>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</si>
  <si>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</si>
  <si>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</si>
  <si>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</si>
  <si>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</si>
  <si>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</si>
  <si>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</si>
  <si>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</si>
  <si>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</si>
  <si>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</si>
  <si>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</si>
  <si>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</si>
  <si>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</si>
  <si>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</si>
  <si>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</si>
  <si>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</si>
  <si>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</si>
  <si>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</si>
  <si>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</si>
  <si>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</si>
  <si>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</si>
  <si>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</si>
  <si>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</si>
  <si>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</si>
  <si>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</si>
  <si>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</si>
  <si>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</si>
  <si>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</si>
  <si>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</si>
  <si>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</si>
  <si>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</si>
  <si>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</si>
  <si>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</si>
  <si>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</si>
  <si>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</si>
  <si>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</si>
  <si>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</si>
  <si>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</si>
  <si>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</si>
  <si>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</si>
  <si>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</si>
  <si>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</si>
  <si>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</si>
  <si>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</si>
  <si>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</si>
  <si>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</si>
  <si>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</si>
  <si>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</si>
  <si>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</si>
  <si>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</si>
  <si>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</si>
  <si>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</si>
  <si>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</si>
  <si>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</si>
  <si>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</si>
  <si>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</si>
  <si>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</si>
  <si>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</si>
  <si>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</si>
  <si>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</si>
  <si>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</si>
  <si>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</si>
  <si>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</si>
  <si>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</si>
  <si>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</si>
  <si>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</si>
  <si>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</si>
  <si>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</si>
  <si>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</si>
  <si>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</si>
  <si>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</si>
  <si>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</si>
  <si>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</si>
  <si>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</si>
  <si>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</si>
  <si>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</si>
  <si>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</si>
  <si>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</si>
  <si>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</si>
  <si>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</si>
  <si>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</si>
  <si>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</si>
  <si>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</si>
  <si>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</si>
  <si>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</si>
  <si>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</si>
  <si>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</si>
  <si>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</si>
  <si>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</si>
  <si>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</si>
  <si>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</si>
  <si>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</si>
  <si>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</si>
  <si>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</si>
  <si>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</si>
  <si>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</si>
  <si>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</si>
  <si>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</si>
  <si>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</si>
  <si>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</si>
  <si>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</si>
  <si>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</si>
  <si>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</si>
  <si>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</si>
  <si>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</si>
  <si>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</si>
  <si>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</si>
  <si>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</si>
  <si>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</si>
  <si>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</si>
  <si>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</si>
  <si>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</si>
  <si>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</si>
  <si>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</si>
  <si>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</si>
  <si>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</si>
  <si>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</si>
  <si>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</si>
  <si>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</si>
  <si>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</si>
  <si>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</si>
  <si>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</si>
  <si>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</si>
  <si>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</si>
  <si>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</si>
  <si>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</si>
  <si>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</si>
  <si>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</si>
  <si>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</si>
  <si>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</si>
  <si>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</si>
  <si>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</si>
  <si>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</si>
  <si>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</si>
  <si>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</si>
  <si>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</si>
  <si>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</si>
  <si>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</si>
  <si>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</si>
  <si>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</si>
  <si>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</si>
  <si>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</si>
  <si>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</si>
  <si>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</si>
  <si>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</si>
  <si>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</si>
  <si>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</si>
  <si>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</si>
  <si>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</si>
  <si>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</si>
  <si>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</si>
  <si>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</si>
  <si>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</si>
  <si>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</si>
  <si>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</si>
  <si>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</si>
  <si>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</si>
  <si>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</si>
  <si>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</si>
  <si>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</si>
  <si>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</si>
  <si>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</si>
  <si>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</si>
  <si>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</si>
  <si>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</si>
  <si>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</si>
  <si>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</si>
  <si>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</si>
  <si>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</si>
  <si>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</si>
  <si>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</si>
  <si>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</si>
  <si>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</si>
  <si>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</si>
  <si>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</si>
  <si>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</si>
  <si>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</si>
  <si>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</si>
  <si>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</si>
  <si>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</si>
  <si>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</si>
  <si>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</si>
  <si>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</si>
  <si>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</si>
  <si>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</si>
  <si>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</si>
  <si>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</si>
  <si>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</si>
  <si>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</si>
  <si>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</si>
  <si>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</si>
  <si>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</si>
  <si>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</si>
  <si>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</si>
  <si>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</si>
  <si>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</si>
  <si>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</si>
  <si>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</si>
  <si>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</si>
  <si>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</si>
  <si>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</si>
  <si>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</si>
  <si>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</si>
  <si>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</si>
  <si>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</si>
  <si>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</si>
  <si>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</si>
  <si>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</si>
  <si>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</si>
  <si>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</si>
  <si>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</si>
  <si>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</si>
  <si>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</si>
  <si>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</si>
  <si>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</si>
  <si>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</si>
  <si>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</si>
  <si>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</si>
  <si>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</si>
  <si>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</si>
  <si>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</si>
  <si>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</si>
  <si>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</si>
  <si>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</si>
  <si>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</si>
  <si>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</si>
  <si>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</si>
  <si>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</si>
  <si>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</si>
  <si>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</si>
  <si>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</si>
  <si>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</si>
  <si>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</si>
  <si>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</si>
  <si>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</si>
  <si>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</si>
  <si>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</si>
  <si>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</si>
  <si>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</si>
  <si>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</si>
  <si>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</si>
  <si>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</si>
  <si>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</si>
  <si>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</si>
  <si>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</si>
  <si>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</si>
  <si>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</si>
  <si>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</si>
  <si>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</si>
  <si>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</si>
  <si>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</si>
  <si>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</si>
  <si>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</si>
  <si>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</si>
  <si>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</si>
  <si>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</si>
  <si>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</si>
  <si>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</si>
  <si>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</si>
  <si>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</si>
  <si>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</si>
  <si>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</si>
  <si>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</si>
  <si>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</si>
  <si>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</si>
  <si>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</si>
  <si>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</si>
  <si>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</si>
  <si>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</si>
  <si>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</si>
  <si>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</si>
  <si>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</si>
  <si>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</si>
  <si>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</si>
  <si>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</si>
  <si>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</si>
  <si>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</si>
  <si>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</si>
  <si>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</si>
  <si>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</si>
  <si>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</si>
  <si>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</si>
  <si>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</si>
  <si>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</si>
  <si>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</si>
  <si>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</si>
  <si>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</si>
  <si>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</si>
  <si>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</si>
  <si>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</si>
  <si>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</si>
  <si>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</si>
  <si>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</si>
  <si>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</si>
  <si>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</si>
  <si>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</si>
  <si>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</si>
  <si>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</si>
  <si>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</si>
  <si>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</si>
  <si>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</si>
  <si>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</si>
  <si>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</si>
  <si>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</si>
  <si>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</si>
  <si>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</si>
  <si>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</si>
  <si>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</si>
  <si>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</si>
  <si>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</si>
  <si>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</si>
  <si>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</si>
  <si>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</si>
  <si>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</si>
  <si>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</si>
  <si>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</si>
  <si>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</si>
  <si>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</si>
  <si>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</si>
  <si>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</si>
  <si>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</si>
  <si>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</si>
  <si>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</si>
  <si>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</si>
  <si>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</si>
  <si>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</si>
  <si>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</si>
  <si>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</si>
  <si>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</si>
  <si>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</si>
  <si>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</si>
  <si>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</si>
  <si>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</si>
  <si>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</si>
  <si>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</si>
  <si>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</si>
  <si>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</si>
  <si>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</si>
  <si>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</si>
  <si>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</si>
  <si>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</si>
  <si>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</si>
  <si>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</si>
  <si>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</si>
  <si>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</si>
  <si>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</si>
  <si>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</si>
  <si>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</si>
  <si>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</si>
  <si>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</si>
  <si>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</si>
  <si>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</si>
  <si>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</si>
  <si>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</si>
  <si>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</si>
  <si>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</si>
  <si>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</si>
  <si>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</si>
  <si>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</si>
  <si>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</si>
  <si>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</si>
  <si>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</si>
  <si>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</si>
  <si>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</si>
  <si>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</si>
  <si>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</si>
  <si>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</si>
  <si>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</si>
  <si>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</si>
  <si>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</si>
  <si>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</si>
  <si>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</si>
  <si>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</si>
  <si>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</si>
  <si>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</si>
  <si>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</si>
  <si>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</si>
  <si>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</si>
  <si>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</si>
  <si>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</si>
  <si>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</si>
  <si>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</si>
  <si>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</si>
  <si>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</si>
  <si>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</si>
  <si>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</si>
  <si>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</si>
  <si>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</si>
  <si>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</si>
  <si>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</si>
  <si>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</si>
  <si>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</si>
  <si>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</si>
  <si>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</si>
  <si>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</si>
  <si>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</si>
  <si>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</si>
  <si>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</si>
  <si>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</si>
  <si>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</si>
  <si>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</si>
  <si>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</si>
  <si>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</si>
  <si>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</si>
  <si>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</si>
  <si>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</si>
  <si>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</si>
  <si>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</si>
  <si>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</si>
  <si>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</si>
  <si>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</si>
  <si>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</si>
  <si>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</si>
  <si>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</si>
  <si>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</si>
  <si>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</si>
  <si>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</si>
  <si>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</si>
  <si>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</si>
  <si>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</si>
  <si>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</si>
  <si>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</si>
  <si>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</si>
  <si>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</si>
  <si>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</si>
  <si>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</si>
  <si>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</si>
  <si>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</si>
  <si>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</si>
  <si>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</si>
  <si>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</si>
  <si>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</si>
  <si>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</si>
  <si>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</si>
  <si>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</si>
  <si>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</si>
  <si>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</si>
  <si>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</si>
  <si>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</si>
  <si>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</si>
  <si>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</si>
  <si>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</si>
  <si>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</si>
  <si>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</si>
  <si>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</si>
  <si>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</si>
  <si>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</si>
  <si>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</si>
  <si>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</si>
  <si>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</si>
  <si>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</si>
  <si>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</si>
  <si>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</si>
  <si>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</si>
  <si>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</si>
  <si>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</si>
  <si>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</si>
  <si>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</si>
  <si>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</si>
  <si>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</si>
  <si>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</si>
  <si>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</si>
  <si>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</si>
  <si>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</si>
  <si>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</si>
  <si>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</si>
  <si>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</si>
  <si>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</si>
  <si>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</si>
  <si>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</si>
  <si>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</si>
  <si>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</si>
  <si>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</si>
  <si>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</si>
  <si>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</si>
  <si>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</si>
  <si>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</si>
  <si>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</si>
  <si>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</si>
  <si>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</si>
  <si>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</si>
  <si>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</si>
  <si>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</si>
  <si>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</si>
  <si>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</si>
  <si>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</si>
  <si>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</si>
  <si>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</si>
  <si>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</si>
  <si>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</si>
  <si>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</si>
  <si>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</si>
  <si>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</si>
  <si>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</si>
  <si>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</si>
  <si>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</si>
  <si>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</si>
  <si>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</si>
  <si>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</si>
  <si>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</si>
  <si>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</si>
  <si>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</si>
  <si>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</si>
  <si>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</si>
  <si>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</si>
  <si>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</si>
  <si>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</si>
  <si>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</si>
  <si>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</si>
  <si>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</si>
  <si>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</si>
  <si>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</si>
  <si>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</si>
  <si>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</si>
  <si>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</si>
  <si>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</si>
  <si>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</si>
  <si>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</si>
  <si>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</si>
  <si>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</si>
  <si>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</si>
  <si>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</si>
  <si>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</si>
  <si>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</si>
  <si>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</si>
  <si>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</si>
  <si>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</si>
  <si>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</si>
  <si>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</si>
  <si>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</si>
  <si>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</si>
  <si>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</si>
  <si>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</si>
  <si>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</si>
  <si>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</si>
  <si>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</si>
  <si>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</si>
  <si>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</si>
  <si>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</si>
  <si>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</si>
  <si>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</si>
  <si>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</si>
  <si>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</si>
  <si>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</si>
  <si>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</si>
  <si>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</si>
  <si>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</si>
  <si>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</si>
  <si>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</si>
  <si>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</si>
  <si>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</si>
  <si>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</si>
  <si>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</si>
  <si>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</si>
  <si>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</si>
  <si>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</si>
  <si>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</si>
  <si>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</si>
  <si>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</si>
  <si>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</si>
  <si>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</si>
  <si>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</si>
  <si>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</si>
  <si>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</si>
  <si>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</si>
  <si>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</si>
  <si>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</si>
  <si>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</si>
  <si>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</si>
  <si>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</si>
  <si>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</si>
  <si>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</si>
  <si>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</si>
  <si>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</si>
  <si>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</si>
  <si>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</si>
  <si>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</si>
  <si>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</si>
  <si>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</si>
  <si>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</si>
  <si>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</si>
  <si>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</si>
  <si>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</si>
  <si>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</si>
  <si>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</si>
  <si>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</si>
  <si>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</si>
  <si>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</si>
  <si>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</si>
  <si>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</si>
  <si>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</si>
  <si>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</si>
  <si>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</si>
  <si>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</si>
  <si>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</si>
  <si>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</si>
  <si>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</si>
  <si>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</si>
  <si>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</si>
  <si>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</si>
  <si>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</si>
  <si>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</si>
  <si>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</si>
  <si>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</si>
  <si>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</si>
  <si>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</si>
  <si>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</si>
  <si>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</si>
  <si>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</si>
  <si>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</si>
  <si>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</si>
  <si>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</si>
  <si>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</si>
  <si>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</si>
  <si>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</si>
  <si>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</si>
  <si>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</si>
  <si>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</si>
  <si>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</si>
  <si>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</si>
  <si>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</si>
  <si>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</si>
  <si>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</si>
  <si>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</si>
  <si>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</si>
  <si>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</si>
  <si>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</si>
  <si>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</si>
  <si>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</si>
  <si>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</si>
  <si>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</si>
  <si>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</si>
  <si>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</si>
  <si>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</si>
  <si>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</si>
  <si>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</si>
  <si>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</si>
  <si>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</si>
  <si>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</si>
  <si>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</si>
  <si>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</si>
  <si>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</si>
  <si>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</si>
  <si>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</si>
  <si>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</si>
  <si>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</si>
  <si>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</si>
  <si>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</si>
  <si>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</si>
  <si>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</si>
  <si>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</si>
  <si>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</si>
  <si>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</si>
  <si>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</si>
  <si>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</si>
  <si>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</si>
  <si>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</si>
  <si>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</si>
  <si>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</si>
  <si>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</si>
  <si>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</si>
  <si>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</si>
  <si>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</si>
  <si>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</si>
  <si>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</si>
  <si>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</si>
  <si>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</si>
  <si>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</si>
  <si>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</si>
  <si>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</si>
  <si>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</si>
  <si>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</si>
  <si>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</si>
  <si>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</si>
  <si>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</si>
  <si>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</si>
  <si>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</si>
  <si>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</si>
  <si>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</si>
  <si>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</si>
  <si>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</si>
  <si>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</si>
  <si>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</si>
  <si>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</si>
  <si>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</si>
  <si>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</si>
  <si>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</si>
  <si>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</si>
  <si>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</si>
  <si>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</si>
  <si>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</si>
  <si>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</si>
  <si>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</si>
  <si>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</si>
  <si>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</si>
  <si>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</si>
  <si>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</si>
  <si>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</si>
  <si>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</si>
  <si>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</si>
  <si>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</si>
  <si>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</si>
  <si>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</si>
  <si>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</si>
  <si>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</si>
  <si>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</si>
  <si>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</si>
  <si>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</si>
  <si>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</si>
  <si>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</si>
  <si>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</si>
  <si>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</si>
  <si>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</si>
  <si>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</si>
  <si>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</si>
  <si>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</si>
  <si>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</si>
  <si>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</si>
  <si>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</si>
  <si>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</si>
  <si>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</si>
  <si>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</si>
  <si>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</si>
  <si>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</si>
  <si>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</si>
  <si>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</si>
  <si>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</si>
  <si>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</si>
  <si>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</si>
  <si>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</si>
  <si>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</si>
  <si>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</si>
  <si>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</si>
  <si>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</si>
  <si>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</si>
  <si>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</si>
  <si>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</si>
  <si>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</si>
  <si>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</si>
  <si>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</si>
  <si>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</si>
  <si>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</si>
  <si>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</si>
  <si>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</si>
  <si>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</si>
  <si>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</si>
  <si>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</si>
  <si>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</si>
  <si>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</si>
  <si>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</si>
  <si>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</si>
  <si>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</si>
  <si>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</si>
  <si>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</si>
  <si>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</si>
  <si>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</si>
  <si>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</si>
  <si>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</si>
  <si>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</si>
  <si>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</si>
  <si>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</si>
  <si>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</si>
  <si>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</si>
  <si>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</si>
  <si>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</si>
  <si>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</si>
  <si>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</si>
  <si>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</si>
  <si>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</si>
  <si>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</si>
  <si>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</si>
  <si>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</si>
  <si>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</si>
  <si>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</si>
  <si>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</si>
  <si>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</si>
  <si>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</si>
  <si>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</si>
  <si>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</si>
  <si>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</si>
  <si>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</si>
  <si>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</si>
  <si>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</si>
  <si>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</si>
  <si>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</si>
  <si>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</si>
  <si>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</si>
  <si>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</si>
  <si>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</si>
  <si>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</si>
  <si>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</si>
  <si>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</si>
  <si>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</si>
  <si>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</si>
  <si>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</si>
  <si>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</si>
  <si>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</si>
  <si>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</si>
  <si>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</si>
  <si>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</si>
  <si>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</si>
  <si>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</si>
  <si>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</si>
  <si>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</si>
  <si>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</si>
  <si>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</si>
  <si>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</si>
  <si>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</si>
  <si>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</si>
  <si>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</si>
  <si>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</si>
  <si>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</si>
  <si>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</si>
  <si>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</si>
  <si>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</si>
  <si>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</si>
  <si>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</si>
  <si>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</si>
  <si>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</si>
  <si>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</si>
  <si>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</si>
  <si>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</si>
  <si>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</si>
  <si>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</si>
  <si>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</si>
  <si>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</si>
  <si>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</si>
  <si>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</si>
  <si>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</si>
  <si>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</si>
  <si>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</si>
  <si>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</si>
  <si>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</si>
  <si>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</si>
  <si>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</si>
  <si>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</si>
  <si>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</si>
  <si>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</si>
  <si>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</si>
  <si>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</si>
  <si>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</si>
  <si>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</si>
  <si>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</si>
  <si>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</si>
  <si>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</si>
  <si>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</si>
  <si>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</si>
  <si>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</si>
  <si>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</si>
  <si>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</si>
  <si>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</si>
  <si>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</si>
  <si>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</si>
  <si>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</si>
  <si>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</si>
  <si>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</si>
  <si>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</si>
  <si>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</si>
  <si>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</si>
  <si>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</si>
  <si>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</si>
  <si>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</si>
  <si>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</si>
  <si>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</si>
  <si>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</si>
  <si>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</si>
  <si>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</si>
  <si>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</si>
  <si>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</si>
  <si>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</si>
  <si>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</si>
  <si>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</si>
  <si>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</si>
  <si>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</si>
  <si>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</si>
  <si>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</si>
  <si>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</si>
  <si>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</si>
  <si>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</si>
  <si>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</si>
  <si>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</si>
  <si>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</si>
  <si>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</si>
  <si>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</si>
  <si>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</si>
  <si>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</si>
  <si>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</si>
  <si>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</si>
  <si>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</si>
  <si>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</si>
  <si>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</si>
  <si>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</si>
  <si>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</si>
  <si>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</si>
  <si>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</si>
  <si>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</si>
  <si>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</si>
  <si>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</si>
  <si>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</si>
  <si>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</si>
  <si>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</si>
  <si>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</si>
  <si>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</si>
  <si>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</si>
  <si>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</si>
  <si>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</si>
  <si>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</si>
  <si>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</si>
  <si>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</si>
  <si>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</si>
  <si>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</si>
  <si>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</si>
  <si>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</si>
  <si>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</si>
  <si>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</si>
  <si>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</si>
  <si>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</si>
  <si>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</si>
  <si>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</si>
  <si>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</si>
  <si>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</si>
  <si>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</si>
  <si>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</si>
  <si>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</si>
  <si>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</si>
  <si>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</si>
  <si>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</si>
  <si>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</si>
  <si>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</si>
  <si>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</si>
  <si>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</si>
  <si>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</si>
  <si>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</si>
  <si>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</si>
  <si>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</si>
  <si>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</si>
  <si>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</si>
  <si>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</si>
  <si>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</si>
  <si>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</si>
  <si>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</si>
  <si>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</si>
  <si>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</si>
  <si>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</si>
  <si>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</si>
  <si>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</si>
  <si>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</si>
  <si>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</si>
  <si>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</si>
  <si>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</si>
  <si>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</si>
  <si>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</si>
  <si>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</si>
  <si>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</si>
  <si>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</si>
  <si>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</si>
  <si>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</si>
  <si>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</si>
  <si>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</si>
  <si>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</si>
  <si>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</si>
  <si>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</si>
  <si>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</si>
  <si>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</si>
  <si>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</si>
  <si>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</si>
  <si>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</si>
  <si>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</si>
  <si>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</si>
  <si>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</si>
  <si>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</si>
  <si>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</si>
  <si>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</si>
  <si>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</si>
  <si>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</si>
  <si>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</si>
  <si>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</si>
  <si>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</si>
  <si>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</si>
  <si>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</si>
  <si>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</si>
  <si>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</si>
  <si>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</si>
  <si>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</si>
  <si>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</si>
  <si>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</si>
  <si>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</si>
  <si>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</si>
  <si>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</si>
  <si>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</si>
  <si>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</si>
  <si>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</si>
  <si>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</si>
  <si>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</si>
  <si>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</si>
  <si>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</si>
  <si>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</si>
  <si>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</si>
  <si>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</si>
  <si>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</si>
  <si>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</si>
  <si>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</si>
  <si>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</si>
  <si>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</si>
  <si>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</si>
  <si>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</si>
  <si>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</si>
  <si>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</si>
  <si>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</si>
  <si>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</si>
  <si>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</si>
  <si>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</si>
  <si>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</si>
  <si>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</si>
  <si>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</si>
  <si>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</si>
  <si>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</si>
  <si>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</si>
  <si>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</si>
  <si>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</si>
  <si>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</si>
  <si>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</si>
  <si>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</si>
  <si>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</si>
  <si>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</si>
  <si>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</si>
  <si>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</si>
  <si>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</si>
  <si>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</si>
  <si>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</si>
  <si>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</si>
  <si>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</si>
  <si>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</si>
  <si>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</si>
  <si>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</si>
  <si>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</si>
  <si>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</si>
  <si>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</si>
  <si>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</si>
  <si>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</si>
  <si>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</si>
  <si>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</si>
  <si>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</si>
  <si>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</si>
  <si>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</si>
  <si>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</si>
  <si>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</si>
  <si>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</si>
  <si>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</si>
  <si>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</si>
  <si>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</si>
  <si>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</si>
  <si>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</si>
  <si>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</si>
  <si>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</si>
  <si>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</si>
  <si>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</si>
  <si>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</si>
  <si>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</si>
  <si>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</si>
  <si>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</si>
  <si>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</si>
  <si>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</si>
  <si>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</si>
  <si>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</si>
  <si>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</si>
  <si>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</si>
  <si>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</si>
  <si>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</si>
  <si>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</si>
  <si>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</si>
  <si>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</si>
  <si>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</si>
  <si>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</si>
  <si>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</si>
  <si>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</si>
  <si>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</si>
  <si>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</si>
  <si>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</si>
  <si>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</si>
  <si>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</si>
  <si>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</si>
  <si>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</si>
  <si>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</si>
  <si>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</si>
  <si>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</si>
  <si>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</si>
  <si>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</si>
  <si>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</si>
  <si>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</si>
  <si>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</si>
  <si>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</si>
  <si>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</si>
  <si>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</si>
  <si>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</si>
  <si>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</si>
  <si>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</si>
  <si>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</si>
  <si>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</si>
  <si>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</si>
  <si>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</si>
  <si>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</si>
  <si>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</si>
  <si>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</si>
  <si>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</si>
  <si>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</si>
  <si>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</si>
  <si>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</si>
  <si>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</si>
  <si>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</si>
  <si>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</si>
  <si>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</si>
  <si>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</si>
  <si>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</si>
  <si>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</si>
  <si>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</si>
  <si>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</si>
  <si>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</si>
  <si>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</si>
  <si>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</si>
  <si>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</si>
  <si>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</si>
  <si>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</si>
  <si>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</si>
  <si>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</si>
  <si>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</si>
  <si>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</si>
  <si>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</si>
  <si>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</si>
  <si>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</si>
  <si>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</si>
  <si>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</si>
  <si>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</si>
  <si>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</si>
  <si>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</si>
  <si>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</si>
  <si>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</si>
  <si>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</si>
  <si>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</si>
  <si>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</si>
  <si>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</si>
  <si>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</si>
  <si>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</si>
  <si>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</si>
  <si>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</si>
  <si>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</si>
  <si>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</si>
  <si>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</si>
  <si>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</si>
  <si>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</si>
  <si>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</si>
  <si>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</si>
  <si>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</si>
  <si>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</si>
  <si>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</si>
  <si>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</si>
  <si>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</si>
  <si>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</si>
  <si>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</si>
  <si>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</si>
  <si>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</si>
  <si>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</si>
  <si>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</si>
  <si>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</si>
  <si>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</si>
  <si>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</si>
  <si>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</si>
  <si>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</si>
  <si>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</si>
  <si>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</si>
  <si>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</si>
  <si>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</si>
  <si>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</si>
  <si>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</si>
  <si>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</si>
  <si>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</si>
  <si>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</si>
  <si>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</si>
  <si>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</si>
  <si>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</si>
  <si>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</si>
  <si>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</si>
  <si>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</si>
  <si>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</si>
  <si>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</si>
  <si>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</si>
  <si>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</si>
  <si>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</si>
  <si>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</si>
  <si>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</si>
  <si>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</si>
  <si>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</si>
  <si>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</si>
  <si>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</si>
  <si>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</si>
  <si>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</si>
  <si>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</si>
  <si>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</si>
  <si>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</si>
  <si>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</si>
  <si>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</si>
  <si>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</si>
  <si>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</si>
  <si>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</si>
  <si>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</si>
  <si>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</si>
  <si>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</si>
  <si>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</si>
  <si>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</si>
  <si>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</si>
  <si>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</si>
  <si>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</si>
  <si>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</si>
  <si>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</si>
  <si>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</si>
  <si>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</si>
  <si>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</si>
  <si>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</si>
  <si>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</si>
  <si>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</si>
  <si>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</si>
  <si>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</si>
  <si>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</si>
  <si>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</si>
  <si>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</si>
  <si>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</si>
  <si>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</si>
  <si>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</si>
  <si>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</si>
  <si>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</si>
  <si>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</si>
  <si>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</si>
  <si>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</si>
  <si>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</si>
  <si>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</si>
  <si>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</si>
  <si>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</si>
  <si>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</si>
  <si>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</si>
  <si>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</si>
  <si>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</si>
  <si>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</si>
  <si>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</si>
  <si>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</si>
  <si>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</si>
  <si>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</si>
  <si>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</si>
  <si>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</si>
  <si>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</si>
  <si>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</si>
  <si>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</si>
  <si>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</si>
  <si>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</si>
  <si>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</si>
  <si>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</si>
  <si>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</si>
  <si>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</si>
  <si>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</si>
  <si>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</si>
  <si>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</si>
  <si>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</si>
  <si>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</si>
  <si>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</si>
  <si>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</si>
  <si>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</si>
  <si>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</si>
  <si>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</si>
  <si>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</si>
  <si>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</si>
  <si>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</si>
  <si>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</si>
  <si>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</si>
  <si>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</si>
  <si>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</si>
  <si>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</si>
  <si>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</si>
  <si>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</si>
  <si>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</si>
  <si>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</si>
  <si>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</si>
  <si>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</si>
  <si>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</si>
  <si>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</si>
  <si>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</si>
  <si>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</si>
  <si>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</si>
  <si>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</si>
  <si>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</si>
  <si>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</si>
  <si>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</si>
  <si>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</si>
  <si>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</si>
  <si>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</si>
  <si>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</si>
  <si>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</si>
  <si>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</si>
  <si>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</si>
  <si>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</si>
  <si>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</si>
  <si>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</si>
  <si>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</si>
  <si>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</si>
  <si>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</si>
  <si>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</si>
  <si>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</si>
  <si>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</si>
  <si>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</si>
  <si>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</si>
  <si>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</si>
  <si>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</si>
  <si>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</si>
  <si>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</si>
  <si>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</si>
  <si>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</si>
  <si>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</si>
  <si>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</si>
  <si>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</si>
  <si>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</si>
  <si>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</si>
  <si>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</si>
  <si>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</si>
  <si>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</si>
  <si>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</si>
  <si>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</si>
  <si>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</si>
  <si>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</si>
  <si>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</si>
  <si>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</si>
  <si>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</si>
  <si>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</si>
  <si>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</si>
  <si>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</si>
  <si>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</si>
  <si>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</si>
  <si>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</si>
  <si>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</si>
  <si>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</si>
  <si>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</si>
  <si>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</si>
  <si>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</si>
  <si>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</si>
  <si>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</si>
  <si>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</si>
  <si>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</si>
  <si>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</si>
  <si>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</si>
  <si>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</si>
  <si>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</si>
  <si>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</si>
  <si>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</si>
  <si>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</si>
  <si>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</si>
  <si>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</si>
  <si>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</si>
  <si>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</si>
  <si>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</si>
  <si>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</si>
  <si>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</si>
  <si>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</si>
  <si>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</si>
  <si>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</si>
  <si>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</si>
  <si>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</si>
  <si>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</si>
  <si>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</si>
  <si>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</si>
  <si>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</si>
  <si>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</si>
  <si>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</si>
  <si>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</si>
  <si>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</si>
  <si>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</si>
  <si>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</si>
  <si>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</si>
  <si>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</si>
  <si>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</si>
  <si>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</si>
  <si>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</si>
  <si>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</si>
  <si>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</si>
  <si>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</si>
  <si>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</si>
  <si>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</si>
  <si>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</si>
  <si>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</si>
  <si>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</si>
  <si>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</si>
  <si>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</si>
  <si>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</si>
  <si>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</si>
  <si>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</si>
  <si>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</si>
  <si>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</si>
  <si>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</si>
  <si>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</si>
  <si>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</si>
  <si>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</si>
  <si>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</si>
  <si>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</si>
  <si>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</si>
  <si>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</si>
  <si>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</si>
  <si>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</si>
  <si>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</si>
  <si>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</si>
  <si>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</si>
  <si>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</si>
  <si>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</si>
  <si>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</si>
  <si>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</si>
  <si>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</si>
  <si>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</si>
  <si>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</si>
  <si>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</si>
  <si>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</si>
  <si>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</si>
  <si>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</si>
  <si>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</si>
  <si>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</si>
  <si>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</si>
  <si>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</si>
  <si>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</si>
  <si>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</si>
  <si>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</si>
  <si>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</si>
  <si>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</si>
  <si>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</si>
  <si>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</si>
  <si>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</si>
  <si>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</si>
  <si>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</si>
  <si>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</si>
  <si>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</si>
  <si>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</si>
  <si>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</si>
  <si>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</si>
  <si>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</si>
  <si>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</si>
  <si>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</si>
  <si>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</si>
  <si>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</si>
  <si>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</si>
  <si>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</si>
  <si>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</si>
  <si>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</si>
  <si>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</si>
  <si>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</si>
  <si>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</si>
  <si>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</si>
  <si>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</si>
  <si>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</si>
  <si>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</si>
  <si>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</si>
  <si>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</si>
  <si>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</si>
  <si>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</si>
  <si>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</si>
  <si>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</si>
  <si>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</si>
  <si>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</si>
  <si>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</si>
  <si>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</si>
  <si>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</si>
  <si>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</si>
  <si>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</si>
  <si>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</si>
  <si>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</si>
  <si>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</si>
  <si>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</si>
  <si>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</si>
  <si>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</si>
  <si>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</si>
  <si>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</si>
  <si>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</si>
  <si>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</si>
  <si>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</si>
  <si>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</si>
  <si>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</si>
  <si>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</si>
  <si>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</si>
  <si>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</si>
  <si>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</si>
  <si>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</si>
  <si>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</si>
  <si>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</si>
  <si>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</si>
  <si>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</si>
  <si>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</si>
  <si>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</si>
  <si>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</si>
  <si>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</si>
  <si>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</si>
  <si>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</si>
  <si>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</si>
  <si>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</si>
  <si>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</si>
  <si>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</si>
  <si>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</si>
  <si>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</si>
  <si>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</si>
  <si>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</si>
  <si>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</si>
  <si>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</si>
  <si>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</si>
  <si>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</si>
  <si>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</si>
  <si>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</si>
  <si>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</si>
  <si>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</si>
  <si>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</si>
  <si>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</si>
  <si>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</si>
  <si>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</si>
  <si>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</si>
  <si>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</si>
  <si>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</si>
  <si>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</si>
  <si>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</si>
  <si>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</si>
  <si>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</si>
  <si>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</si>
  <si>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</si>
  <si>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</si>
  <si>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</si>
  <si>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</si>
  <si>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</si>
  <si>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</si>
  <si>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</si>
  <si>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</si>
  <si>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</si>
  <si>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</si>
  <si>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</si>
  <si>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</si>
  <si>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</si>
  <si>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</si>
  <si>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</si>
  <si>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</si>
  <si>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</si>
  <si>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</si>
  <si>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</si>
  <si>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</si>
  <si>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</si>
  <si>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</si>
  <si>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</si>
  <si>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</si>
  <si>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</si>
  <si>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</si>
  <si>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</si>
  <si>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</si>
  <si>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</si>
  <si>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</si>
  <si>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</si>
  <si>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</si>
  <si>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</si>
  <si>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</si>
  <si>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</si>
  <si>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</si>
  <si>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</si>
  <si>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</si>
  <si>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</si>
  <si>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</si>
  <si>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</si>
  <si>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</si>
  <si>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</si>
  <si>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</si>
  <si>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</si>
  <si>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</si>
  <si>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</si>
  <si>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</si>
  <si>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</si>
  <si>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</si>
  <si>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</si>
  <si>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</si>
  <si>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</si>
  <si>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</si>
  <si>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</si>
  <si>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</si>
  <si>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</si>
  <si>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</si>
  <si>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</si>
  <si>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</si>
  <si>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</si>
  <si>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</si>
  <si>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</si>
  <si>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</si>
  <si>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</si>
  <si>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</si>
  <si>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</si>
  <si>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</si>
  <si>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</si>
  <si>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</si>
  <si>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</si>
  <si>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</si>
  <si>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</si>
  <si>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</si>
  <si>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</si>
  <si>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</si>
  <si>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</si>
  <si>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</si>
  <si>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</si>
  <si>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</si>
  <si>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</si>
  <si>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</si>
  <si>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</si>
  <si>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</si>
  <si>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</si>
  <si>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</si>
  <si>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</si>
  <si>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</si>
  <si>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</si>
  <si>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</si>
  <si>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</si>
  <si>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</si>
  <si>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</si>
  <si>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</si>
  <si>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</si>
  <si>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</si>
  <si>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</si>
  <si>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</si>
  <si>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</si>
  <si>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</si>
  <si>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</si>
  <si>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</si>
  <si>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</si>
  <si>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</si>
  <si>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</si>
  <si>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</si>
  <si>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</si>
  <si>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</si>
  <si>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</si>
  <si>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</si>
  <si>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</si>
  <si>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</si>
  <si>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</si>
  <si>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</si>
  <si>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</si>
  <si>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</si>
  <si>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</si>
  <si>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</si>
  <si>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</si>
  <si>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</si>
  <si>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</si>
  <si>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</si>
  <si>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</si>
  <si>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</si>
  <si>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</si>
  <si>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</si>
  <si>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</si>
  <si>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</si>
  <si>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</si>
  <si>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</si>
  <si>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</si>
  <si>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</si>
  <si>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</si>
  <si>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</si>
  <si>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</si>
  <si>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</si>
  <si>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</si>
  <si>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</si>
  <si>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</si>
  <si>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</si>
  <si>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</si>
  <si>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</si>
  <si>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</si>
  <si>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</si>
  <si>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</si>
  <si>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</si>
  <si>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</si>
  <si>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</si>
  <si>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</si>
  <si>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</si>
  <si>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</si>
  <si>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</si>
  <si>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</si>
  <si>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</si>
  <si>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</si>
  <si>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</si>
  <si>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</si>
  <si>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</si>
  <si>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</si>
  <si>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</si>
  <si>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</si>
  <si>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</si>
  <si>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</si>
  <si>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</si>
  <si>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</si>
  <si>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</si>
  <si>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</si>
  <si>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</si>
  <si>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</si>
  <si>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</si>
  <si>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</si>
  <si>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</si>
  <si>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</si>
  <si>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</si>
  <si>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</si>
  <si>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</si>
  <si>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</si>
  <si>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</si>
  <si>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</si>
  <si>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</si>
  <si>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</si>
  <si>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</si>
  <si>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</si>
  <si>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</si>
  <si>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</si>
  <si>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</si>
  <si>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</si>
  <si>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</si>
  <si>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</si>
  <si>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</si>
  <si>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</si>
  <si>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</si>
  <si>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</si>
  <si>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</si>
  <si>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</si>
  <si>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</si>
  <si>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</si>
  <si>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</si>
  <si>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</si>
  <si>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</si>
  <si>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</si>
  <si>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</si>
  <si>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</si>
  <si>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</si>
  <si>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</si>
  <si>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</si>
  <si>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</si>
  <si>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</si>
  <si>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</si>
  <si>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</si>
  <si>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</si>
  <si>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</si>
  <si>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</si>
  <si>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</si>
  <si>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</si>
  <si>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</si>
  <si>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</si>
  <si>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</si>
  <si>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</si>
  <si>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</si>
  <si>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</si>
  <si>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</si>
  <si>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</si>
  <si>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</si>
  <si>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</si>
  <si>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</si>
  <si>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</si>
  <si>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</si>
  <si>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</si>
  <si>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</si>
  <si>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</si>
  <si>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</si>
  <si>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</si>
  <si>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</si>
  <si>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</si>
  <si>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</si>
  <si>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</si>
  <si>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</si>
  <si>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</si>
  <si>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</si>
  <si>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</si>
  <si>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</si>
  <si>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</si>
  <si>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</si>
  <si>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</si>
  <si>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</si>
  <si>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</si>
  <si>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</si>
  <si>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</si>
  <si>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</si>
  <si>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</si>
  <si>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</si>
  <si>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</si>
  <si>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</si>
  <si>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</si>
  <si>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</si>
  <si>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</si>
  <si>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</si>
  <si>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</si>
  <si>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</si>
  <si>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</si>
  <si>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</si>
  <si>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</si>
  <si>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</si>
  <si>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</si>
  <si>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</si>
  <si>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</si>
  <si>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</si>
  <si>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</si>
  <si>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</si>
  <si>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</si>
  <si>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</si>
  <si>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</si>
  <si>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</si>
  <si>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</si>
  <si>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</si>
  <si>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</si>
  <si>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</si>
  <si>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</si>
  <si>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</si>
  <si>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</si>
  <si>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</si>
  <si>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</si>
  <si>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</si>
  <si>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</si>
  <si>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</si>
  <si>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</si>
  <si>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</si>
  <si>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</si>
  <si>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</si>
  <si>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</si>
  <si>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</si>
  <si>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</si>
  <si>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</si>
  <si>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</si>
  <si>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</si>
  <si>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</si>
  <si>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</si>
  <si>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</si>
  <si>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</si>
  <si>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</si>
  <si>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</si>
  <si>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</si>
  <si>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</si>
  <si>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</si>
  <si>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</si>
  <si>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</si>
  <si>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</si>
  <si>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</si>
  <si>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</si>
  <si>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</si>
  <si>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</si>
  <si>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</si>
  <si>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</si>
  <si>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</si>
  <si>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</si>
  <si>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</si>
  <si>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</si>
  <si>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</si>
  <si>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</si>
  <si>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</si>
  <si>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</si>
  <si>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</si>
  <si>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</si>
  <si>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</si>
  <si>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</si>
  <si>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</si>
  <si>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</si>
  <si>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</si>
  <si>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</si>
  <si>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</si>
  <si>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</si>
  <si>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</si>
  <si>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</si>
  <si>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</si>
  <si>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</si>
  <si>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</si>
  <si>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</si>
  <si>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</si>
  <si>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</si>
  <si>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</si>
  <si>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</si>
  <si>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</si>
  <si>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</si>
  <si>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</si>
  <si>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</si>
  <si>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</si>
  <si>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</si>
  <si>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</si>
  <si>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</si>
  <si>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</si>
  <si>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</si>
  <si>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</si>
  <si>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</si>
  <si>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</si>
  <si>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</si>
  <si>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</si>
  <si>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</si>
  <si>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</si>
  <si>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</si>
  <si>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</si>
  <si>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</si>
  <si>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</si>
  <si>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</si>
  <si>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</si>
  <si>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</si>
  <si>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</si>
  <si>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</si>
  <si>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</si>
  <si>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</si>
  <si>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</si>
  <si>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</si>
  <si>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</si>
  <si>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</si>
  <si>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</si>
  <si>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</si>
  <si>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</si>
  <si>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</si>
  <si>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</si>
  <si>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</si>
  <si>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</si>
  <si>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</si>
  <si>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</si>
  <si>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</si>
  <si>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</si>
  <si>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</si>
  <si>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</si>
  <si>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</si>
  <si>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</si>
  <si>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</si>
  <si>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</si>
  <si>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</si>
  <si>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</si>
  <si>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</si>
  <si>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</si>
  <si>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</si>
  <si>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</si>
  <si>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</si>
  <si>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</si>
  <si>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</si>
  <si>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</si>
  <si>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</si>
  <si>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</si>
  <si>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</si>
  <si>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</si>
  <si>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</si>
  <si>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</si>
  <si>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</si>
  <si>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</si>
  <si>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</si>
  <si>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</si>
  <si>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</si>
  <si>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</si>
  <si>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</si>
  <si>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</si>
  <si>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</si>
  <si>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</si>
  <si>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</si>
  <si>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</si>
  <si>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</si>
  <si>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</si>
  <si>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</si>
  <si>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</si>
  <si>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</si>
  <si>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</si>
  <si>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</si>
  <si>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</si>
  <si>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</si>
  <si>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</si>
  <si>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</si>
  <si>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</si>
  <si>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</si>
  <si>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</si>
  <si>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</si>
  <si>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</si>
  <si>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</si>
  <si>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</si>
  <si>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</si>
  <si>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</si>
  <si>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</si>
  <si>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</si>
  <si>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</si>
  <si>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</si>
  <si>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</si>
  <si>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</si>
  <si>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</si>
  <si>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</si>
  <si>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</si>
  <si>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</si>
  <si>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</si>
  <si>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</si>
  <si>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</si>
  <si>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</si>
  <si>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</si>
  <si>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</si>
  <si>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</si>
  <si>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</si>
  <si>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</si>
  <si>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</si>
  <si>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</si>
  <si>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</si>
  <si>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</si>
  <si>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</si>
  <si>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</si>
  <si>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</si>
  <si>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</si>
  <si>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</si>
  <si>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</si>
  <si>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</si>
  <si>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</si>
  <si>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</si>
  <si>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</si>
  <si>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</si>
  <si>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</si>
  <si>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</si>
  <si>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</si>
  <si>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</si>
  <si>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</si>
  <si>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</si>
  <si>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</si>
  <si>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</si>
  <si>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</si>
  <si>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</si>
  <si>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</si>
  <si>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</si>
  <si>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</si>
  <si>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</si>
  <si>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</si>
  <si>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</si>
  <si>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</si>
  <si>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</si>
  <si>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</si>
  <si>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</si>
  <si>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</si>
  <si>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</si>
  <si>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</si>
  <si>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</si>
  <si>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</si>
  <si>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</si>
  <si>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</si>
  <si>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</si>
  <si>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</si>
  <si>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</si>
  <si>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</si>
  <si>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</si>
  <si>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</si>
  <si>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</si>
  <si>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</si>
  <si>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</si>
  <si>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</si>
  <si>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</si>
  <si>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</si>
  <si>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</si>
  <si>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</si>
  <si>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</si>
  <si>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</si>
  <si>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</si>
  <si>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</si>
  <si>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</si>
  <si>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</si>
  <si>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</si>
  <si>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</si>
  <si>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</si>
  <si>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</si>
  <si>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</si>
  <si>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</si>
  <si>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</si>
  <si>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</si>
  <si>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</si>
  <si>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</si>
  <si>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</si>
  <si>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</si>
  <si>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</si>
  <si>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</si>
  <si>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</si>
  <si>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</si>
  <si>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</si>
  <si>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</si>
  <si>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</si>
  <si>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</si>
  <si>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</si>
  <si>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</si>
  <si>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</si>
  <si>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</si>
  <si>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</si>
  <si>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</si>
  <si>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</si>
  <si>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</si>
  <si>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</si>
  <si>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</si>
  <si>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</si>
  <si>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</si>
  <si>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</si>
  <si>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</si>
  <si>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</si>
  <si>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</si>
  <si>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</si>
  <si>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</si>
  <si>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</si>
  <si>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</si>
  <si>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</si>
  <si>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</si>
  <si>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</si>
  <si>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</si>
  <si>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</si>
  <si>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</si>
  <si>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</si>
  <si>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</si>
  <si>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</si>
  <si>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</si>
  <si>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</si>
  <si>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</si>
  <si>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</si>
  <si>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</si>
  <si>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</si>
  <si>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</si>
  <si>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</si>
  <si>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</si>
  <si>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</si>
  <si>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</si>
  <si>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</si>
  <si>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</si>
  <si>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</si>
  <si>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</si>
  <si>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</si>
  <si>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</si>
  <si>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</si>
  <si>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</si>
  <si>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</si>
  <si>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</si>
  <si>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</si>
  <si>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</si>
  <si>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</si>
  <si>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</si>
  <si>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</si>
  <si>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</si>
  <si>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</si>
  <si>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</si>
  <si>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</si>
  <si>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</si>
  <si>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</si>
  <si>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</si>
  <si>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</si>
  <si>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</si>
  <si>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</si>
  <si>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</si>
  <si>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</si>
  <si>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</si>
  <si>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</si>
  <si>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</si>
  <si>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</si>
  <si>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</si>
  <si>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</si>
  <si>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</si>
  <si>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</si>
  <si>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</si>
  <si>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</si>
  <si>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</si>
  <si>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</si>
  <si>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</si>
  <si>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</si>
  <si>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</si>
  <si>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</si>
  <si>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</si>
  <si>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</si>
  <si>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</si>
  <si>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</si>
  <si>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</si>
  <si>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</si>
  <si>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</si>
  <si>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</si>
  <si>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</si>
  <si>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</si>
  <si>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</si>
  <si>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</si>
  <si>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</si>
  <si>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</si>
  <si>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</si>
  <si>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</si>
  <si>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</si>
  <si>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</si>
  <si>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</si>
  <si>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</si>
  <si>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</si>
  <si>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</si>
  <si>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</si>
  <si>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</si>
  <si>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</si>
  <si>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</si>
  <si>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</si>
  <si>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</si>
  <si>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</si>
  <si>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</si>
  <si>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</si>
  <si>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</si>
  <si>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</si>
  <si>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</si>
  <si>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</si>
  <si>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</si>
  <si>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</si>
  <si>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</si>
  <si>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</si>
  <si>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</si>
  <si>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</si>
  <si>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</si>
  <si>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</si>
  <si>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</si>
  <si>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</si>
  <si>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</si>
  <si>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</si>
  <si>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</si>
  <si>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</si>
  <si>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</si>
  <si>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</si>
  <si>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</si>
  <si>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</si>
  <si>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</si>
  <si>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</si>
  <si>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</si>
  <si>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</si>
  <si>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</si>
  <si>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</si>
  <si>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</si>
  <si>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</si>
  <si>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</si>
  <si>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</si>
  <si>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</si>
  <si>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</si>
  <si>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</si>
  <si>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</si>
  <si>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</si>
  <si>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</si>
  <si>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</si>
  <si>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</si>
  <si>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</si>
  <si>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</si>
  <si>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</si>
  <si>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</si>
  <si>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</si>
  <si>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</si>
  <si>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</si>
  <si>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</si>
  <si>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</si>
  <si>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</si>
  <si>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</si>
  <si>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</si>
  <si>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</si>
  <si>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</si>
  <si>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</si>
  <si>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</si>
  <si>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</si>
  <si>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</si>
  <si>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</si>
  <si>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</si>
  <si>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</si>
  <si>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</si>
  <si>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</si>
  <si>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</si>
  <si>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</si>
  <si>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</si>
  <si>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</si>
  <si>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</si>
  <si>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</si>
  <si>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</si>
  <si>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</si>
  <si>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</si>
  <si>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</si>
  <si>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</si>
  <si>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</si>
  <si>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</si>
  <si>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</si>
  <si>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</si>
  <si>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</si>
  <si>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</si>
  <si>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</si>
  <si>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</si>
  <si>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</si>
  <si>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</si>
  <si>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</si>
  <si>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</si>
  <si>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</si>
  <si>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</si>
  <si>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</si>
  <si>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</si>
  <si>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</si>
  <si>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</si>
  <si>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</si>
  <si>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</si>
  <si>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</si>
  <si>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</si>
  <si>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</si>
  <si>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</si>
  <si>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</si>
  <si>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</si>
  <si>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</si>
  <si>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</si>
  <si>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</si>
  <si>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</si>
  <si>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</si>
  <si>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</si>
  <si>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</si>
  <si>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</si>
  <si>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</si>
  <si>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</si>
  <si>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</si>
  <si>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</si>
  <si>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</si>
  <si>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</si>
  <si>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</si>
  <si>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</si>
  <si>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</si>
  <si>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</si>
  <si>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</si>
  <si>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</si>
  <si>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</si>
  <si>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</si>
  <si>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</si>
  <si>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</si>
  <si>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</si>
  <si>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</si>
  <si>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</si>
  <si>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</si>
  <si>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</si>
  <si>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</si>
  <si>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</si>
  <si>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</si>
  <si>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</si>
  <si>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</si>
  <si>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</si>
  <si>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</si>
  <si>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</si>
  <si>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</si>
  <si>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</si>
  <si>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</si>
  <si>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</si>
  <si>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</si>
  <si>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</si>
  <si>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</si>
  <si>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</si>
  <si>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</si>
  <si>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</si>
  <si>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</si>
  <si>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</si>
  <si>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</si>
  <si>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</si>
  <si>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</si>
  <si>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</si>
  <si>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</si>
  <si>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</si>
  <si>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</si>
  <si>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</si>
  <si>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</si>
  <si>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</si>
  <si>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</si>
  <si>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</si>
  <si>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</si>
  <si>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</si>
  <si>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</si>
  <si>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</si>
  <si>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</si>
  <si>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</si>
  <si>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</si>
  <si>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</si>
  <si>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</si>
  <si>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</si>
  <si>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</si>
  <si>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</si>
  <si>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</si>
  <si>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</si>
  <si>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</si>
  <si>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</si>
  <si>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</si>
  <si>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</si>
  <si>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</si>
  <si>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</si>
  <si>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</si>
  <si>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</si>
  <si>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</si>
  <si>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</si>
  <si>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</si>
  <si>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</si>
  <si>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</si>
  <si>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</si>
  <si>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</si>
  <si>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</si>
  <si>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</si>
  <si>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</si>
  <si>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</si>
  <si>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</si>
  <si>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</si>
  <si>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</si>
  <si>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</si>
  <si>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</si>
  <si>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</si>
  <si>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</si>
  <si>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</si>
  <si>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</si>
  <si>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</si>
  <si>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</si>
  <si>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</si>
  <si>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</si>
  <si>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</si>
  <si>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</si>
  <si>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</si>
  <si>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</si>
  <si>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</si>
  <si>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</si>
  <si>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</si>
  <si>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</si>
  <si>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</si>
  <si>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</si>
  <si>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</si>
  <si>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</si>
  <si>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</si>
  <si>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</si>
  <si>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</si>
  <si>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</si>
  <si>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</si>
  <si>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</si>
  <si>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</si>
  <si>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</si>
  <si>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</si>
  <si>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</si>
  <si>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</si>
  <si>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</si>
  <si>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</si>
  <si>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</si>
  <si>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</si>
  <si>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</si>
  <si>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</si>
  <si>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</si>
  <si>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</si>
  <si>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</si>
  <si>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</si>
  <si>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</si>
  <si>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</si>
  <si>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</si>
  <si>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</si>
  <si>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</si>
  <si>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</si>
  <si>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</si>
  <si>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</si>
  <si>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</si>
  <si>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</si>
  <si>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</si>
  <si>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</si>
  <si>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</si>
  <si>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</si>
  <si>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</si>
  <si>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</si>
  <si>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</si>
  <si>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</si>
  <si>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</si>
  <si>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</si>
  <si>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</si>
  <si>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</si>
  <si>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</si>
  <si>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</si>
  <si>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</si>
  <si>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</si>
  <si>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</si>
  <si>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</si>
  <si>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</si>
  <si>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</si>
  <si>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</si>
  <si>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</si>
  <si>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</si>
  <si>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</si>
  <si>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</si>
  <si>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</si>
  <si>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</si>
  <si>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</si>
  <si>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</si>
  <si>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</si>
  <si>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</si>
  <si>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</si>
  <si>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</si>
  <si>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</si>
  <si>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</si>
  <si>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</si>
  <si>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</si>
  <si>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</si>
  <si>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</si>
  <si>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</si>
  <si>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</si>
  <si>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</si>
  <si>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</si>
  <si>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</si>
  <si>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</si>
  <si>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</si>
  <si>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</si>
  <si>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</si>
  <si>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</si>
  <si>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</si>
  <si>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</si>
  <si>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</si>
  <si>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</si>
  <si>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</si>
  <si>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</si>
  <si>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</si>
  <si>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</si>
  <si>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</si>
  <si>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</si>
  <si>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</si>
  <si>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</si>
  <si>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</si>
  <si>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</si>
  <si>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</si>
  <si>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</si>
  <si>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</si>
  <si>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</si>
  <si>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</si>
  <si>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</si>
  <si>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</si>
  <si>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</si>
  <si>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</si>
  <si>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</si>
  <si>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</si>
  <si>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</si>
  <si>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</si>
  <si>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</si>
  <si>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</si>
  <si>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</si>
  <si>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</si>
  <si>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</si>
  <si>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</si>
  <si>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</si>
  <si>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</si>
  <si>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</si>
  <si>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</si>
  <si>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</si>
  <si>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</si>
  <si>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</si>
  <si>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</si>
  <si>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</si>
  <si>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</si>
  <si>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</si>
  <si>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</si>
  <si>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</si>
  <si>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</si>
  <si>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</si>
  <si>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</si>
  <si>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</si>
  <si>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</si>
  <si>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</si>
  <si>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</si>
  <si>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</si>
  <si>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</si>
  <si>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</si>
  <si>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</si>
  <si>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</si>
  <si>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</si>
  <si>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</si>
  <si>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</si>
  <si>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</si>
  <si>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</si>
  <si>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</si>
  <si>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</si>
  <si>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</si>
  <si>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</si>
  <si>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</si>
  <si>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</si>
  <si>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</si>
  <si>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</si>
  <si>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</si>
  <si>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</si>
  <si>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</si>
  <si>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</si>
  <si>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</si>
  <si>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</si>
  <si>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</si>
  <si>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</si>
  <si>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</si>
  <si>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</si>
  <si>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</si>
  <si>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</si>
  <si>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</si>
  <si>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</si>
  <si>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</si>
  <si>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</si>
  <si>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</si>
  <si>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</si>
  <si>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</si>
  <si>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</si>
  <si>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</si>
  <si>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</si>
  <si>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</si>
  <si>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</si>
  <si>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</si>
  <si>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</si>
  <si>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</si>
  <si>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</si>
  <si>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</si>
  <si>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</si>
  <si>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</si>
  <si>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</si>
  <si>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</si>
  <si>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</si>
  <si>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</si>
  <si>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</si>
  <si>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</si>
  <si>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</si>
  <si>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</si>
  <si>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</si>
  <si>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</si>
  <si>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</si>
  <si>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</si>
  <si>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</si>
  <si>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</si>
  <si>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</si>
  <si>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</si>
  <si>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</si>
  <si>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</si>
  <si>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</si>
  <si>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</si>
  <si>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</si>
  <si>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</si>
  <si>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</si>
  <si>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</si>
  <si>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</si>
  <si>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</si>
  <si>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</si>
  <si>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</si>
  <si>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</si>
  <si>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</si>
  <si>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</si>
  <si>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</si>
  <si>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</si>
  <si>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</si>
  <si>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</si>
  <si>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</si>
  <si>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</si>
  <si>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</si>
  <si>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</si>
  <si>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</si>
  <si>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</si>
  <si>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</si>
  <si>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</si>
  <si>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</si>
  <si>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</si>
  <si>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</si>
  <si>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</si>
  <si>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</si>
  <si>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</si>
  <si>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</si>
  <si>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</si>
  <si>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</si>
  <si>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</si>
  <si>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</si>
  <si>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</si>
  <si>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</si>
  <si>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</si>
  <si>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</si>
  <si>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</si>
  <si>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</si>
  <si>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</si>
  <si>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</si>
  <si>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</si>
  <si>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</si>
  <si>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</si>
  <si>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</si>
  <si>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</si>
  <si>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</si>
  <si>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</si>
  <si>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</si>
  <si>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</si>
  <si>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</si>
  <si>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</si>
  <si>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</si>
  <si>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</si>
  <si>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</si>
  <si>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</si>
  <si>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</si>
  <si>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</si>
  <si>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</si>
  <si>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</si>
  <si>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</si>
  <si>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</si>
  <si>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</si>
  <si>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</si>
  <si>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</si>
  <si>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</si>
  <si>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</si>
  <si>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</si>
  <si>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</si>
  <si>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</si>
  <si>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</si>
  <si>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</si>
  <si>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</si>
  <si>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</si>
  <si>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</si>
  <si>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</si>
  <si>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</si>
  <si>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</si>
  <si>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</si>
  <si>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</si>
  <si>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</si>
  <si>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</si>
  <si>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</si>
  <si>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</si>
  <si>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</si>
  <si>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</si>
  <si>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</si>
  <si>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</si>
  <si>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</si>
  <si>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</si>
  <si>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</si>
  <si>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</si>
  <si>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</si>
  <si>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</si>
  <si>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</si>
  <si>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</si>
  <si>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</si>
  <si>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</si>
  <si>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</si>
  <si>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</si>
  <si>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</si>
  <si>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</si>
  <si>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</si>
  <si>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</si>
  <si>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</si>
  <si>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</si>
  <si>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</si>
  <si>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</si>
  <si>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</si>
  <si>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</si>
  <si>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</si>
  <si>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</si>
  <si>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</si>
  <si>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</si>
  <si>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</si>
  <si>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</si>
  <si>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</si>
  <si>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</si>
  <si>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</si>
  <si>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</si>
  <si>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</si>
  <si>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</si>
  <si>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</si>
  <si>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</si>
  <si>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</si>
  <si>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</si>
  <si>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</si>
  <si>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</si>
  <si>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</si>
  <si>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</si>
  <si>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</si>
  <si>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</si>
  <si>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</si>
  <si>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</si>
  <si>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</si>
  <si>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</si>
  <si>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</si>
  <si>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</si>
  <si>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</si>
  <si>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</si>
  <si>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</si>
  <si>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</si>
  <si>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</si>
  <si>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</si>
  <si>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</si>
  <si>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</si>
  <si>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</si>
  <si>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</si>
  <si>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</si>
  <si>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</si>
  <si>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</si>
  <si>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</si>
  <si>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</si>
  <si>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</si>
  <si>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</si>
  <si>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</si>
  <si>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</si>
  <si>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</si>
  <si>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</si>
  <si>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</si>
  <si>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</si>
  <si>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</si>
  <si>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</si>
  <si>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</si>
  <si>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</si>
  <si>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</si>
  <si>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</si>
  <si>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</si>
  <si>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</si>
  <si>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</si>
  <si>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</si>
  <si>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</si>
  <si>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</si>
  <si>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</si>
  <si>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</si>
  <si>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</si>
  <si>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</si>
  <si>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</si>
  <si>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</si>
  <si>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</si>
  <si>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</si>
  <si>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</si>
  <si>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</si>
  <si>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</si>
  <si>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</si>
  <si>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</si>
  <si>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</si>
  <si>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</si>
  <si>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</si>
  <si>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</si>
  <si>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</si>
  <si>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</si>
  <si>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</si>
  <si>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</si>
  <si>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</si>
  <si>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</si>
  <si>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</si>
  <si>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</si>
  <si>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</si>
  <si>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</si>
  <si>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</si>
  <si>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</si>
  <si>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</si>
  <si>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</si>
  <si>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</si>
  <si>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</si>
  <si>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</si>
  <si>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</si>
  <si>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</si>
  <si>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</si>
  <si>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</si>
  <si>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</si>
  <si>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</si>
  <si>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</si>
  <si>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</si>
  <si>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</si>
  <si>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</si>
  <si>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</si>
  <si>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</si>
  <si>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</si>
  <si>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</si>
  <si>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</si>
  <si>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</si>
  <si>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</si>
  <si>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</si>
  <si>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</si>
  <si>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</si>
  <si>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</si>
  <si>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</si>
  <si>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</si>
  <si>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</si>
  <si>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</si>
  <si>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</si>
  <si>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</si>
  <si>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</si>
  <si>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</si>
  <si>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</si>
  <si>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</si>
  <si>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</si>
  <si>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</si>
  <si>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</si>
  <si>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</si>
  <si>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</si>
  <si>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</si>
  <si>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</si>
  <si>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</si>
  <si>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</si>
  <si>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</si>
  <si>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</si>
  <si>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</si>
  <si>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</si>
  <si>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</si>
  <si>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</si>
  <si>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</si>
  <si>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</si>
  <si>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</si>
  <si>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</si>
  <si>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</si>
  <si>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</si>
  <si>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</si>
  <si>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</si>
  <si>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</si>
  <si>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</si>
  <si>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</si>
  <si>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</si>
  <si>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</si>
  <si>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</si>
  <si>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</si>
  <si>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</si>
  <si>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</si>
  <si>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</si>
  <si>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</si>
  <si>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</si>
  <si>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</si>
  <si>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</si>
  <si>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</si>
  <si>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</si>
  <si>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</si>
  <si>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</si>
  <si>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</si>
  <si>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</si>
  <si>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</si>
  <si>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</si>
  <si>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</si>
  <si>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</si>
  <si>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</si>
  <si>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</si>
  <si>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</si>
  <si>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</si>
  <si>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</si>
  <si>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</si>
  <si>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</si>
  <si>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</si>
  <si>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</si>
  <si>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</si>
  <si>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</si>
  <si>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</si>
  <si>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</si>
  <si>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</si>
  <si>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</si>
  <si>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</si>
  <si>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</si>
  <si>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</si>
  <si>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</si>
  <si>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</si>
  <si>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</si>
  <si>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</si>
  <si>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</si>
  <si>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</si>
  <si>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</si>
  <si>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</si>
  <si>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</si>
  <si>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</si>
  <si>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</si>
  <si>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</si>
  <si>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</si>
  <si>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</si>
  <si>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</si>
  <si>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</si>
  <si>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</si>
  <si>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</si>
  <si>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</si>
  <si>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</si>
  <si>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</si>
  <si>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</si>
  <si>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</si>
  <si>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</si>
  <si>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</si>
  <si>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</si>
  <si>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</si>
  <si>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</si>
  <si>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</si>
  <si>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</si>
  <si>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</si>
  <si>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</si>
  <si>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</si>
  <si>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</si>
  <si>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</si>
  <si>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</si>
  <si>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</si>
  <si>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</si>
  <si>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</si>
  <si>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</si>
  <si>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</si>
  <si>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</si>
  <si>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</si>
  <si>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</si>
  <si>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</si>
  <si>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</si>
  <si>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</si>
  <si>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</si>
  <si>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</si>
  <si>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</si>
  <si>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</si>
  <si>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</si>
  <si>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</si>
  <si>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</si>
  <si>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</si>
  <si>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</si>
  <si>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</si>
  <si>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</si>
  <si>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</si>
  <si>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</si>
  <si>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</si>
  <si>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</si>
  <si>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</si>
  <si>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</si>
  <si>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</si>
  <si>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</si>
  <si>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</si>
  <si>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</si>
  <si>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</si>
  <si>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</si>
  <si>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</si>
  <si>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</si>
  <si>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</si>
  <si>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</si>
  <si>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</si>
  <si>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</si>
  <si>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</si>
  <si>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</si>
  <si>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</si>
  <si>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</si>
  <si>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</si>
  <si>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</si>
  <si>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</si>
  <si>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</si>
  <si>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</si>
  <si>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</si>
  <si>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</si>
  <si>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</si>
  <si>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</si>
  <si>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</si>
  <si>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</si>
  <si>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</si>
  <si>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</si>
  <si>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</si>
  <si>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</si>
  <si>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</si>
  <si>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</si>
  <si>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</si>
  <si>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</si>
  <si>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</si>
  <si>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</si>
  <si>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</si>
  <si>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</si>
  <si>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</si>
  <si>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</si>
  <si>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</si>
  <si>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</si>
  <si>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</si>
  <si>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</si>
  <si>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</si>
  <si>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</si>
  <si>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</si>
  <si>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</si>
  <si>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</si>
  <si>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</si>
  <si>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</si>
  <si>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</si>
  <si>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</si>
  <si>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</si>
  <si>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</si>
  <si>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</si>
  <si>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</si>
  <si>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</si>
  <si>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</si>
  <si>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</si>
  <si>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</si>
  <si>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</si>
  <si>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</si>
  <si>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</si>
  <si>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</si>
  <si>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</si>
  <si>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</si>
  <si>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</si>
  <si>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</si>
  <si>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</si>
  <si>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</si>
  <si>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</si>
  <si>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</si>
  <si>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</si>
  <si>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</si>
  <si>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</si>
  <si>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</si>
  <si>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</si>
  <si>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</si>
  <si>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</si>
  <si>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</si>
  <si>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</si>
  <si>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</si>
  <si>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</si>
  <si>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</si>
  <si>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</si>
  <si>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</si>
  <si>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</si>
  <si>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</si>
  <si>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</si>
  <si>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</si>
  <si>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</si>
  <si>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</si>
  <si>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</si>
  <si>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</si>
  <si>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</si>
  <si>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</si>
  <si>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</si>
  <si>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</si>
  <si>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</si>
  <si>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</si>
  <si>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</si>
  <si>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</si>
  <si>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</si>
  <si>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</si>
  <si>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</si>
  <si>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</si>
  <si>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</si>
  <si>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</si>
  <si>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</si>
  <si>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</si>
  <si>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</si>
  <si>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</si>
  <si>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</si>
  <si>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</si>
  <si>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</si>
  <si>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</si>
  <si>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</si>
  <si>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</si>
  <si>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</si>
  <si>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</si>
  <si>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</si>
  <si>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</si>
  <si>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</si>
  <si>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</si>
  <si>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</si>
  <si>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</si>
  <si>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</si>
  <si>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</si>
  <si>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</si>
  <si>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</si>
  <si>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</si>
  <si>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</si>
  <si>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</si>
  <si>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</si>
  <si>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</si>
  <si>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</si>
  <si>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</si>
  <si>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</si>
  <si>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</si>
  <si>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</si>
  <si>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</si>
  <si>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</si>
  <si>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</si>
  <si>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</si>
  <si>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</si>
  <si>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</si>
  <si>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</si>
  <si>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</si>
  <si>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</si>
  <si>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</si>
  <si>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</si>
  <si>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</si>
  <si>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</si>
  <si>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</si>
  <si>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</si>
  <si>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</si>
  <si>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</si>
  <si>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</si>
  <si>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</si>
  <si>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</si>
  <si>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</si>
  <si>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</si>
  <si>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</si>
  <si>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</si>
  <si>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</si>
  <si>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</si>
  <si>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</si>
  <si>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</si>
  <si>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</si>
  <si>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</si>
  <si>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</si>
  <si>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</si>
  <si>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</si>
  <si>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</si>
  <si>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</si>
  <si>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</si>
  <si>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</si>
  <si>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</si>
  <si>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</si>
  <si>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</si>
  <si>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</si>
  <si>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</si>
  <si>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</si>
  <si>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</si>
  <si>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</si>
  <si>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</si>
  <si>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</si>
  <si>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</si>
  <si>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</si>
  <si>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</si>
  <si>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</si>
  <si>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</si>
  <si>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</si>
  <si>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</si>
  <si>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</si>
  <si>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</si>
  <si>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</si>
  <si>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</si>
  <si>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</si>
  <si>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</si>
  <si>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</si>
  <si>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</si>
  <si>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</si>
  <si>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</si>
  <si>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</si>
  <si>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</si>
  <si>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</si>
  <si>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</si>
  <si>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</si>
  <si>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</si>
  <si>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</si>
  <si>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</si>
  <si>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</si>
  <si>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</si>
  <si>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</si>
  <si>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</si>
  <si>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</si>
  <si>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</si>
  <si>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</si>
  <si>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</si>
  <si>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</si>
  <si>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</si>
  <si>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</si>
  <si>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</si>
  <si>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</si>
  <si>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</si>
  <si>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</si>
  <si>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</si>
  <si>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</si>
  <si>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</si>
  <si>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</si>
  <si>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</si>
  <si>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</si>
  <si>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</si>
  <si>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</si>
  <si>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</si>
  <si>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</si>
  <si>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</si>
  <si>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</si>
  <si>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</si>
  <si>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</si>
  <si>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</si>
  <si>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</si>
  <si>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</si>
  <si>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</si>
  <si>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</si>
  <si>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</si>
  <si>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</si>
  <si>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</si>
  <si>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</si>
  <si>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</si>
  <si>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</si>
  <si>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</si>
  <si>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</si>
  <si>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</si>
  <si>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</si>
  <si>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</si>
  <si>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</si>
  <si>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</si>
  <si>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</si>
  <si>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</si>
  <si>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</si>
  <si>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</si>
  <si>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</si>
  <si>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</si>
  <si>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</si>
  <si>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</si>
  <si>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</si>
  <si>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</si>
  <si>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</si>
  <si>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</si>
  <si>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</si>
  <si>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</si>
  <si>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</si>
  <si>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</si>
  <si>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</si>
  <si>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</si>
  <si>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</si>
  <si>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</si>
  <si>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</si>
  <si>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</si>
  <si>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</si>
  <si>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</si>
  <si>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</si>
  <si>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</si>
  <si>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</si>
  <si>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</si>
  <si>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</si>
  <si>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</si>
  <si>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</si>
  <si>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</si>
  <si>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</si>
  <si>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</si>
  <si>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</si>
  <si>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</si>
  <si>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</si>
  <si>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</si>
  <si>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</si>
  <si>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</si>
  <si>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</si>
  <si>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</si>
  <si>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</si>
  <si>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</si>
  <si>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</si>
  <si>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</si>
  <si>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</si>
  <si>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</si>
  <si>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</si>
  <si>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</si>
  <si>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</si>
  <si>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</si>
  <si>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</si>
  <si>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</si>
  <si>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</si>
  <si>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</si>
  <si>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</si>
  <si>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</si>
  <si>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</si>
  <si>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</si>
  <si>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</si>
  <si>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</si>
  <si>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</si>
  <si>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</si>
  <si>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</si>
  <si>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</si>
  <si>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</si>
  <si>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</si>
  <si>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</si>
  <si>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</si>
  <si>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</si>
  <si>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</si>
  <si>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</si>
  <si>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</si>
  <si>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</si>
  <si>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</si>
  <si>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</si>
  <si>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</si>
  <si>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</si>
  <si>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</si>
  <si>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</si>
  <si>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</si>
  <si>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</si>
  <si>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</si>
  <si>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</si>
  <si>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</si>
  <si>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</si>
  <si>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</si>
  <si>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</si>
  <si>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</si>
  <si>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</si>
  <si>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</si>
  <si>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</si>
  <si>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</si>
  <si>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</si>
  <si>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</si>
  <si>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</si>
  <si>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</si>
  <si>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</si>
  <si>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</si>
  <si>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</si>
  <si>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</si>
  <si>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</si>
  <si>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</si>
  <si>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</si>
  <si>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</si>
  <si>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</si>
  <si>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</si>
  <si>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</si>
  <si>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</si>
  <si>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</si>
  <si>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</si>
  <si>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</si>
  <si>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</si>
  <si>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</si>
  <si>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</si>
  <si>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</si>
  <si>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</si>
  <si>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</si>
  <si>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</si>
  <si>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</si>
  <si>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</si>
  <si>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</si>
  <si>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</si>
  <si>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</si>
  <si>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</si>
  <si>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</si>
  <si>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</si>
  <si>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</si>
  <si>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</si>
  <si>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</si>
  <si>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</si>
  <si>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</si>
  <si>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</si>
  <si>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</si>
  <si>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</si>
  <si>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</si>
  <si>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</si>
  <si>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</si>
  <si>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</si>
  <si>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</si>
  <si>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</si>
  <si>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</si>
  <si>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</si>
  <si>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</si>
  <si>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</si>
  <si>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</si>
  <si>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</si>
  <si>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</si>
  <si>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</si>
  <si>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</si>
  <si>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</si>
  <si>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</si>
  <si>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</si>
  <si>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</si>
  <si>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</si>
  <si>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</si>
  <si>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</si>
  <si>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</si>
  <si>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</si>
  <si>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</si>
  <si>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</si>
  <si>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</si>
  <si>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</si>
  <si>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</si>
  <si>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</si>
  <si>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</si>
  <si>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</si>
  <si>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</si>
  <si>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</si>
  <si>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</si>
  <si>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</si>
  <si>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</si>
  <si>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</si>
  <si>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</si>
  <si>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</si>
  <si>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</si>
  <si>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</si>
  <si>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</si>
  <si>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</si>
  <si>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</si>
  <si>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</si>
  <si>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</si>
  <si>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</si>
  <si>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</si>
  <si>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</si>
  <si>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</si>
  <si>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</si>
  <si>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</si>
  <si>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</si>
  <si>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</si>
  <si>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</si>
  <si>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</si>
  <si>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</si>
  <si>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</si>
  <si>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</si>
  <si>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</si>
  <si>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</si>
  <si>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</si>
  <si>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</si>
  <si>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</si>
  <si>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</si>
  <si>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</si>
  <si>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</si>
  <si>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</si>
  <si>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</si>
  <si>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</si>
  <si>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</si>
  <si>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</si>
  <si>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</si>
  <si>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</si>
  <si>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</si>
  <si>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</si>
  <si>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</si>
  <si>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</si>
  <si>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</si>
  <si>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</si>
  <si>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</si>
  <si>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</si>
  <si>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</si>
  <si>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</si>
  <si>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</si>
  <si>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</si>
  <si>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</si>
  <si>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</si>
  <si>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</si>
  <si>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</si>
  <si>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</si>
  <si>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</si>
  <si>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</si>
  <si>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</si>
  <si>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</si>
  <si>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</si>
  <si>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</si>
  <si>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</si>
  <si>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</si>
  <si>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</si>
  <si>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</si>
  <si>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</si>
  <si>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</si>
  <si>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</si>
  <si>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</si>
  <si>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</si>
  <si>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</si>
  <si>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</si>
  <si>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</si>
  <si>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</si>
  <si>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</si>
  <si>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</si>
  <si>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</si>
  <si>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</si>
  <si>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</si>
  <si>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</si>
  <si>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</si>
  <si>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</si>
  <si>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</si>
  <si>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</si>
  <si>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</si>
  <si>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</si>
  <si>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</si>
  <si>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</si>
  <si>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</si>
  <si>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</si>
  <si>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</si>
  <si>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</si>
  <si>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</si>
  <si>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</si>
  <si>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</si>
  <si>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</si>
  <si>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</si>
  <si>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</si>
  <si>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</si>
  <si>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</si>
  <si>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</si>
  <si>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</si>
  <si>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</si>
  <si>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</si>
  <si>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</si>
  <si>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</si>
  <si>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</si>
  <si>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</si>
  <si>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</si>
  <si>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</si>
  <si>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</si>
  <si>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</si>
  <si>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</si>
  <si>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</si>
  <si>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</si>
  <si>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</si>
  <si>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</si>
  <si>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</si>
  <si>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</si>
  <si>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</si>
  <si>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</si>
  <si>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</si>
  <si>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</si>
  <si>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</si>
  <si>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</si>
  <si>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</si>
  <si>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</si>
  <si>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</si>
  <si>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</si>
  <si>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</si>
  <si>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</si>
  <si>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</si>
  <si>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</si>
  <si>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</si>
  <si>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</si>
  <si>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</si>
  <si>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</si>
  <si>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</si>
  <si>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</si>
  <si>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</si>
  <si>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</si>
  <si>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</si>
  <si>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</si>
  <si>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</si>
  <si>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</si>
  <si>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</si>
  <si>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</si>
  <si>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</si>
  <si>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</si>
  <si>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</si>
  <si>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</si>
  <si>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</si>
  <si>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</si>
  <si>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</si>
  <si>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</si>
  <si>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</si>
  <si>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</si>
  <si>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</si>
  <si>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</si>
  <si>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</si>
  <si>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</si>
  <si>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</si>
  <si>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</si>
  <si>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</si>
  <si>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</si>
  <si>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</si>
  <si>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</si>
  <si>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</si>
  <si>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</si>
  <si>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</si>
  <si>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</si>
  <si>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</si>
  <si>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</si>
  <si>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</si>
  <si>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</si>
  <si>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</si>
  <si>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</si>
  <si>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</si>
  <si>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</si>
  <si>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</si>
  <si>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</si>
  <si>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</si>
  <si>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</si>
  <si>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</si>
  <si>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</si>
  <si>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</si>
  <si>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</si>
  <si>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</si>
  <si>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</si>
  <si>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</si>
  <si>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</si>
  <si>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</si>
  <si>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</si>
  <si>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</si>
  <si>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</si>
  <si>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</si>
  <si>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</si>
  <si>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</si>
  <si>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</si>
  <si>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</si>
  <si>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</si>
  <si>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</si>
  <si>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</si>
  <si>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</si>
  <si>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</si>
  <si>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</si>
  <si>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</si>
  <si>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</si>
  <si>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</si>
  <si>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</si>
  <si>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</si>
  <si>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</si>
  <si>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</si>
  <si>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</si>
  <si>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</si>
  <si>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</si>
  <si>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</si>
  <si>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</si>
  <si>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</si>
  <si>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</si>
  <si>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</si>
  <si>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</si>
  <si>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</si>
  <si>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</si>
  <si>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</si>
  <si>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</si>
  <si>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</si>
  <si>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</si>
  <si>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</si>
  <si>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</si>
  <si>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</si>
  <si>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</si>
  <si>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</si>
  <si>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</si>
  <si>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</si>
  <si>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</si>
  <si>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</si>
  <si>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</si>
  <si>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</si>
  <si>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</si>
  <si>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</si>
  <si>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</si>
  <si>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</si>
  <si>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</si>
  <si>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</si>
  <si>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</si>
  <si>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</si>
  <si>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</si>
  <si>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</si>
  <si>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</si>
  <si>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</si>
  <si>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</si>
  <si>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</si>
  <si>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</si>
  <si>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</si>
  <si>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</si>
  <si>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</si>
  <si>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</si>
  <si>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</si>
  <si>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</si>
  <si>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</si>
  <si>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</si>
  <si>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</si>
  <si>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</si>
  <si>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</si>
  <si>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</si>
  <si>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</si>
  <si>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</si>
  <si>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</si>
  <si>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</si>
  <si>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</si>
  <si>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</si>
  <si>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</si>
  <si>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</si>
  <si>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</si>
  <si>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</si>
  <si>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</si>
  <si>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</si>
  <si>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</si>
  <si>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</si>
  <si>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</si>
  <si>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</si>
  <si>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</si>
  <si>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</si>
  <si>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</si>
  <si>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</si>
  <si>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</si>
  <si>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</si>
  <si>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</si>
  <si>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</si>
  <si>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</si>
  <si>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</si>
  <si>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</si>
  <si>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</si>
  <si>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</si>
  <si>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</si>
  <si>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</si>
  <si>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</si>
  <si>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</si>
  <si>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</si>
  <si>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</si>
  <si>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</si>
  <si>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</si>
  <si>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</si>
  <si>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</si>
  <si>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</si>
  <si>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</si>
  <si>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</si>
  <si>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</si>
  <si>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</si>
  <si>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</si>
  <si>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</si>
  <si>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</si>
  <si>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</si>
  <si>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</si>
  <si>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</si>
  <si>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</si>
  <si>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</si>
  <si>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</si>
  <si>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</si>
  <si>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</si>
  <si>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</si>
  <si>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</si>
  <si>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</si>
  <si>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</si>
  <si>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</si>
  <si>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</si>
  <si>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</si>
  <si>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</si>
  <si>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</si>
  <si>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</si>
  <si>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</si>
  <si>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</si>
  <si>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</si>
  <si>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</si>
  <si>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</si>
  <si>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</si>
  <si>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</si>
  <si>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</si>
  <si>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</si>
  <si>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</si>
  <si>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</si>
  <si>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</si>
  <si>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</si>
  <si>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</si>
  <si>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</si>
  <si>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</si>
  <si>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</si>
  <si>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</si>
  <si>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</si>
  <si>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</si>
  <si>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</si>
  <si>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</si>
  <si>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</si>
  <si>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</si>
  <si>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</si>
  <si>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</si>
  <si>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</si>
  <si>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</si>
  <si>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</si>
  <si>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</si>
  <si>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</si>
  <si>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</si>
  <si>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</si>
  <si>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</si>
  <si>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</si>
  <si>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</si>
  <si>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</si>
  <si>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</si>
  <si>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</si>
  <si>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</si>
  <si>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</si>
  <si>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</si>
  <si>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</si>
  <si>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</si>
  <si>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</si>
  <si>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</si>
  <si>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</si>
  <si>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</si>
  <si>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</si>
  <si>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</si>
  <si>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</si>
  <si>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</si>
  <si>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</si>
  <si>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</si>
  <si>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</si>
  <si>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</si>
  <si>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</si>
  <si>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</si>
  <si>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</si>
  <si>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</si>
  <si>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</si>
  <si>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</si>
  <si>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</si>
  <si>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</si>
  <si>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</si>
  <si>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</si>
  <si>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</si>
  <si>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</si>
  <si>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</si>
  <si>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</si>
  <si>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</si>
  <si>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</si>
  <si>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</si>
  <si>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</si>
  <si>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</si>
  <si>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</si>
  <si>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</si>
  <si>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</si>
  <si>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</si>
  <si>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</si>
  <si>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</si>
  <si>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</si>
  <si>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</si>
  <si>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</si>
  <si>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</si>
  <si>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</si>
  <si>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</si>
  <si>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</si>
  <si>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</si>
  <si>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</si>
  <si>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</si>
  <si>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</si>
  <si>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</si>
  <si>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</si>
  <si>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</si>
  <si>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</si>
  <si>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</si>
  <si>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</si>
  <si>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</si>
  <si>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</si>
  <si>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</si>
  <si>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</si>
  <si>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</si>
  <si>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</si>
  <si>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</si>
  <si>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</si>
  <si>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</si>
  <si>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</si>
  <si>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</si>
  <si>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</si>
  <si>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</si>
  <si>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</si>
  <si>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</si>
  <si>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</si>
  <si>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</si>
  <si>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</si>
  <si>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</si>
  <si>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</si>
  <si>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</si>
  <si>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</si>
  <si>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</si>
  <si>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</si>
  <si>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</si>
  <si>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</si>
  <si>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</si>
  <si>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</si>
  <si>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</si>
  <si>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</si>
  <si>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</si>
  <si>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</si>
  <si>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</si>
  <si>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</si>
  <si>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</si>
  <si>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</si>
  <si>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</si>
  <si>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</si>
  <si>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</si>
  <si>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</si>
  <si>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</si>
  <si>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</si>
  <si>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</si>
  <si>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</si>
  <si>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</si>
  <si>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</si>
  <si>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</si>
  <si>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</si>
  <si>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</si>
  <si>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</si>
  <si>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</si>
  <si>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</si>
  <si>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</si>
  <si>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</si>
  <si>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</si>
  <si>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</si>
  <si>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</si>
  <si>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</si>
  <si>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</si>
  <si>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</si>
  <si>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</si>
  <si>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</si>
  <si>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</si>
  <si>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</si>
  <si>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</si>
  <si>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</si>
  <si>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</si>
  <si>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</si>
  <si>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</si>
  <si>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</si>
  <si>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</si>
  <si>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</si>
  <si>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</si>
  <si>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</si>
  <si>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</si>
  <si>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</si>
  <si>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</si>
  <si>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</si>
  <si>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</si>
  <si>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</si>
  <si>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</si>
  <si>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</si>
  <si>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</si>
  <si>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</si>
  <si>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</si>
  <si>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</si>
  <si>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</si>
  <si>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</si>
  <si>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</si>
  <si>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</si>
  <si>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</si>
  <si>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</si>
  <si>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</si>
  <si>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</si>
  <si>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</si>
  <si>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</si>
  <si>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</si>
  <si>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</si>
  <si>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</si>
  <si>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</si>
  <si>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</si>
  <si>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</si>
  <si>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</si>
  <si>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</si>
  <si>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</si>
  <si>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</si>
  <si>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</si>
  <si>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</si>
  <si>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</si>
  <si>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</si>
  <si>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</si>
  <si>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</si>
  <si>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</si>
  <si>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</si>
  <si>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</si>
  <si>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</si>
  <si>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</si>
  <si>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</si>
  <si>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</si>
  <si>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</si>
  <si>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</si>
  <si>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</si>
  <si>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</si>
  <si>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</si>
  <si>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</si>
  <si>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</si>
  <si>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</si>
  <si>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</si>
  <si>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</si>
  <si>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</si>
  <si>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</si>
  <si>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</si>
  <si>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</si>
  <si>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</si>
  <si>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</si>
  <si>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</si>
  <si>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</si>
  <si>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</si>
  <si>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</si>
  <si>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</si>
  <si>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</si>
  <si>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</si>
  <si>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</si>
  <si>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</si>
  <si>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</si>
  <si>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</si>
  <si>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</si>
  <si>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</si>
  <si>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</si>
  <si>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</si>
  <si>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</si>
  <si>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</si>
  <si>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</si>
  <si>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</si>
  <si>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</si>
  <si>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</si>
  <si>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</si>
  <si>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</si>
  <si>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</si>
  <si>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</si>
  <si>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</si>
  <si>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</si>
  <si>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</si>
  <si>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</si>
  <si>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</si>
  <si>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</si>
  <si>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</si>
  <si>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</si>
  <si>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</si>
  <si>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</si>
  <si>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</si>
  <si>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</si>
  <si>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</si>
  <si>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</si>
  <si>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</si>
  <si>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</si>
  <si>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</si>
  <si>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</si>
  <si>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</si>
  <si>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</si>
  <si>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</si>
  <si>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</si>
  <si>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</si>
  <si>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</si>
  <si>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</si>
  <si>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</si>
  <si>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</si>
  <si>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</si>
  <si>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</si>
  <si>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</si>
  <si>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</si>
  <si>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</si>
  <si>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</si>
  <si>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</si>
  <si>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</si>
  <si>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</si>
  <si>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</si>
  <si>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</si>
  <si>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</si>
  <si>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</si>
  <si>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</si>
  <si>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</si>
  <si>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</si>
  <si>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</si>
  <si>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</si>
  <si>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</si>
  <si>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</si>
  <si>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</si>
  <si>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</si>
  <si>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</si>
  <si>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</si>
  <si>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</si>
  <si>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</si>
  <si>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</si>
  <si>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</si>
  <si>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</si>
  <si>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</si>
  <si>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</si>
  <si>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</si>
  <si>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</si>
  <si>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</si>
  <si>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</si>
  <si>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</si>
  <si>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</si>
  <si>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</si>
  <si>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</si>
  <si>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</si>
  <si>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</si>
  <si>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</si>
  <si>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</si>
  <si>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</si>
  <si>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</si>
  <si>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</si>
  <si>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</si>
  <si>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</si>
  <si>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</si>
  <si>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</si>
  <si>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</si>
  <si>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</si>
  <si>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</si>
  <si>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</si>
  <si>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</si>
  <si>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</si>
  <si>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</si>
  <si>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</si>
  <si>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</si>
  <si>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</si>
  <si>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</si>
  <si>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</si>
  <si>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</si>
  <si>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</si>
  <si>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</si>
  <si>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</si>
  <si>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</si>
  <si>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</si>
  <si>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</si>
  <si>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</si>
  <si>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</si>
  <si>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</si>
  <si>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</si>
  <si>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</si>
  <si>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</si>
  <si>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</si>
  <si>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</si>
  <si>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</si>
  <si>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</si>
  <si>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</si>
  <si>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</si>
  <si>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</si>
  <si>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</si>
  <si>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</si>
  <si>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</si>
  <si>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</si>
  <si>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</si>
  <si>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</si>
  <si>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</si>
  <si>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</si>
  <si>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</si>
  <si>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</si>
  <si>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</si>
  <si>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</si>
  <si>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</si>
  <si>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</si>
  <si>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</si>
  <si>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</si>
  <si>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</si>
  <si>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</si>
  <si>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</si>
  <si>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</si>
  <si>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</si>
  <si>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</si>
  <si>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</si>
  <si>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</si>
  <si>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</si>
  <si>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</si>
  <si>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</si>
  <si>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</si>
  <si>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</si>
  <si>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</si>
  <si>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</si>
  <si>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</si>
  <si>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</si>
  <si>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</si>
  <si>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</si>
  <si>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</si>
  <si>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</si>
  <si>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</si>
  <si>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</si>
  <si>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</si>
  <si>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</si>
  <si>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</si>
  <si>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</si>
  <si>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</si>
  <si>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</si>
  <si>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</si>
  <si>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</si>
  <si>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</si>
  <si>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</si>
  <si>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</si>
  <si>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</si>
  <si>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</si>
  <si>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</si>
  <si>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</si>
  <si>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</si>
  <si>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</si>
  <si>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</si>
  <si>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</si>
  <si>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</si>
  <si>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</si>
  <si>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</si>
  <si>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</si>
  <si>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</si>
  <si>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</si>
  <si>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</si>
  <si>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</si>
  <si>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</si>
  <si>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</si>
  <si>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</si>
  <si>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</si>
  <si>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</si>
  <si>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</si>
  <si>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</si>
  <si>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</si>
  <si>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</si>
  <si>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</si>
  <si>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</si>
  <si>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</si>
  <si>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</si>
  <si>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</si>
  <si>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</si>
  <si>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</si>
  <si>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</si>
  <si>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</si>
  <si>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</si>
  <si>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</si>
  <si>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</si>
  <si>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</si>
  <si>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</si>
  <si>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</si>
  <si>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</si>
  <si>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</si>
  <si>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</si>
  <si>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</si>
  <si>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</si>
  <si>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</si>
  <si>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</si>
  <si>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</si>
  <si>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</si>
  <si>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</si>
  <si>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</si>
  <si>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</si>
  <si>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</si>
  <si>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</si>
  <si>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</si>
  <si>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</si>
  <si>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</si>
  <si>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</si>
  <si>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</si>
  <si>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</si>
  <si>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</si>
  <si>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</si>
  <si>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</si>
  <si>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</si>
  <si>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</si>
  <si>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</si>
  <si>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</si>
  <si>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</si>
  <si>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</si>
  <si>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</si>
  <si>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</si>
  <si>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</si>
  <si>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</si>
  <si>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</si>
  <si>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</si>
  <si>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</si>
  <si>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</si>
  <si>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</si>
  <si>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</si>
  <si>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</si>
  <si>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</si>
  <si>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</si>
  <si>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</si>
  <si>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</si>
  <si>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</si>
  <si>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</si>
  <si>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</si>
  <si>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</si>
  <si>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</si>
  <si>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</si>
  <si>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</si>
  <si>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</si>
  <si>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</si>
  <si>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</si>
  <si>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</si>
  <si>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</si>
  <si>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</si>
  <si>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</si>
  <si>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</si>
  <si>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</si>
  <si>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</si>
  <si>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</si>
  <si>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</si>
  <si>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</si>
  <si>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</si>
  <si>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</si>
  <si>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</si>
  <si>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</si>
  <si>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</si>
  <si>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</si>
  <si>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</si>
  <si>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</si>
  <si>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</si>
  <si>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</si>
  <si>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</si>
  <si>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</si>
  <si>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</si>
  <si>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</si>
  <si>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</si>
  <si>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</si>
  <si>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</si>
  <si>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</si>
  <si>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</si>
  <si>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</si>
  <si>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</si>
  <si>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</si>
  <si>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</si>
  <si>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</si>
  <si>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</si>
  <si>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</si>
  <si>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</si>
  <si>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</si>
  <si>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</si>
  <si>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</si>
  <si>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</si>
  <si>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</si>
  <si>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</si>
  <si>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</si>
  <si>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</si>
  <si>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</si>
  <si>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</si>
  <si>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</si>
  <si>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</si>
  <si>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</si>
  <si>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</si>
  <si>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</si>
  <si>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</si>
  <si>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</si>
  <si>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</si>
  <si>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</si>
  <si>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</si>
  <si>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</si>
  <si>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</si>
  <si>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</si>
  <si>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</si>
  <si>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</si>
  <si>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</si>
  <si>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</si>
  <si>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</si>
  <si>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</si>
  <si>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</si>
  <si>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</si>
  <si>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</si>
  <si>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</si>
  <si>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</si>
  <si>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</si>
  <si>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</si>
  <si>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</si>
  <si>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</si>
  <si>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</si>
  <si>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</si>
  <si>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</si>
  <si>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</si>
  <si>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</si>
  <si>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</si>
  <si>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</si>
  <si>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</si>
  <si>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</si>
  <si>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</si>
  <si>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</si>
  <si>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</si>
  <si>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</si>
  <si>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</si>
  <si>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</si>
  <si>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</si>
  <si>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</si>
  <si>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</si>
  <si>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</si>
  <si>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</si>
  <si>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</si>
  <si>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</si>
  <si>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</si>
  <si>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</si>
  <si>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</si>
  <si>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</si>
  <si>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</si>
  <si>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</si>
  <si>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</si>
  <si>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</si>
  <si>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</si>
  <si>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</si>
  <si>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</si>
  <si>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</si>
  <si>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</si>
  <si>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</si>
  <si>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</si>
  <si>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</si>
  <si>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</si>
  <si>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</si>
  <si>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</si>
  <si>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</si>
  <si>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</si>
  <si>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</si>
  <si>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</si>
  <si>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</si>
  <si>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</si>
  <si>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</si>
  <si>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</si>
  <si>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</si>
  <si>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</si>
  <si>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</si>
  <si>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</si>
  <si>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</si>
  <si>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</si>
  <si>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</si>
  <si>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</si>
  <si>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</si>
  <si>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</si>
  <si>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</si>
  <si>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</si>
  <si>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</si>
  <si>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</si>
  <si>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</si>
  <si>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</si>
  <si>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</si>
  <si>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</si>
  <si>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</si>
  <si>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</si>
  <si>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</si>
  <si>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</si>
  <si>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</si>
  <si>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</si>
  <si>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</si>
  <si>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</si>
  <si>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</si>
  <si>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</si>
  <si>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</si>
  <si>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</si>
  <si>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</si>
  <si>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</si>
  <si>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</si>
  <si>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</si>
  <si>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</si>
  <si>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</si>
  <si>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</si>
  <si>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</si>
  <si>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</si>
  <si>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</si>
  <si>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</si>
  <si>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</si>
  <si>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</si>
  <si>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</si>
  <si>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</si>
  <si>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</si>
  <si>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</si>
  <si>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</si>
  <si>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</si>
  <si>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</si>
  <si>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</si>
  <si>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</si>
  <si>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</si>
  <si>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</si>
  <si>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</si>
  <si>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</si>
  <si>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</si>
  <si>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</si>
  <si>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</si>
  <si>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</si>
  <si>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</si>
  <si>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</si>
  <si>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</si>
  <si>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</si>
  <si>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</si>
  <si>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</si>
  <si>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</si>
  <si>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</si>
  <si>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</si>
  <si>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</si>
  <si>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</si>
  <si>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</si>
  <si>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</si>
  <si>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</si>
  <si>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</si>
  <si>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</si>
  <si>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</si>
  <si>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</si>
  <si>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</si>
  <si>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</si>
  <si>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</si>
  <si>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</si>
  <si>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</si>
  <si>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</si>
  <si>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</si>
  <si>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</si>
  <si>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</si>
  <si>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</si>
  <si>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</si>
  <si>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</si>
  <si>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</si>
  <si>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</si>
  <si>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</si>
  <si>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</si>
  <si>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</si>
  <si>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</si>
  <si>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</si>
  <si>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</si>
  <si>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</si>
  <si>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</si>
  <si>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</si>
  <si>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</si>
  <si>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</si>
  <si>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</si>
  <si>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</si>
  <si>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</si>
  <si>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</si>
  <si>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</si>
  <si>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</si>
  <si>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</si>
  <si>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</si>
  <si>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</si>
  <si>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</si>
  <si>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</si>
  <si>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</si>
  <si>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</si>
  <si>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</si>
  <si>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</si>
  <si>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</si>
  <si>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</si>
  <si>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</si>
  <si>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</si>
  <si>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</si>
  <si>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</si>
  <si>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</si>
  <si>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</si>
  <si>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</si>
  <si>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</si>
  <si>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</si>
  <si>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</si>
  <si>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</si>
  <si>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</si>
  <si>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</si>
  <si>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</si>
  <si>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</si>
  <si>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</si>
  <si>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</si>
  <si>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</si>
  <si>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</si>
  <si>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</si>
  <si>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</si>
  <si>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</si>
  <si>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</si>
  <si>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</si>
  <si>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</si>
  <si>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</si>
  <si>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</si>
  <si>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</si>
  <si>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</si>
  <si>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</si>
  <si>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</si>
  <si>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</si>
  <si>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</si>
  <si>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</si>
  <si>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</si>
  <si>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</si>
  <si>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</si>
  <si>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</si>
  <si>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</si>
  <si>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</si>
  <si>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</si>
  <si>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</si>
  <si>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</si>
  <si>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</si>
  <si>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</si>
  <si>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</si>
  <si>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</si>
  <si>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</si>
  <si>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</si>
  <si>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</si>
  <si>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</si>
  <si>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</si>
  <si>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</si>
  <si>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</si>
  <si>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</si>
  <si>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</si>
  <si>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</si>
  <si>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</si>
  <si>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</si>
  <si>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</si>
  <si>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</si>
  <si>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</si>
  <si>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</si>
  <si>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</si>
  <si>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</si>
  <si>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</si>
  <si>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</si>
  <si>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</si>
  <si>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</si>
  <si>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</si>
  <si>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</si>
  <si>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</si>
  <si>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</si>
  <si>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</si>
  <si>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</si>
  <si>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</si>
  <si>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</si>
  <si>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</si>
  <si>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</si>
  <si>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</si>
  <si>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</si>
  <si>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</si>
  <si>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</si>
  <si>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</si>
  <si>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</si>
  <si>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</si>
  <si>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</si>
  <si>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</si>
  <si>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</si>
  <si>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</si>
  <si>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</si>
  <si>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</si>
  <si>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</si>
  <si>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</si>
  <si>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</si>
  <si>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</si>
  <si>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</si>
  <si>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</si>
  <si>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</si>
  <si>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</si>
  <si>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</si>
  <si>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</si>
  <si>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</si>
  <si>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</si>
  <si>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</si>
  <si>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</si>
  <si>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</si>
  <si>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</si>
  <si>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</si>
  <si>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</si>
  <si>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</si>
  <si>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</si>
  <si>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</si>
  <si>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</si>
  <si>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</si>
  <si>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</si>
  <si>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</si>
  <si>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</si>
  <si>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</si>
  <si>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</si>
  <si>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</si>
  <si>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</si>
  <si>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</si>
  <si>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</si>
  <si>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</si>
  <si>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</si>
  <si>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</si>
  <si>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</si>
  <si>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</si>
  <si>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</si>
  <si>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</si>
  <si>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</si>
  <si>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</si>
  <si>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</si>
  <si>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</si>
  <si>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</si>
  <si>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</si>
  <si>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</si>
  <si>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</si>
  <si>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</si>
  <si>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</si>
  <si>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</si>
  <si>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</si>
  <si>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</si>
  <si>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</si>
  <si>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</si>
  <si>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</si>
  <si>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</si>
  <si>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</si>
  <si>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</si>
  <si>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</si>
  <si>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</si>
  <si>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</si>
  <si>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</si>
  <si>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</si>
  <si>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</si>
  <si>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</si>
  <si>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</si>
  <si>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</si>
  <si>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</si>
  <si>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</si>
  <si>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</si>
  <si>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</si>
  <si>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</si>
  <si>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</si>
  <si>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</si>
  <si>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</si>
  <si>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</si>
  <si>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</si>
  <si>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</si>
  <si>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</si>
  <si>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</si>
  <si>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</si>
  <si>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</si>
  <si>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</si>
  <si>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</si>
  <si>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</si>
  <si>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</si>
  <si>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</si>
  <si>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</si>
  <si>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</si>
  <si>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</si>
  <si>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</si>
  <si>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</si>
  <si>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</si>
  <si>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</si>
  <si>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</si>
  <si>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</si>
  <si>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</si>
  <si>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</si>
  <si>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</si>
  <si>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</si>
  <si>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</si>
  <si>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</si>
  <si>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</si>
  <si>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</si>
  <si>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</si>
  <si>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</si>
  <si>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</si>
  <si>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</si>
  <si>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</si>
  <si>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</si>
  <si>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</si>
  <si>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</si>
  <si>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</si>
  <si>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</si>
  <si>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</si>
  <si>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</si>
  <si>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</si>
  <si>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</si>
  <si>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</si>
  <si>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</si>
  <si>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</si>
  <si>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</si>
  <si>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</si>
  <si>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</si>
  <si>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</si>
  <si>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</si>
  <si>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</si>
  <si>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</si>
  <si>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</si>
  <si>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</si>
  <si>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</si>
  <si>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</si>
  <si>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</si>
  <si>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</si>
  <si>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</si>
  <si>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</si>
  <si>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</si>
  <si>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</si>
  <si>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</si>
  <si>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</si>
  <si>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</si>
  <si>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</si>
  <si>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</si>
  <si>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</si>
  <si>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</si>
  <si>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</si>
  <si>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</si>
  <si>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</si>
  <si>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</si>
  <si>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</si>
  <si>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</si>
  <si>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</si>
  <si>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</si>
  <si>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</si>
  <si>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</si>
  <si>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</si>
  <si>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</si>
  <si>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</si>
  <si>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</si>
  <si>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</si>
  <si>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</si>
  <si>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</si>
  <si>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</si>
  <si>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</si>
  <si>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</si>
  <si>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</si>
  <si>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</si>
  <si>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</si>
  <si>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</si>
  <si>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</si>
  <si>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</si>
  <si>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</si>
  <si>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</si>
  <si>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</si>
  <si>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</si>
  <si>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</si>
  <si>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</si>
  <si>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</si>
  <si>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</si>
  <si>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</si>
  <si>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</si>
  <si>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</si>
  <si>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</si>
  <si>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</si>
  <si>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</si>
  <si>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</si>
  <si>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</si>
  <si>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</si>
  <si>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</si>
  <si>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</si>
  <si>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</si>
  <si>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</si>
  <si>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</si>
  <si>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</si>
  <si>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</si>
  <si>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</si>
  <si>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</si>
  <si>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</si>
  <si>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</si>
  <si>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</si>
  <si>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</si>
  <si>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</si>
  <si>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</si>
  <si>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</si>
  <si>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</si>
  <si>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</si>
  <si>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</si>
  <si>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</si>
  <si>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</si>
  <si>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</si>
  <si>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</si>
  <si>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</si>
  <si>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</si>
  <si>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</si>
  <si>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</si>
  <si>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</si>
  <si>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</si>
  <si>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</si>
  <si>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</si>
  <si>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</si>
  <si>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</si>
  <si>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</si>
  <si>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</si>
  <si>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</si>
  <si>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</si>
  <si>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</si>
  <si>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</si>
  <si>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</si>
  <si>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</si>
  <si>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</si>
  <si>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</si>
  <si>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</si>
  <si>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</si>
  <si>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</si>
  <si>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</si>
  <si>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</si>
  <si>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</si>
  <si>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</si>
  <si>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</si>
  <si>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</si>
  <si>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</si>
  <si>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</si>
  <si>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</si>
  <si>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</si>
  <si>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</si>
  <si>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</si>
  <si>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</si>
  <si>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</si>
  <si>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</si>
  <si>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</si>
  <si>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</si>
  <si>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</si>
  <si>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</si>
  <si>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</si>
  <si>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</si>
  <si>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</si>
  <si>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</si>
  <si>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</si>
  <si>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</si>
  <si>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</si>
  <si>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</si>
  <si>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</si>
  <si>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</si>
  <si>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</si>
  <si>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</si>
  <si>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</si>
  <si>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</si>
  <si>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</si>
  <si>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</si>
  <si>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</si>
  <si>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</si>
  <si>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</si>
  <si>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</si>
  <si>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</si>
  <si>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</si>
  <si>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</si>
  <si>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</si>
  <si>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</si>
  <si>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</si>
  <si>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</si>
  <si>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</si>
  <si>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</si>
  <si>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</si>
  <si>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</si>
  <si>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</si>
  <si>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</si>
  <si>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</si>
  <si>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</si>
  <si>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</si>
  <si>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</si>
  <si>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</si>
  <si>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</si>
  <si>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</si>
  <si>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</si>
  <si>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</si>
  <si>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</si>
  <si>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</si>
  <si>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</si>
  <si>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</si>
  <si>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</si>
  <si>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</si>
  <si>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</si>
  <si>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</si>
  <si>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</si>
  <si>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</si>
  <si>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</si>
  <si>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</si>
  <si>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</si>
  <si>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</si>
  <si>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</si>
  <si>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</si>
  <si>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</si>
  <si>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</si>
  <si>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</si>
  <si>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</si>
  <si>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</si>
  <si>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</si>
  <si>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</si>
  <si>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</si>
  <si>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</si>
  <si>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</si>
  <si>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</si>
  <si>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</si>
  <si>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</si>
  <si>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</si>
  <si>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</si>
  <si>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</si>
  <si>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</si>
  <si>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</si>
  <si>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</si>
  <si>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</si>
  <si>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</si>
  <si>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</si>
  <si>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</si>
  <si>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</si>
  <si>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</si>
  <si>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</si>
  <si>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</si>
  <si>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</si>
  <si>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</si>
  <si>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</si>
  <si>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</si>
  <si>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</si>
  <si>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</si>
  <si>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</si>
  <si>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</si>
  <si>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</si>
  <si>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</si>
  <si>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</si>
  <si>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</si>
  <si>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</si>
  <si>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</si>
  <si>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</si>
  <si>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</si>
  <si>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</si>
  <si>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</si>
  <si>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</si>
  <si>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</si>
  <si>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</si>
  <si>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</si>
  <si>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</si>
  <si>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</si>
  <si>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</si>
  <si>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</si>
  <si>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</si>
  <si>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</si>
  <si>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</si>
  <si>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</si>
  <si>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</si>
  <si>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</si>
  <si>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</si>
  <si>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</si>
  <si>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</si>
  <si>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</si>
  <si>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</si>
  <si>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</si>
  <si>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</si>
  <si>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</si>
  <si>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</si>
  <si>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</si>
  <si>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</si>
  <si>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</si>
  <si>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</si>
  <si>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</si>
  <si>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</si>
  <si>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</si>
  <si>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</si>
  <si>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</si>
  <si>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</si>
  <si>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</si>
  <si>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</si>
  <si>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</si>
  <si>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</si>
  <si>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</si>
  <si>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</si>
  <si>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</si>
  <si>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</si>
  <si>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</si>
  <si>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</si>
  <si>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</si>
  <si>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</si>
  <si>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</si>
  <si>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</si>
  <si>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</si>
  <si>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</si>
  <si>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</si>
  <si>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</si>
  <si>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</si>
  <si>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</si>
  <si>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</si>
  <si>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</si>
  <si>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</si>
  <si>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</si>
  <si>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</si>
  <si>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</si>
  <si>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</si>
  <si>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</si>
  <si>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</si>
  <si>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</si>
  <si>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</si>
  <si>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</si>
  <si>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</si>
  <si>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</si>
  <si>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</si>
  <si>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</si>
  <si>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</si>
  <si>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</si>
  <si>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</si>
  <si>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</si>
  <si>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</si>
  <si>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</si>
  <si>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</si>
  <si>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</si>
  <si>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</si>
  <si>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</si>
  <si>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</si>
  <si>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</si>
  <si>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</si>
  <si>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</si>
  <si>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</si>
  <si>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</si>
  <si>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</si>
  <si>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</si>
  <si>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</si>
  <si>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</si>
  <si>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</si>
  <si>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</si>
  <si>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</si>
  <si>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</si>
  <si>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</si>
  <si>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</si>
  <si>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</si>
  <si>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</si>
  <si>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</si>
  <si>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</si>
  <si>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</si>
  <si>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</si>
  <si>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</si>
  <si>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</si>
  <si>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</si>
  <si>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</si>
  <si>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</si>
  <si>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</si>
  <si>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</si>
  <si>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</si>
  <si>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</si>
  <si>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</si>
  <si>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</si>
  <si>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</si>
  <si>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</si>
  <si>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</si>
  <si>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</si>
  <si>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</si>
  <si>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</si>
  <si>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</si>
  <si>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</si>
  <si>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</si>
  <si>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</si>
  <si>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</si>
  <si>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</si>
  <si>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</si>
  <si>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</si>
  <si>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</si>
  <si>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</si>
  <si>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</si>
  <si>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</si>
  <si>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</si>
  <si>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</si>
  <si>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</si>
  <si>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</si>
  <si>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</si>
  <si>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</si>
  <si>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</si>
  <si>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</si>
  <si>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</si>
  <si>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</si>
  <si>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</si>
  <si>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</si>
  <si>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</si>
  <si>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</si>
  <si>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</si>
  <si>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</si>
  <si>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</si>
  <si>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</si>
  <si>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</si>
  <si>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</si>
  <si>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</si>
  <si>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</si>
  <si>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</si>
  <si>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</si>
  <si>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</si>
  <si>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</si>
  <si>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</si>
  <si>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</si>
  <si>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</si>
  <si>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</si>
  <si>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</si>
  <si>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</si>
  <si>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</si>
  <si>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</si>
  <si>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</si>
  <si>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</si>
  <si>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</si>
  <si>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</si>
  <si>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</si>
  <si>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</si>
  <si>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</si>
  <si>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</si>
  <si>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</si>
  <si>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</si>
  <si>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</si>
  <si>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</si>
  <si>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</si>
  <si>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</si>
  <si>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</si>
  <si>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</si>
  <si>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</si>
  <si>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</si>
  <si>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</si>
  <si>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</si>
  <si>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</si>
  <si>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</si>
  <si>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</si>
  <si>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</si>
  <si>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</si>
  <si>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</si>
  <si>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</si>
  <si>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</si>
  <si>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</si>
  <si>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</si>
  <si>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</si>
  <si>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</si>
  <si>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</si>
  <si>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</si>
  <si>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</si>
  <si>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</si>
  <si>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</si>
  <si>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</si>
  <si>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</si>
  <si>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</si>
  <si>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</si>
  <si>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</si>
  <si>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</si>
  <si>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</si>
  <si>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</si>
  <si>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</si>
  <si>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</si>
  <si>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</si>
  <si>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</si>
  <si>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</si>
  <si>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</si>
  <si>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</si>
  <si>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</si>
  <si>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</si>
  <si>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</si>
  <si>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</si>
  <si>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</si>
  <si>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</si>
  <si>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</si>
  <si>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</si>
  <si>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</si>
  <si>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</si>
  <si>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</si>
  <si>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</si>
  <si>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</si>
  <si>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</si>
  <si>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</si>
  <si>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</si>
  <si>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</si>
  <si>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</si>
  <si>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</si>
  <si>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</si>
  <si>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</si>
  <si>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</si>
  <si>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</si>
  <si>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</si>
  <si>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</si>
  <si>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</si>
  <si>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</si>
  <si>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</si>
  <si>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</si>
  <si>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</si>
  <si>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</si>
  <si>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</si>
  <si>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</si>
  <si>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</si>
  <si>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</si>
  <si>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</si>
  <si>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</si>
  <si>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</si>
  <si>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</si>
  <si>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</si>
  <si>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</si>
  <si>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</si>
  <si>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</si>
  <si>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</si>
  <si>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</si>
  <si>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</si>
  <si>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</si>
  <si>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</si>
  <si>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</si>
  <si>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</si>
  <si>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</si>
  <si>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</si>
  <si>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</si>
  <si>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</si>
  <si>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</si>
  <si>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</si>
  <si>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</si>
  <si>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</si>
  <si>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</si>
  <si>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</si>
  <si>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</si>
  <si>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</si>
  <si>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</si>
  <si>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</si>
  <si>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</si>
  <si>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</si>
  <si>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</si>
  <si>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</si>
  <si>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</si>
  <si>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</si>
  <si>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</si>
  <si>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</si>
  <si>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</si>
  <si>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</si>
  <si>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</si>
  <si>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</si>
  <si>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</si>
  <si>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</si>
  <si>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</si>
  <si>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</si>
  <si>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</si>
  <si>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</si>
  <si>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</si>
  <si>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</si>
  <si>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</si>
  <si>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</si>
  <si>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</si>
  <si>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</si>
  <si>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</si>
  <si>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</si>
  <si>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</si>
  <si>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</si>
  <si>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</si>
  <si>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</si>
  <si>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</si>
  <si>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</si>
  <si>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</si>
  <si>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</si>
  <si>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</si>
  <si>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</si>
  <si>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</si>
  <si>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</si>
  <si>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</si>
  <si>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</si>
  <si>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</si>
  <si>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</si>
  <si>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</si>
  <si>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</si>
  <si>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</si>
  <si>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</si>
  <si>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</si>
  <si>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</si>
  <si>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</si>
  <si>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</si>
  <si>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</si>
  <si>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</si>
  <si>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</si>
  <si>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</si>
  <si>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</si>
  <si>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</si>
  <si>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</si>
  <si>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</si>
  <si>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</si>
  <si>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</si>
  <si>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</si>
  <si>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</si>
  <si>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</si>
  <si>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</si>
  <si>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</si>
  <si>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</si>
  <si>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</si>
  <si>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</si>
  <si>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</si>
  <si>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</si>
  <si>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</si>
  <si>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</si>
  <si>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</si>
  <si>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</si>
  <si>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</si>
  <si>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</si>
  <si>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</si>
  <si>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</si>
  <si>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</si>
  <si>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</si>
  <si>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</si>
  <si>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</si>
  <si>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</si>
  <si>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</si>
  <si>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</si>
  <si>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</si>
  <si>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</si>
  <si>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</si>
  <si>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</si>
  <si>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</si>
  <si>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</si>
  <si>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</si>
  <si>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</si>
  <si>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</si>
  <si>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</si>
  <si>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</si>
  <si>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</si>
  <si>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</si>
  <si>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</si>
  <si>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</si>
  <si>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</si>
  <si>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</si>
  <si>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</si>
  <si>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</si>
  <si>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</si>
  <si>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</si>
  <si>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</si>
  <si>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</si>
  <si>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</si>
  <si>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</si>
  <si>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</si>
  <si>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</si>
  <si>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</si>
  <si>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</si>
  <si>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</si>
  <si>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</si>
  <si>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</si>
  <si>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</si>
  <si>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</si>
  <si>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</si>
  <si>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</si>
  <si>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</si>
  <si>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</si>
  <si>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</si>
  <si>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</si>
  <si>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</si>
  <si>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</si>
  <si>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</si>
  <si>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</si>
  <si>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</si>
  <si>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</si>
  <si>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</si>
  <si>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</si>
  <si>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</si>
  <si>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</si>
  <si>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</si>
  <si>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</si>
  <si>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</si>
  <si>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</si>
  <si>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</si>
  <si>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</si>
  <si>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</si>
  <si>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</si>
  <si>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</si>
  <si>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</si>
  <si>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</si>
  <si>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</si>
  <si>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</si>
  <si>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</si>
  <si>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</si>
  <si>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</si>
  <si>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</si>
  <si>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</si>
  <si>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</si>
  <si>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</si>
  <si>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</si>
  <si>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</si>
  <si>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</si>
  <si>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</si>
  <si>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</si>
  <si>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</si>
  <si>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</si>
  <si>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</si>
  <si>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</si>
  <si>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</si>
  <si>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</si>
  <si>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</si>
  <si>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</si>
  <si>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</si>
  <si>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</si>
  <si>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</si>
  <si>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</si>
  <si>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</si>
  <si>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</si>
  <si>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</si>
  <si>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</si>
  <si>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</si>
  <si>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</si>
  <si>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</si>
  <si>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</si>
  <si>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</si>
  <si>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</si>
  <si>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</si>
  <si>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</si>
  <si>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</si>
  <si>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</si>
  <si>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</si>
  <si>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</si>
  <si>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</si>
  <si>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</si>
  <si>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</si>
  <si>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</si>
  <si>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</si>
  <si>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</si>
  <si>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</si>
  <si>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</si>
  <si>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</si>
  <si>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</si>
  <si>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</si>
  <si>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</si>
  <si>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</si>
  <si>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</si>
  <si>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</si>
  <si>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</si>
  <si>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</si>
  <si>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</si>
  <si>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</si>
  <si>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</si>
  <si>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</si>
  <si>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</si>
  <si>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</si>
  <si>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</si>
  <si>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</si>
  <si>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</si>
  <si>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</si>
  <si>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</si>
  <si>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</si>
  <si>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</si>
  <si>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</si>
  <si>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</si>
  <si>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</si>
  <si>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</si>
  <si>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</si>
  <si>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</si>
  <si>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</si>
  <si>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</si>
  <si>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</si>
  <si>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</si>
  <si>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</si>
  <si>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</si>
  <si>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</si>
  <si>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</si>
  <si>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</si>
  <si>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</si>
  <si>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</si>
  <si>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</si>
  <si>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</si>
  <si>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</si>
  <si>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</si>
  <si>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</si>
  <si>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</si>
  <si>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</si>
  <si>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</si>
  <si>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</si>
  <si>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</si>
  <si>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</si>
  <si>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</si>
  <si>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</si>
  <si>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</si>
  <si>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</si>
  <si>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</si>
  <si>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</si>
  <si>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</si>
  <si>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</si>
  <si>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</si>
  <si>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</si>
  <si>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</si>
  <si>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</si>
  <si>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</si>
  <si>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</si>
  <si>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</si>
  <si>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</si>
  <si>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</si>
  <si>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</si>
  <si>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</si>
  <si>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</si>
  <si>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</si>
  <si>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</si>
  <si>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</si>
  <si>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</si>
  <si>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</si>
  <si>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</si>
  <si>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</si>
  <si>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</si>
  <si>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</si>
  <si>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</si>
  <si>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</si>
  <si>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</si>
  <si>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</si>
  <si>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</si>
  <si>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</si>
  <si>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</si>
  <si>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</si>
  <si>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</si>
  <si>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</si>
  <si>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</si>
  <si>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</si>
  <si>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</si>
  <si>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</si>
  <si>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</si>
  <si>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</si>
  <si>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</si>
  <si>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</si>
  <si>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</si>
  <si>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</si>
  <si>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</si>
  <si>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</si>
  <si>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</si>
  <si>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</si>
  <si>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</si>
  <si>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</si>
  <si>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</si>
  <si>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</si>
  <si>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</si>
  <si>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</si>
  <si>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</si>
  <si>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</si>
  <si>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</si>
  <si>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</si>
  <si>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</si>
  <si>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</si>
  <si>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</si>
  <si>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</si>
  <si>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</si>
  <si>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</si>
  <si>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</si>
  <si>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</si>
  <si>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</si>
  <si>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</si>
  <si>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</si>
  <si>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</si>
  <si>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</si>
  <si>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</si>
  <si>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</si>
  <si>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</si>
  <si>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</si>
  <si>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</si>
  <si>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</si>
  <si>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</si>
  <si>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</si>
  <si>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</si>
  <si>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</si>
  <si>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</si>
  <si>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</si>
  <si>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</si>
  <si>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</si>
  <si>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</si>
  <si>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</si>
  <si>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</si>
  <si>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</si>
  <si>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</si>
  <si>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</si>
  <si>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</si>
  <si>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</si>
  <si>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</si>
  <si>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</si>
  <si>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</si>
  <si>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</si>
  <si>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</si>
  <si>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</si>
  <si>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</si>
  <si>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</si>
  <si>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</si>
  <si>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</si>
  <si>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</si>
  <si>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</si>
  <si>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</si>
  <si>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</si>
  <si>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</si>
  <si>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</si>
  <si>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</si>
  <si>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</si>
  <si>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</si>
  <si>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</si>
  <si>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</si>
  <si>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</si>
  <si>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</si>
  <si>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</si>
  <si>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</si>
  <si>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</si>
  <si>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</si>
  <si>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</si>
  <si>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</si>
  <si>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</si>
  <si>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</si>
  <si>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</si>
  <si>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</si>
  <si>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</si>
  <si>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</si>
  <si>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</si>
  <si>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</si>
  <si>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</si>
  <si>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</si>
  <si>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</si>
  <si>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</si>
  <si>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</si>
  <si>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</si>
  <si>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</si>
  <si>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</si>
  <si>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</si>
  <si>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</si>
  <si>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</si>
  <si>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</si>
  <si>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</si>
  <si>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</si>
  <si>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</si>
  <si>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</si>
  <si>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</si>
  <si>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</si>
  <si>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</si>
  <si>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</si>
  <si>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</si>
  <si>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</si>
  <si>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</si>
  <si>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</si>
  <si>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</si>
  <si>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</si>
  <si>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</si>
  <si>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</si>
  <si>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</si>
  <si>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</si>
  <si>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</si>
  <si>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</si>
  <si>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</si>
  <si>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</si>
  <si>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</si>
  <si>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</si>
  <si>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</si>
  <si>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</si>
  <si>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</si>
  <si>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</si>
  <si>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</si>
  <si>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</si>
  <si>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</si>
  <si>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</si>
  <si>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</si>
  <si>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</si>
  <si>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</si>
  <si>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</si>
  <si>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</si>
  <si>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</si>
  <si>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</si>
  <si>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</si>
  <si>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</si>
  <si>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</si>
  <si>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</si>
  <si>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</si>
  <si>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</si>
  <si>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</si>
  <si>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</si>
  <si>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</si>
  <si>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</si>
  <si>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</si>
  <si>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</si>
  <si>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</si>
  <si>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</si>
  <si>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</si>
  <si>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</si>
  <si>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</si>
  <si>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</si>
  <si>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</si>
  <si>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</si>
  <si>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</si>
  <si>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</si>
  <si>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</si>
  <si>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</si>
  <si>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</si>
  <si>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</si>
  <si>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</si>
  <si>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</si>
  <si>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</si>
  <si>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</si>
  <si>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</si>
  <si>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</si>
  <si>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</si>
  <si>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</si>
  <si>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</si>
  <si>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</si>
  <si>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</si>
  <si>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</si>
  <si>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</si>
  <si>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</si>
  <si>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</si>
  <si>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</si>
  <si>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</si>
  <si>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</si>
  <si>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</si>
  <si>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</si>
  <si>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</si>
  <si>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</si>
  <si>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</si>
  <si>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</si>
  <si>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</si>
  <si>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</si>
  <si>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</si>
  <si>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</si>
  <si>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</si>
  <si>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</si>
  <si>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</si>
  <si>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</si>
  <si>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</si>
  <si>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</si>
  <si>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</si>
  <si>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</si>
  <si>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</si>
  <si>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</si>
  <si>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</si>
  <si>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</si>
  <si>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</si>
  <si>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</si>
  <si>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</si>
  <si>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</si>
  <si>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</si>
  <si>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</si>
  <si>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</si>
  <si>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</si>
  <si>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</si>
  <si>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</si>
  <si>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</si>
  <si>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</si>
  <si>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</si>
  <si>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</si>
  <si>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</si>
  <si>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</si>
  <si>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</si>
  <si>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</si>
  <si>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</si>
  <si>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</si>
  <si>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</si>
  <si>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</si>
  <si>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</si>
  <si>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</si>
  <si>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</si>
  <si>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</si>
  <si>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</si>
  <si>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</si>
  <si>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</si>
  <si>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</si>
  <si>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</si>
  <si>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</si>
  <si>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</si>
  <si>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</si>
  <si>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</si>
  <si>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</si>
  <si>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</si>
  <si>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</si>
  <si>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</si>
  <si>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</si>
  <si>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</si>
  <si>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</si>
  <si>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</si>
  <si>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</si>
  <si>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</si>
  <si>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</si>
  <si>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</si>
  <si>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</si>
  <si>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</si>
  <si>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</si>
  <si>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</si>
  <si>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</si>
  <si>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</si>
  <si>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</si>
  <si>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</si>
  <si>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</si>
  <si>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</si>
  <si>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</si>
  <si>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</si>
  <si>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</si>
  <si>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</si>
  <si>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</si>
  <si>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</si>
  <si>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</si>
  <si>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</si>
  <si>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</si>
  <si>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</si>
  <si>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</si>
  <si>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</si>
  <si>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</si>
  <si>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</si>
  <si>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</si>
  <si>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</si>
  <si>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</si>
  <si>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</si>
  <si>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</si>
  <si>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</si>
  <si>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</si>
  <si>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</si>
  <si>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</si>
  <si>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</si>
  <si>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</si>
  <si>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</si>
  <si>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</si>
  <si>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</si>
  <si>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</si>
  <si>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</si>
  <si>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</si>
  <si>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</si>
  <si>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</si>
  <si>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</si>
  <si>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</si>
  <si>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</si>
  <si>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</si>
  <si>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</si>
  <si>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</si>
  <si>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</si>
  <si>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</si>
  <si>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</si>
  <si>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</si>
  <si>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</si>
  <si>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</si>
  <si>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</si>
  <si>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</si>
  <si>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</si>
  <si>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</si>
  <si>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</si>
  <si>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</si>
  <si>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</si>
  <si>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</si>
  <si>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</si>
  <si>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</si>
  <si>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</si>
  <si>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</si>
  <si>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</si>
  <si>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</si>
  <si>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</si>
  <si>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</si>
  <si>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</si>
  <si>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</si>
  <si>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</si>
  <si>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</si>
  <si>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</si>
  <si>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</si>
  <si>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</si>
  <si>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</si>
  <si>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</si>
  <si>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</si>
  <si>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</si>
  <si>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</si>
  <si>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</si>
  <si>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</si>
  <si>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</si>
  <si>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</si>
  <si>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</si>
  <si>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</si>
  <si>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</si>
  <si>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</si>
  <si>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</si>
  <si>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</si>
  <si>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</si>
  <si>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</si>
  <si>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</si>
  <si>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</si>
  <si>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</si>
  <si>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</si>
  <si>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</si>
  <si>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</si>
  <si>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</si>
  <si>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</si>
  <si>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</si>
  <si>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</si>
  <si>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</si>
  <si>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</si>
  <si>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</si>
  <si>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</si>
  <si>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</si>
  <si>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</si>
  <si>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</si>
  <si>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</si>
  <si>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</si>
  <si>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</si>
  <si>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</si>
  <si>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</si>
  <si>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</si>
  <si>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</si>
  <si>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</si>
  <si>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</si>
  <si>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</si>
  <si>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</si>
  <si>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</si>
  <si>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</si>
  <si>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</si>
  <si>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</si>
  <si>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</si>
  <si>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</si>
  <si>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</si>
  <si>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</si>
  <si>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</si>
  <si>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</si>
  <si>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</si>
  <si>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</si>
  <si>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</si>
  <si>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</si>
  <si>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</si>
  <si>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</si>
  <si>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</si>
  <si>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</si>
  <si>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</si>
  <si>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</si>
  <si>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</si>
  <si>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</si>
  <si>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</si>
  <si>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</si>
  <si>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</si>
  <si>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</si>
  <si>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</si>
  <si>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</si>
  <si>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</si>
  <si>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</si>
  <si>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</si>
  <si>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</si>
  <si>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</si>
  <si>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</si>
  <si>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</si>
  <si>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</si>
  <si>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</si>
  <si>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</si>
  <si>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</si>
  <si>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</si>
  <si>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</si>
  <si>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</si>
  <si>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</si>
  <si>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</si>
  <si>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</si>
  <si>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</si>
  <si>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</si>
  <si>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</si>
  <si>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</si>
  <si>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</si>
  <si>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</si>
  <si>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</si>
  <si>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</si>
  <si>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</si>
  <si>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</si>
  <si>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</si>
  <si>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</si>
  <si>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</si>
  <si>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</si>
  <si>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</si>
  <si>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</si>
  <si>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</si>
  <si>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</si>
  <si>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</si>
  <si>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</si>
  <si>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</si>
  <si>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</si>
  <si>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</si>
  <si>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</si>
  <si>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</si>
  <si>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</si>
  <si>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</si>
  <si>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</si>
  <si>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</si>
  <si>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</si>
  <si>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</si>
  <si>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</si>
  <si>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</si>
  <si>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</si>
  <si>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</si>
  <si>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</si>
  <si>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</si>
  <si>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</si>
  <si>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</si>
  <si>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</si>
  <si>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</si>
  <si>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</si>
  <si>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</si>
  <si>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</si>
  <si>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</si>
  <si>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</si>
  <si>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</si>
  <si>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</si>
  <si>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</si>
  <si>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</si>
  <si>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</si>
  <si>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</si>
  <si>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</si>
  <si>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</si>
  <si>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</si>
  <si>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</si>
  <si>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</si>
  <si>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</si>
  <si>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</si>
  <si>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</si>
  <si>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</si>
  <si>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</si>
  <si>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</si>
  <si>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</si>
  <si>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</si>
  <si>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</si>
  <si>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</si>
  <si>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</si>
  <si>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</si>
  <si>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</si>
  <si>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</si>
  <si>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</si>
  <si>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</si>
  <si>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</si>
  <si>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</si>
  <si>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</si>
  <si>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</si>
  <si>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</si>
  <si>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</si>
  <si>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</si>
  <si>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</si>
  <si>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</si>
  <si>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</si>
  <si>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</si>
  <si>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</si>
  <si>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</si>
  <si>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</si>
  <si>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</si>
  <si>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</si>
  <si>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</si>
  <si>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</si>
  <si>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</si>
  <si>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</si>
  <si>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</si>
  <si>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</si>
  <si>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</si>
  <si>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</si>
  <si>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</si>
  <si>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</si>
  <si>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</si>
  <si>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</si>
  <si>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</si>
  <si>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</si>
  <si>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</si>
  <si>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</si>
  <si>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</si>
  <si>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</si>
  <si>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</si>
  <si>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</si>
  <si>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</si>
  <si>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</si>
  <si>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</si>
  <si>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</si>
  <si>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</si>
  <si>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</si>
  <si>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</si>
  <si>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</si>
  <si>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</si>
  <si>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</si>
  <si>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</si>
  <si>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</si>
  <si>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</si>
  <si>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</si>
  <si>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</si>
  <si>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</si>
  <si>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</si>
  <si>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</si>
  <si>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</si>
  <si>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</si>
  <si>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</si>
  <si>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</si>
  <si>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</si>
  <si>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</si>
  <si>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</si>
  <si>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</si>
  <si>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</si>
  <si>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</si>
  <si>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</si>
  <si>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</si>
  <si>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</si>
  <si>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</si>
  <si>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</si>
  <si>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</si>
  <si>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</si>
  <si>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</si>
  <si>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</si>
  <si>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</si>
  <si>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</si>
  <si>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</si>
  <si>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</si>
  <si>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</si>
  <si>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</si>
  <si>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</si>
  <si>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</si>
  <si>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</si>
  <si>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</si>
  <si>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</si>
  <si>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</si>
  <si>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</si>
  <si>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</si>
  <si>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</si>
  <si>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</si>
  <si>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</si>
  <si>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</si>
  <si>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</si>
  <si>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</si>
  <si>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</si>
  <si>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</si>
  <si>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</si>
  <si>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</si>
  <si>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</si>
  <si>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</si>
  <si>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</si>
  <si>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</si>
  <si>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</si>
  <si>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</si>
  <si>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</si>
  <si>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</si>
  <si>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</si>
  <si>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</si>
  <si>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</si>
  <si>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</si>
  <si>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</si>
  <si>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</si>
  <si>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</si>
  <si>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</si>
  <si>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</si>
  <si>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</si>
  <si>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</si>
  <si>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</si>
  <si>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</si>
  <si>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</si>
  <si>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</si>
  <si>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</si>
  <si>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</si>
  <si>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</si>
  <si>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</si>
  <si>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</si>
  <si>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</si>
  <si>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</si>
  <si>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</si>
  <si>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</si>
  <si>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</si>
  <si>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</si>
  <si>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</si>
  <si>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</si>
  <si>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</si>
  <si>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</si>
  <si>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</si>
  <si>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</si>
  <si>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</si>
  <si>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</si>
  <si>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</si>
  <si>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</si>
  <si>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</si>
  <si>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</si>
  <si>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</si>
  <si>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</si>
  <si>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</si>
  <si>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</si>
  <si>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</si>
  <si>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</si>
  <si>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</si>
  <si>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</si>
  <si>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</si>
  <si>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</si>
  <si>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</si>
  <si>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</si>
  <si>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</si>
  <si>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</si>
  <si>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</si>
  <si>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</si>
  <si>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</si>
  <si>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</si>
  <si>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</si>
  <si>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</si>
  <si>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</si>
  <si>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</si>
  <si>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</si>
  <si>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</si>
  <si>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</si>
  <si>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</si>
  <si>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</si>
  <si>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</si>
  <si>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</si>
  <si>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</si>
  <si>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</si>
  <si>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</si>
  <si>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</si>
  <si>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</si>
  <si>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</si>
  <si>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</si>
  <si>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</si>
  <si>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</si>
  <si>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</si>
  <si>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</si>
  <si>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</si>
  <si>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</si>
  <si>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</si>
  <si>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</si>
  <si>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</si>
  <si>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</si>
  <si>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</si>
  <si>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</si>
  <si>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</si>
  <si>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</si>
  <si>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</si>
  <si>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</si>
  <si>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</si>
  <si>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</si>
  <si>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</si>
  <si>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</si>
  <si>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</si>
  <si>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</si>
  <si>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</si>
  <si>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</si>
  <si>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</si>
  <si>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</si>
  <si>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</si>
  <si>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</si>
  <si>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</si>
  <si>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</si>
  <si>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</si>
  <si>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</si>
  <si>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</si>
  <si>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</si>
  <si>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</si>
  <si>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</si>
  <si>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</si>
  <si>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</si>
  <si>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</si>
  <si>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</si>
  <si>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</si>
  <si>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</si>
  <si>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</si>
  <si>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</si>
  <si>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</si>
  <si>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</si>
  <si>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</si>
  <si>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</si>
  <si>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</si>
  <si>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</si>
  <si>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</si>
  <si>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</si>
  <si>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</si>
  <si>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</si>
  <si>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</si>
  <si>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</si>
  <si>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</si>
  <si>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</si>
  <si>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</si>
  <si>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</si>
  <si>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</si>
  <si>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</si>
  <si>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</si>
  <si>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</si>
  <si>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</si>
  <si>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</si>
  <si>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</si>
  <si>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</si>
  <si>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</si>
  <si>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</si>
  <si>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</si>
  <si>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</si>
  <si>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</si>
  <si>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</si>
  <si>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</si>
  <si>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</si>
  <si>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</si>
  <si>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</si>
  <si>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</si>
  <si>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</si>
  <si>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</si>
  <si>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</si>
  <si>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</si>
  <si>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</si>
  <si>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</si>
  <si>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</si>
  <si>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</si>
  <si>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</si>
  <si>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</si>
  <si>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</si>
  <si>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</si>
  <si>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</si>
  <si>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</si>
  <si>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</si>
  <si>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</si>
  <si>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</si>
  <si>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</si>
  <si>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</si>
  <si>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</si>
  <si>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</si>
  <si>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</si>
  <si>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</si>
  <si>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</si>
  <si>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</si>
  <si>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</si>
  <si>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</si>
  <si>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</si>
  <si>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</si>
  <si>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</si>
  <si>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</si>
  <si>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</si>
  <si>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</si>
  <si>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</si>
  <si>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</si>
  <si>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</si>
  <si>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</si>
  <si>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</si>
  <si>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</si>
  <si>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</si>
  <si>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</si>
  <si>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</si>
  <si>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</si>
  <si>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</si>
  <si>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</si>
  <si>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</si>
  <si>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</si>
  <si>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</si>
  <si>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</si>
  <si>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</si>
  <si>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</si>
  <si>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</si>
  <si>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</si>
  <si>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</si>
  <si>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</si>
  <si>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</si>
  <si>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</si>
  <si>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</si>
  <si>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</si>
  <si>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</si>
  <si>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</si>
  <si>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</si>
  <si>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</si>
  <si>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</si>
  <si>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</si>
  <si>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</si>
  <si>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</si>
  <si>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</si>
  <si>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</si>
  <si>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</si>
  <si>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</si>
  <si>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</si>
  <si>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</si>
  <si>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</si>
  <si>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</si>
  <si>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</si>
  <si>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</si>
  <si>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</si>
  <si>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</si>
  <si>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</si>
  <si>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</si>
  <si>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</si>
  <si>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</si>
  <si>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</si>
  <si>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</si>
  <si>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</si>
  <si>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</si>
  <si>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</si>
  <si>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</si>
  <si>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</si>
  <si>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</si>
  <si>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</si>
  <si>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</si>
  <si>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</si>
  <si>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</si>
  <si>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</si>
  <si>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</si>
  <si>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</si>
  <si>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</si>
  <si>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</si>
  <si>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</si>
  <si>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</si>
  <si>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</si>
  <si>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</si>
  <si>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</si>
  <si>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</si>
  <si>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</si>
  <si>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</si>
  <si>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</si>
  <si>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</si>
  <si>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</si>
  <si>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</si>
  <si>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</si>
  <si>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</si>
  <si>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</si>
  <si>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</si>
  <si>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</si>
  <si>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</si>
  <si>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</si>
  <si>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</si>
  <si>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</si>
  <si>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</si>
  <si>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</si>
  <si>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</si>
  <si>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</si>
  <si>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</si>
  <si>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</si>
  <si>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</si>
  <si>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</si>
  <si>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</si>
  <si>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</si>
  <si>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</si>
  <si>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</si>
  <si>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</si>
  <si>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</si>
  <si>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</si>
  <si>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</si>
  <si>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</si>
  <si>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</si>
  <si>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</si>
  <si>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</si>
  <si>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</si>
  <si>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</si>
  <si>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</si>
  <si>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</si>
  <si>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</si>
  <si>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</si>
  <si>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</si>
  <si>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</si>
  <si>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</si>
  <si>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</si>
  <si>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</si>
  <si>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</si>
  <si>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</si>
  <si>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</si>
  <si>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</si>
  <si>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</si>
  <si>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</si>
  <si>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</si>
  <si>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</si>
  <si>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</si>
  <si>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</si>
  <si>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</si>
  <si>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</si>
  <si>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</si>
  <si>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</si>
  <si>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</si>
  <si>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</si>
  <si>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</si>
  <si>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</si>
  <si>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</si>
  <si>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</si>
  <si>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</si>
  <si>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</si>
  <si>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</si>
  <si>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</si>
  <si>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</si>
  <si>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</si>
  <si>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</si>
  <si>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</si>
  <si>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</si>
  <si>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</si>
  <si>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</si>
  <si>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</si>
  <si>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</si>
  <si>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</si>
  <si>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</si>
  <si>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</si>
  <si>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</si>
  <si>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</si>
  <si>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</si>
  <si>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</si>
  <si>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</si>
  <si>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</si>
  <si>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</si>
  <si>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</si>
  <si>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</si>
  <si>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</si>
  <si>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</si>
  <si>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</si>
  <si>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</si>
  <si>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</si>
  <si>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</si>
  <si>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</si>
  <si>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</si>
  <si>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</si>
  <si>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</si>
  <si>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</si>
  <si>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</si>
  <si>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</si>
  <si>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</si>
  <si>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</si>
  <si>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</si>
  <si>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</si>
  <si>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</si>
  <si>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</si>
  <si>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</si>
  <si>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</si>
  <si>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</si>
  <si>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</si>
  <si>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</si>
  <si>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</si>
  <si>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</si>
  <si>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</si>
  <si>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</si>
  <si>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</si>
  <si>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</si>
  <si>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</si>
  <si>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</si>
  <si>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</si>
  <si>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</si>
  <si>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</si>
  <si>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</si>
  <si>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</si>
  <si>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</si>
  <si>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</si>
  <si>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</si>
  <si>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</si>
  <si>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</si>
  <si>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</si>
  <si>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</si>
  <si>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</si>
  <si>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</si>
  <si>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</si>
  <si>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</si>
  <si>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</si>
  <si>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</si>
  <si>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</si>
  <si>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</si>
  <si>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</si>
  <si>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</si>
  <si>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</si>
  <si>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</si>
  <si>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</si>
  <si>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</si>
  <si>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</si>
  <si>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</si>
  <si>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</si>
  <si>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</si>
  <si>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</si>
  <si>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</si>
  <si>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</si>
  <si>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</si>
  <si>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</si>
  <si>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</si>
  <si>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</si>
  <si>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</si>
  <si>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</si>
  <si>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</si>
  <si>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</si>
  <si>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</si>
  <si>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</si>
  <si>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</si>
  <si>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</si>
  <si>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</si>
  <si>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</si>
  <si>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</si>
  <si>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</si>
  <si>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</si>
  <si>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</si>
  <si>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</si>
  <si>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</si>
  <si>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</si>
  <si>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</si>
  <si>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</si>
  <si>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</si>
  <si>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</si>
  <si>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</si>
  <si>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</si>
  <si>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</si>
  <si>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</si>
  <si>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</si>
  <si>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</si>
  <si>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</si>
  <si>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</si>
  <si>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</si>
  <si>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</si>
  <si>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</si>
  <si>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</si>
  <si>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</si>
  <si>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</si>
  <si>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</si>
  <si>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</si>
  <si>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</si>
  <si>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</si>
  <si>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</si>
  <si>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</si>
  <si>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</si>
  <si>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</si>
  <si>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</si>
  <si>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</si>
  <si>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</si>
  <si>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</si>
  <si>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</si>
  <si>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</si>
  <si>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</si>
  <si>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</si>
  <si>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</si>
  <si>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</si>
  <si>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</si>
  <si>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</si>
  <si>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</si>
  <si>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</si>
  <si>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</si>
  <si>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</si>
  <si>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</si>
  <si>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</si>
  <si>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</si>
  <si>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</si>
  <si>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</si>
  <si>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</si>
  <si>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</si>
  <si>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</si>
  <si>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</si>
  <si>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</si>
  <si>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</si>
  <si>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</si>
  <si>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</si>
  <si>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</si>
  <si>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</si>
  <si>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</si>
  <si>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</si>
  <si>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</si>
  <si>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</si>
  <si>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</si>
  <si>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</si>
  <si>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</si>
  <si>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</si>
  <si>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</si>
  <si>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</si>
  <si>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</si>
  <si>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</si>
  <si>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</si>
  <si>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</si>
  <si>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</si>
  <si>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</si>
  <si>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</si>
  <si>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</si>
  <si>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</si>
  <si>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</si>
  <si>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</si>
  <si>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</si>
  <si>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</si>
  <si>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</si>
  <si>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</si>
  <si>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</si>
  <si>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</si>
  <si>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</si>
  <si>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</si>
  <si>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</si>
  <si>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</si>
  <si>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</si>
  <si>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</si>
  <si>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</si>
  <si>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</si>
  <si>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</si>
  <si>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</si>
  <si>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</si>
  <si>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</si>
  <si>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</si>
  <si>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</si>
  <si>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</si>
  <si>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</si>
  <si>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</si>
  <si>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</si>
  <si>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</si>
  <si>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</si>
  <si>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</si>
  <si>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</si>
  <si>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</si>
  <si>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</si>
  <si>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</si>
  <si>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</si>
  <si>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</si>
  <si>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</si>
  <si>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</si>
  <si>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</si>
  <si>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</si>
  <si>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</si>
  <si>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</si>
  <si>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</si>
  <si>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</si>
  <si>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</si>
  <si>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</si>
  <si>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</si>
  <si>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</si>
  <si>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</si>
  <si>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</si>
  <si>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</si>
  <si>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</si>
  <si>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</si>
  <si>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</si>
  <si>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</si>
  <si>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</si>
  <si>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</si>
  <si>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</si>
  <si>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</si>
  <si>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</si>
  <si>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</si>
  <si>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</si>
  <si>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</si>
  <si>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</si>
  <si>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</si>
  <si>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</si>
  <si>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</si>
  <si>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</si>
  <si>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</si>
  <si>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</si>
  <si>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</si>
  <si>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</si>
  <si>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</si>
  <si>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</si>
  <si>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</si>
  <si>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</si>
  <si>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</si>
  <si>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</si>
  <si>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</si>
  <si>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</si>
  <si>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</si>
  <si>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</si>
  <si>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</si>
  <si>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</si>
  <si>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</si>
  <si>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</si>
  <si>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</si>
  <si>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</si>
  <si>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</si>
  <si>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</si>
  <si>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</si>
  <si>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</si>
  <si>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</si>
  <si>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</si>
  <si>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</si>
  <si>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</si>
  <si>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</si>
  <si>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</si>
  <si>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</si>
  <si>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</si>
  <si>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</si>
  <si>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</si>
  <si>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</si>
  <si>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</si>
  <si>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</si>
  <si>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</si>
  <si>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</si>
  <si>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</si>
  <si>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</si>
  <si>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</si>
  <si>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</si>
  <si>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</si>
  <si>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</si>
  <si>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</si>
  <si>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</si>
  <si>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</si>
  <si>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</si>
  <si>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</si>
  <si>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</si>
  <si>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</si>
  <si>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</si>
  <si>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</si>
  <si>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</si>
  <si>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</si>
  <si>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</si>
  <si>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</si>
  <si>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</si>
  <si>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</si>
  <si>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</si>
  <si>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</si>
  <si>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</si>
  <si>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</si>
  <si>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</si>
  <si>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</si>
  <si>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</si>
  <si>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</si>
  <si>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</si>
  <si>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</si>
  <si>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</si>
  <si>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</si>
  <si>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</si>
  <si>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</si>
  <si>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</si>
  <si>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</si>
  <si>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</si>
  <si>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</si>
  <si>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</si>
  <si>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</si>
  <si>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</si>
  <si>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</si>
  <si>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</si>
  <si>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</si>
  <si>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</si>
  <si>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</si>
  <si>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</si>
  <si>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</si>
  <si>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</si>
  <si>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</si>
  <si>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</si>
  <si>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</si>
  <si>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</si>
  <si>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</si>
  <si>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</si>
  <si>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</si>
  <si>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</si>
  <si>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</si>
  <si>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</si>
  <si>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</si>
  <si>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</si>
  <si>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</si>
  <si>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</si>
  <si>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</si>
  <si>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</si>
  <si>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</si>
  <si>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</si>
  <si>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</si>
  <si>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</si>
  <si>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</si>
  <si>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</si>
  <si>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</si>
  <si>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</si>
  <si>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</si>
  <si>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</si>
  <si>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</si>
  <si>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</si>
  <si>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</si>
  <si>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</si>
  <si>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</si>
  <si>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</si>
  <si>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</si>
  <si>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</si>
  <si>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</si>
  <si>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</si>
  <si>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</si>
  <si>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</si>
  <si>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</si>
  <si>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</si>
  <si>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</si>
  <si>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</si>
  <si>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</si>
  <si>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</si>
  <si>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</si>
  <si>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</si>
  <si>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</si>
  <si>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</si>
  <si>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</si>
  <si>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</si>
  <si>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</si>
  <si>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</si>
  <si>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</si>
  <si>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</si>
  <si>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</si>
  <si>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</si>
  <si>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</si>
  <si>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</si>
  <si>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</si>
  <si>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</si>
  <si>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</si>
  <si>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</si>
  <si>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</si>
  <si>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</si>
  <si>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</si>
  <si>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</si>
  <si>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</si>
  <si>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</si>
  <si>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</si>
  <si>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</si>
  <si>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</si>
  <si>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</si>
  <si>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</si>
  <si>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</si>
  <si>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</si>
  <si>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</si>
  <si>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</si>
  <si>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</si>
  <si>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</si>
  <si>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</si>
  <si>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</si>
  <si>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</si>
  <si>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</si>
  <si>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</si>
  <si>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</si>
  <si>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</si>
  <si>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</si>
  <si>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</si>
  <si>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</si>
  <si>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</si>
  <si>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</si>
  <si>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</si>
  <si>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</si>
  <si>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</si>
  <si>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</si>
  <si>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</si>
  <si>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</si>
  <si>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</si>
  <si>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</si>
  <si>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</si>
  <si>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</si>
  <si>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</si>
  <si>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</si>
  <si>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</si>
  <si>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</si>
  <si>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</si>
  <si>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</si>
  <si>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</si>
  <si>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</si>
  <si>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</si>
  <si>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</si>
  <si>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</si>
  <si>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</si>
  <si>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</si>
  <si>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</si>
  <si>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</si>
  <si>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</si>
  <si>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</si>
  <si>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</si>
  <si>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</si>
  <si>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</si>
  <si>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</si>
  <si>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</si>
  <si>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</si>
  <si>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</si>
  <si>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</si>
  <si>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</si>
  <si>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</si>
  <si>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</si>
  <si>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</si>
  <si>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</si>
  <si>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</si>
  <si>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</si>
  <si>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</si>
  <si>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</si>
  <si>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</si>
  <si>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</si>
  <si>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</si>
  <si>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</si>
  <si>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</si>
  <si>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</si>
  <si>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</si>
  <si>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</si>
  <si>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</si>
  <si>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</si>
  <si>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</si>
  <si>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</si>
  <si>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</si>
  <si>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</si>
  <si>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</si>
  <si>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</si>
  <si>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</si>
  <si>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</si>
  <si>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</si>
  <si>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</si>
  <si>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</si>
  <si>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</si>
  <si>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</si>
  <si>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</si>
  <si>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</si>
  <si>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</si>
  <si>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</si>
  <si>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</si>
  <si>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</si>
  <si>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</si>
  <si>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</si>
  <si>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</si>
  <si>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</si>
  <si>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</si>
  <si>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</si>
  <si>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</si>
  <si>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</si>
  <si>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</si>
  <si>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</si>
  <si>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</si>
  <si>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</si>
  <si>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</si>
  <si>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</si>
  <si>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</si>
  <si>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</si>
  <si>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</si>
  <si>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</si>
  <si>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</si>
  <si>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</si>
  <si>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</si>
  <si>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</si>
  <si>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</si>
  <si>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</si>
  <si>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</si>
  <si>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</si>
  <si>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</si>
  <si>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</si>
  <si>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</si>
  <si>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</si>
  <si>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</si>
  <si>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</si>
  <si>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</si>
  <si>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</si>
  <si>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</si>
  <si>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</si>
  <si>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</si>
  <si>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</si>
  <si>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</si>
  <si>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</si>
  <si>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</si>
  <si>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</si>
  <si>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</si>
  <si>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</si>
  <si>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</si>
  <si>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</si>
  <si>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</si>
  <si>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</si>
  <si>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</si>
  <si>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</si>
  <si>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</si>
  <si>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</si>
  <si>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</si>
  <si>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</si>
  <si>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</si>
  <si>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</si>
  <si>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</si>
  <si>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</si>
  <si>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</si>
  <si>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</si>
  <si>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</si>
  <si>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</si>
  <si>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</si>
  <si>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</si>
  <si>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</si>
  <si>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</si>
  <si>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</si>
  <si>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</si>
  <si>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</si>
  <si>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</si>
  <si>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</si>
  <si>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</si>
  <si>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</si>
  <si>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</si>
  <si>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</si>
  <si>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</si>
  <si>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</si>
  <si>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</si>
  <si>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</si>
  <si>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</si>
  <si>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</si>
  <si>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</si>
  <si>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</si>
  <si>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</si>
  <si>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</si>
  <si>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</si>
  <si>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</si>
  <si>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</si>
  <si>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</si>
  <si>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</si>
  <si>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</si>
  <si>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</si>
  <si>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</si>
  <si>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</si>
  <si>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</si>
  <si>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</si>
  <si>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</si>
  <si>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</si>
  <si>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</si>
  <si>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</si>
  <si>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</si>
  <si>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</si>
  <si>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</si>
  <si>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</si>
  <si>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</si>
  <si>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</si>
  <si>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</si>
  <si>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</si>
  <si>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</si>
  <si>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</si>
  <si>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</si>
  <si>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</si>
  <si>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</si>
  <si>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</si>
  <si>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</si>
  <si>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</si>
  <si>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</si>
  <si>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</si>
  <si>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</si>
  <si>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</si>
  <si>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</si>
  <si>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</si>
  <si>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</si>
  <si>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</si>
  <si>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</si>
  <si>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</si>
  <si>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</si>
  <si>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</si>
  <si>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</si>
  <si>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</si>
  <si>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</si>
  <si>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</si>
  <si>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</si>
  <si>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</si>
  <si>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</si>
  <si>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</si>
  <si>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</si>
  <si>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</si>
  <si>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</si>
  <si>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</si>
  <si>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</si>
  <si>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</si>
  <si>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</si>
  <si>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</si>
  <si>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</si>
  <si>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</si>
  <si>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</si>
  <si>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</si>
  <si>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</si>
  <si>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</si>
  <si>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</si>
  <si>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</si>
  <si>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</si>
  <si>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</si>
  <si>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</si>
  <si>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</si>
  <si>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</si>
  <si>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</si>
  <si>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</si>
  <si>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</si>
  <si>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</si>
  <si>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</si>
  <si>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</si>
  <si>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</si>
  <si>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</si>
  <si>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</si>
  <si>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</si>
  <si>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</si>
  <si>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</si>
  <si>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</si>
  <si>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</si>
  <si>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</si>
  <si>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</si>
  <si>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</si>
  <si>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</si>
  <si>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</si>
  <si>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</si>
  <si>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</si>
  <si>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</si>
  <si>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</si>
  <si>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</si>
  <si>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</si>
  <si>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</si>
  <si>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</si>
  <si>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</si>
  <si>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</si>
  <si>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</si>
  <si>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</si>
  <si>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</si>
  <si>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</si>
  <si>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</si>
  <si>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</si>
  <si>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</si>
  <si>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</si>
  <si>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</si>
  <si>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</si>
  <si>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</si>
  <si>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</si>
  <si>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</si>
  <si>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</si>
  <si>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</si>
  <si>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</si>
  <si>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</si>
  <si>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</si>
  <si>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</si>
  <si>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</si>
  <si>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</si>
  <si>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</si>
  <si>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</si>
  <si>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</si>
  <si>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</si>
  <si>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</si>
  <si>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</si>
  <si>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</si>
  <si>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</si>
  <si>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</si>
  <si>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</si>
  <si>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</si>
  <si>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</si>
  <si>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</si>
  <si>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</si>
  <si>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</si>
  <si>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</si>
  <si>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</si>
  <si>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</si>
  <si>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</si>
  <si>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</si>
  <si>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</si>
  <si>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</si>
  <si>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</si>
  <si>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</si>
  <si>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</si>
  <si>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</si>
  <si>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</si>
  <si>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</si>
  <si>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</si>
  <si>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</si>
  <si>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</si>
  <si>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</si>
  <si>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</si>
  <si>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</si>
  <si>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</si>
  <si>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</si>
  <si>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</si>
  <si>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</si>
  <si>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</si>
  <si>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</si>
  <si>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</si>
  <si>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</si>
  <si>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</si>
  <si>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</si>
  <si>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</si>
  <si>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</si>
  <si>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</si>
  <si>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</si>
  <si>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</si>
  <si>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</si>
  <si>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</si>
  <si>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</si>
  <si>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</si>
  <si>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</si>
  <si>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</si>
  <si>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</si>
  <si>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</si>
  <si>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</si>
  <si>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</si>
  <si>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</si>
  <si>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</si>
  <si>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</si>
  <si>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</si>
  <si>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</si>
  <si>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</si>
  <si>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</si>
  <si>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</si>
  <si>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</si>
  <si>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</si>
  <si>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</si>
  <si>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</si>
  <si>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</si>
  <si>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</si>
  <si>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</si>
  <si>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</si>
  <si>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</si>
  <si>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</si>
  <si>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</si>
  <si>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</si>
  <si>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</si>
  <si>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</si>
  <si>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</si>
  <si>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</si>
  <si>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</si>
  <si>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</si>
  <si>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</si>
  <si>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</si>
  <si>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</si>
  <si>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</si>
  <si>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</si>
  <si>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</si>
  <si>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</si>
  <si>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</si>
  <si>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</si>
  <si>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</si>
  <si>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</si>
  <si>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</si>
  <si>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</si>
  <si>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</si>
  <si>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</si>
  <si>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</si>
  <si>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</si>
  <si>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</si>
  <si>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</si>
  <si>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</si>
  <si>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</si>
  <si>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</si>
  <si>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</si>
  <si>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</si>
  <si>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</si>
  <si>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</si>
  <si>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</si>
  <si>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</si>
  <si>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</si>
  <si>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</si>
  <si>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</si>
  <si>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</si>
  <si>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</si>
  <si>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</si>
  <si>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</si>
  <si>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</si>
  <si>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</si>
  <si>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</si>
  <si>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</si>
  <si>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</si>
  <si>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</si>
  <si>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</si>
  <si>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</si>
  <si>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</si>
  <si>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</si>
  <si>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</si>
  <si>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</si>
  <si>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</si>
  <si>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</si>
  <si>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</si>
  <si>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</si>
  <si>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</si>
  <si>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</si>
  <si>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</si>
  <si>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</si>
  <si>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</si>
  <si>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</si>
  <si>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</si>
  <si>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</si>
  <si>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</si>
  <si>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</si>
  <si>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</si>
  <si>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</si>
  <si>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</si>
  <si>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</si>
  <si>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</si>
  <si>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</si>
  <si>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</si>
  <si>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</si>
  <si>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</si>
  <si>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</si>
  <si>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</si>
  <si>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</si>
  <si>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</si>
  <si>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</si>
  <si>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</si>
  <si>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</si>
  <si>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</si>
  <si>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</si>
  <si>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</si>
  <si>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</si>
  <si>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</si>
  <si>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</si>
  <si>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</si>
  <si>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</si>
  <si>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</si>
  <si>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</si>
  <si>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</si>
  <si>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</si>
  <si>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</si>
  <si>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</si>
  <si>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</si>
  <si>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</si>
  <si>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</si>
  <si>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</si>
  <si>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</si>
  <si>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</si>
  <si>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</si>
  <si>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</si>
  <si>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</si>
  <si>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</si>
  <si>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</si>
  <si>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</si>
  <si>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</si>
  <si>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</si>
  <si>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</si>
  <si>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</si>
  <si>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</si>
  <si>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</si>
  <si>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</si>
  <si>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</si>
  <si>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</si>
  <si>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</si>
  <si>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</si>
  <si>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</si>
  <si>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</si>
  <si>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</si>
  <si>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</si>
  <si>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</si>
  <si>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</si>
  <si>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</si>
  <si>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</si>
  <si>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</si>
  <si>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</si>
  <si>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</si>
  <si>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</si>
  <si>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</si>
  <si>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</si>
  <si>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</si>
  <si>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</si>
  <si>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</si>
  <si>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</si>
  <si>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</si>
  <si>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</si>
  <si>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</si>
  <si>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</si>
  <si>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</si>
  <si>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</si>
  <si>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</si>
  <si>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</si>
  <si>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</si>
  <si>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</si>
  <si>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</si>
  <si>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</si>
  <si>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</si>
  <si>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</si>
  <si>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</si>
  <si>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</si>
  <si>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</si>
  <si>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</si>
  <si>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</si>
  <si>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</si>
  <si>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</si>
  <si>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</si>
  <si>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</si>
  <si>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</si>
  <si>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</si>
  <si>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</si>
  <si>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</si>
  <si>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</si>
  <si>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</si>
  <si>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</si>
  <si>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</si>
  <si>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</si>
  <si>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</si>
  <si>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</si>
  <si>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</si>
  <si>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</si>
  <si>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</si>
  <si>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</si>
  <si>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</si>
  <si>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</si>
  <si>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</si>
  <si>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</si>
  <si>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</si>
  <si>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</si>
  <si>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</si>
  <si>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</si>
  <si>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</si>
  <si>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</si>
  <si>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</si>
  <si>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</si>
  <si>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</si>
  <si>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</si>
  <si>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</si>
  <si>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</si>
  <si>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</si>
  <si>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</si>
  <si>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</si>
  <si>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</si>
  <si>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</si>
  <si>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</si>
  <si>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</si>
  <si>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</si>
  <si>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</si>
  <si>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</si>
  <si>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</si>
  <si>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</si>
  <si>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</si>
  <si>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</si>
  <si>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</si>
  <si>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</si>
  <si>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</si>
  <si>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</si>
  <si>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</si>
  <si>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</si>
  <si>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</si>
  <si>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</si>
  <si>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</si>
  <si>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</si>
  <si>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</si>
  <si>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</si>
  <si>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</si>
  <si>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</si>
  <si>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</si>
  <si>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</si>
  <si>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</si>
  <si>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</si>
  <si>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</si>
  <si>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</si>
  <si>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</si>
  <si>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</si>
  <si>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</si>
  <si>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</si>
  <si>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</si>
  <si>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</si>
  <si>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</si>
  <si>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</si>
  <si>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</si>
  <si>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</si>
  <si>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</si>
  <si>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</si>
  <si>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</si>
  <si>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</si>
  <si>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</si>
  <si>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</si>
  <si>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</si>
  <si>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</si>
  <si>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</si>
  <si>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</si>
  <si>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</si>
  <si>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</si>
  <si>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</si>
  <si>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</si>
  <si>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</si>
  <si>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</si>
  <si>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</si>
  <si>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</si>
  <si>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</si>
  <si>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</si>
  <si>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</si>
  <si>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</si>
  <si>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</si>
  <si>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</si>
  <si>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</si>
  <si>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</si>
  <si>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</si>
  <si>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</si>
  <si>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</si>
  <si>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</si>
  <si>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</si>
  <si>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</si>
  <si>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</si>
  <si>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</si>
  <si>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</si>
  <si>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</si>
  <si>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</si>
  <si>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</si>
  <si>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</si>
  <si>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</si>
  <si>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</si>
  <si>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</si>
  <si>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</si>
  <si>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</si>
  <si>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</si>
  <si>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</si>
  <si>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</si>
  <si>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</si>
  <si>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</si>
  <si>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</si>
  <si>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</si>
  <si>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</si>
  <si>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</si>
  <si>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</si>
  <si>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</si>
  <si>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</si>
  <si>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</si>
  <si>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</si>
  <si>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</si>
  <si>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</si>
  <si>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</si>
  <si>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</si>
  <si>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</si>
  <si>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</si>
  <si>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</si>
  <si>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</si>
  <si>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</si>
  <si>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</si>
  <si>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</si>
  <si>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</si>
  <si>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</si>
  <si>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</si>
  <si>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</si>
  <si>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</si>
  <si>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</si>
  <si>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</si>
  <si>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</si>
  <si>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</si>
  <si>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</si>
  <si>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</si>
  <si>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</si>
  <si>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</si>
  <si>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</si>
  <si>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</si>
  <si>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</si>
  <si>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</si>
  <si>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</si>
  <si>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</si>
  <si>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</si>
  <si>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</si>
  <si>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</si>
  <si>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</si>
  <si>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</si>
  <si>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</si>
  <si>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</si>
  <si>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</si>
  <si>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</si>
  <si>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</si>
  <si>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</si>
  <si>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</si>
  <si>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</si>
  <si>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</si>
  <si>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</si>
  <si>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</si>
  <si>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</si>
  <si>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</si>
  <si>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</si>
  <si>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</si>
  <si>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</si>
  <si>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</si>
  <si>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</si>
  <si>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</si>
  <si>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</si>
  <si>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</si>
  <si>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</si>
  <si>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</si>
  <si>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</si>
  <si>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</si>
  <si>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</si>
  <si>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</si>
  <si>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</si>
  <si>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</si>
  <si>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</si>
  <si>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</si>
  <si>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</si>
  <si>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</si>
  <si>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</si>
  <si>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</si>
  <si>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</si>
  <si>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</si>
  <si>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</si>
  <si>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</si>
  <si>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</si>
  <si>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</si>
  <si>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</si>
  <si>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</si>
  <si>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</si>
  <si>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</si>
  <si>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</si>
  <si>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</si>
  <si>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</si>
  <si>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</si>
  <si>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</si>
  <si>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</si>
  <si>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</si>
  <si>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</si>
  <si>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</si>
  <si>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</si>
  <si>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</si>
  <si>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</si>
  <si>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</si>
  <si>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</si>
  <si>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</si>
  <si>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</si>
  <si>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</si>
  <si>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</si>
  <si>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</si>
  <si>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</si>
  <si>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</si>
  <si>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</si>
  <si>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</si>
  <si>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</si>
  <si>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</si>
  <si>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</si>
  <si>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</si>
  <si>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</si>
  <si>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</si>
  <si>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</si>
  <si>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</si>
  <si>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</si>
  <si>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</si>
  <si>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</si>
  <si>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</si>
  <si>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</si>
  <si>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</si>
  <si>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</si>
  <si>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</si>
  <si>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</si>
  <si>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</si>
  <si>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</si>
  <si>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</si>
  <si>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</si>
  <si>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</si>
  <si>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</si>
  <si>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</si>
  <si>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</si>
  <si>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</si>
  <si>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</si>
  <si>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</si>
  <si>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</si>
  <si>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</si>
  <si>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</si>
  <si>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</si>
  <si>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</si>
  <si>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</si>
  <si>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</si>
  <si>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</si>
  <si>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</si>
  <si>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</si>
  <si>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</si>
  <si>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</si>
  <si>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</si>
  <si>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</si>
  <si>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</si>
  <si>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</si>
  <si>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</si>
  <si>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</si>
  <si>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</si>
  <si>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</si>
  <si>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</si>
  <si>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</si>
  <si>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</si>
  <si>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</si>
  <si>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</si>
  <si>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</si>
  <si>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</si>
  <si>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</si>
  <si>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</si>
  <si>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</si>
  <si>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</si>
  <si>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</si>
  <si>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</si>
  <si>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</si>
  <si>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</si>
  <si>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</si>
  <si>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</si>
  <si>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</si>
  <si>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</si>
  <si>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</si>
  <si>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</si>
  <si>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</si>
  <si>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</si>
  <si>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</si>
  <si>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</si>
  <si>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</si>
  <si>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</si>
  <si>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</si>
  <si>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</si>
  <si>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</si>
  <si>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</si>
  <si>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</si>
  <si>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</si>
  <si>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</si>
  <si>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</si>
  <si>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</si>
  <si>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</si>
  <si>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</si>
  <si>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</si>
  <si>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</si>
  <si>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</si>
  <si>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</si>
  <si>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</si>
  <si>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</si>
  <si>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</si>
  <si>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</si>
  <si>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</si>
  <si>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</si>
  <si>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</si>
  <si>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</si>
  <si>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</si>
  <si>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</si>
  <si>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</si>
  <si>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</si>
  <si>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</si>
  <si>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</si>
  <si>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</si>
  <si>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</si>
  <si>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</si>
  <si>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</si>
  <si>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</si>
  <si>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</si>
  <si>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</si>
  <si>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</si>
  <si>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</si>
  <si>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</si>
  <si>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</si>
  <si>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</si>
  <si>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</si>
  <si>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</si>
  <si>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</si>
  <si>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</si>
  <si>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</si>
  <si>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</si>
  <si>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</si>
  <si>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</si>
  <si>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</si>
  <si>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</si>
  <si>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</si>
  <si>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</si>
  <si>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</si>
  <si>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</si>
  <si>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</si>
  <si>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</si>
  <si>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</si>
  <si>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</si>
  <si>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</si>
  <si>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</si>
  <si>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</si>
  <si>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</si>
  <si>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</si>
  <si>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</si>
  <si>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</si>
  <si>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</si>
  <si>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</si>
  <si>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</si>
  <si>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</si>
  <si>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</si>
  <si>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</si>
  <si>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</si>
  <si>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</si>
  <si>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</si>
  <si>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</si>
  <si>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</si>
  <si>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</si>
  <si>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</si>
  <si>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</si>
  <si>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</si>
  <si>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</si>
  <si>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</si>
  <si>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</si>
  <si>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</si>
  <si>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</si>
  <si>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</si>
  <si>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</si>
  <si>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</si>
  <si>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</si>
  <si>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</si>
  <si>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</si>
  <si>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</si>
  <si>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</si>
  <si>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</si>
  <si>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</si>
  <si>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</si>
  <si>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</si>
  <si>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</si>
  <si>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</si>
  <si>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</si>
  <si>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</si>
  <si>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</si>
  <si>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</si>
  <si>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</si>
  <si>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</si>
  <si>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</si>
  <si>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</si>
  <si>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</si>
  <si>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</si>
  <si>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</si>
  <si>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</si>
  <si>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</si>
  <si>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</si>
  <si>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</si>
  <si>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</si>
  <si>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</si>
  <si>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</si>
  <si>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</si>
  <si>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</si>
  <si>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</si>
  <si>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</si>
  <si>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</si>
  <si>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</si>
  <si>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</si>
  <si>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</si>
  <si>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</si>
  <si>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</si>
  <si>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</si>
  <si>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</si>
  <si>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</si>
  <si>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</si>
  <si>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</si>
  <si>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</si>
  <si>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</si>
  <si>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</si>
  <si>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</si>
  <si>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</si>
  <si>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</si>
  <si>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</si>
  <si>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</si>
  <si>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</si>
  <si>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</si>
  <si>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</si>
  <si>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</si>
  <si>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</si>
  <si>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</si>
  <si>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</si>
  <si>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</si>
  <si>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</si>
  <si>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</si>
  <si>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</si>
  <si>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</si>
  <si>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</si>
  <si>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</si>
  <si>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</si>
  <si>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</si>
  <si>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</si>
  <si>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</si>
  <si>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</si>
  <si>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</si>
  <si>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</si>
  <si>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</si>
  <si>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</si>
  <si>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</si>
  <si>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</si>
  <si>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</si>
  <si>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</si>
  <si>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</si>
  <si>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</si>
  <si>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</si>
  <si>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</si>
  <si>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</si>
  <si>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</si>
  <si>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</si>
  <si>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</si>
  <si>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</si>
  <si>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</si>
  <si>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</si>
  <si>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</si>
  <si>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</si>
  <si>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</si>
  <si>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</si>
  <si>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</si>
  <si>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</si>
  <si>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</si>
  <si>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</si>
  <si>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</si>
  <si>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</si>
  <si>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</si>
  <si>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</si>
  <si>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</si>
  <si>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</si>
  <si>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</si>
  <si>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</si>
  <si>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</si>
  <si>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</si>
  <si>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</si>
  <si>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</si>
  <si>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</si>
  <si>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</si>
  <si>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</si>
  <si>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</si>
  <si>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</si>
  <si>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</si>
  <si>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</si>
  <si>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</si>
  <si>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</si>
  <si>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</si>
  <si>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</si>
  <si>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</si>
  <si>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</si>
  <si>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</si>
  <si>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</si>
  <si>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</si>
  <si>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</si>
  <si>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</si>
  <si>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</si>
  <si>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</si>
  <si>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</si>
  <si>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</si>
  <si>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</si>
  <si>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</si>
  <si>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</si>
  <si>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</si>
  <si>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</si>
  <si>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</si>
  <si>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</si>
  <si>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</si>
  <si>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</si>
  <si>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</si>
  <si>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</si>
  <si>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</si>
  <si>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</si>
  <si>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</si>
  <si>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</si>
  <si>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</si>
  <si>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</si>
  <si>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</si>
  <si>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</si>
  <si>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</si>
  <si>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</si>
  <si>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</si>
  <si>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</si>
  <si>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</si>
  <si>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</si>
  <si>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</si>
  <si>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</si>
  <si>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</si>
  <si>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</si>
  <si>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</si>
  <si>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</si>
  <si>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</si>
  <si>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</si>
  <si>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</si>
  <si>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</si>
  <si>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</si>
  <si>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</si>
  <si>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</si>
  <si>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</si>
  <si>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</si>
  <si>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</si>
  <si>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</si>
  <si>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</si>
  <si>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</si>
  <si>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</si>
  <si>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</si>
  <si>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</si>
  <si>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</si>
  <si>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</si>
  <si>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</si>
  <si>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</si>
  <si>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</si>
  <si>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</si>
  <si>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</si>
  <si>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</si>
  <si>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</si>
  <si>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</si>
  <si>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</si>
  <si>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</si>
  <si>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</si>
  <si>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</si>
  <si>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</si>
  <si>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</si>
  <si>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</si>
  <si>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</si>
  <si>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</si>
  <si>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</si>
  <si>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</si>
  <si>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</si>
  <si>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</si>
  <si>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</si>
  <si>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</si>
  <si>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</si>
  <si>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</si>
  <si>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</si>
  <si>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</si>
  <si>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</si>
  <si>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</si>
  <si>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</si>
  <si>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</si>
  <si>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</si>
  <si>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</si>
  <si>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</si>
  <si>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</si>
  <si>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</si>
  <si>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</si>
  <si>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</si>
  <si>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</si>
  <si>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</si>
  <si>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</si>
  <si>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</si>
  <si>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</si>
  <si>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</si>
  <si>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</si>
  <si>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</si>
  <si>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</si>
  <si>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</si>
  <si>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</si>
  <si>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</si>
  <si>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</si>
  <si>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</si>
  <si>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</si>
  <si>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</si>
  <si>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</si>
  <si>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</si>
  <si>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</si>
  <si>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</si>
  <si>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</si>
  <si>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</si>
  <si>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</si>
  <si>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</si>
  <si>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</si>
  <si>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</si>
  <si>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</si>
  <si>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</si>
  <si>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</si>
  <si>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</si>
  <si>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</si>
  <si>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</si>
  <si>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</si>
  <si>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</si>
  <si>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</si>
  <si>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</si>
  <si>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</si>
  <si>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</si>
  <si>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</si>
  <si>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</si>
  <si>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</si>
  <si>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</si>
  <si>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</si>
  <si>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</si>
  <si>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</si>
  <si>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</si>
  <si>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</si>
  <si>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</si>
  <si>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</si>
  <si>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</si>
  <si>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</si>
  <si>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</si>
  <si>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</si>
  <si>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</si>
  <si>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</si>
  <si>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</si>
  <si>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</si>
  <si>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</si>
  <si>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</si>
  <si>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</si>
  <si>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</si>
  <si>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</si>
  <si>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</si>
  <si>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</si>
  <si>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</si>
  <si>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</si>
  <si>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</si>
  <si>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</si>
  <si>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</si>
  <si>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</si>
  <si>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</si>
  <si>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</si>
  <si>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</si>
  <si>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</si>
  <si>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</si>
  <si>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</si>
  <si>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</si>
  <si>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</si>
  <si>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</si>
  <si>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</si>
  <si>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</si>
  <si>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</si>
  <si>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</si>
  <si>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</si>
  <si>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</si>
  <si>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</si>
  <si>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</si>
  <si>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</si>
  <si>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</si>
  <si>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</si>
  <si>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</si>
  <si>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</si>
  <si>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</si>
  <si>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</si>
  <si>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</si>
  <si>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</si>
  <si>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</si>
  <si>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</si>
  <si>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</si>
  <si>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</si>
  <si>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</si>
  <si>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</si>
  <si>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</si>
  <si>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</si>
  <si>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</si>
  <si>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</si>
  <si>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</si>
  <si>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</si>
  <si>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</si>
  <si>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</si>
  <si>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</si>
  <si>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</si>
  <si>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</si>
  <si>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</si>
  <si>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</si>
  <si>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</si>
  <si>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</si>
  <si>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</si>
  <si>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</si>
  <si>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</si>
  <si>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</si>
  <si>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</si>
  <si>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</si>
  <si>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</si>
  <si>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</si>
  <si>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</si>
  <si>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</si>
  <si>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</si>
  <si>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</si>
  <si>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</si>
  <si>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</si>
  <si>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</si>
  <si>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</si>
  <si>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</si>
  <si>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</si>
  <si>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</si>
  <si>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</si>
  <si>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</si>
  <si>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</si>
  <si>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</si>
  <si>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</si>
  <si>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</si>
  <si>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</si>
  <si>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</si>
  <si>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</si>
  <si>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</si>
  <si>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</si>
  <si>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</si>
  <si>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</si>
  <si>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</si>
  <si>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</si>
  <si>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</si>
  <si>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</si>
  <si>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</si>
  <si>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</si>
  <si>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</si>
  <si>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</si>
  <si>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</si>
  <si>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</si>
  <si>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</si>
  <si>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</si>
  <si>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</si>
  <si>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</si>
  <si>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</si>
  <si>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</si>
  <si>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</si>
  <si>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</si>
  <si>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</si>
  <si>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</si>
  <si>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</si>
  <si>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</si>
  <si>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</si>
  <si>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</si>
  <si>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</si>
  <si>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</si>
  <si>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</si>
  <si>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</si>
  <si>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</si>
  <si>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</si>
  <si>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</si>
  <si>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</si>
  <si>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</si>
  <si>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</si>
  <si>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</si>
  <si>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</si>
  <si>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</si>
  <si>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</si>
  <si>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</si>
  <si>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</si>
  <si>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</si>
  <si>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</si>
  <si>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</si>
  <si>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</si>
  <si>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</si>
  <si>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</si>
  <si>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</si>
  <si>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</si>
  <si>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</si>
  <si>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</si>
  <si>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</si>
  <si>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</si>
  <si>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</si>
  <si>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</si>
  <si>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</si>
  <si>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</si>
  <si>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</si>
  <si>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</si>
  <si>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</si>
  <si>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</si>
  <si>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</si>
  <si>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</si>
  <si>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</si>
  <si>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</si>
  <si>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</si>
  <si>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</si>
  <si>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</si>
  <si>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</si>
  <si>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</si>
  <si>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</si>
  <si>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</si>
  <si>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</si>
  <si>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</si>
  <si>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</si>
  <si>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</si>
  <si>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</si>
  <si>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</si>
  <si>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</si>
  <si>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</si>
  <si>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</si>
  <si>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</si>
  <si>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</si>
  <si>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</si>
  <si>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</si>
  <si>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</si>
  <si>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</si>
  <si>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</si>
  <si>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</si>
  <si>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</si>
  <si>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</si>
  <si>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</si>
  <si>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</si>
  <si>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</si>
  <si>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</si>
  <si>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</si>
  <si>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</si>
  <si>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</si>
  <si>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</si>
  <si>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</si>
  <si>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</si>
  <si>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</si>
  <si>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</si>
  <si>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</si>
  <si>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</si>
  <si>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</si>
  <si>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</si>
  <si>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</si>
  <si>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</si>
  <si>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</si>
  <si>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</si>
  <si>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</si>
  <si>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</si>
  <si>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</si>
  <si>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</si>
  <si>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</si>
  <si>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</si>
  <si>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</si>
  <si>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</si>
  <si>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</si>
  <si>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</si>
  <si>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</si>
  <si>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</si>
  <si>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</si>
  <si>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</si>
  <si>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</si>
  <si>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</si>
  <si>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</si>
  <si>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</si>
  <si>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</si>
  <si>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</si>
  <si>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</si>
  <si>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</si>
  <si>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</si>
  <si>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</si>
  <si>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</si>
  <si>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</si>
  <si>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</si>
  <si>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</si>
  <si>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</si>
  <si>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</si>
  <si>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</si>
  <si>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</si>
  <si>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</si>
  <si>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</si>
  <si>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</si>
  <si>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</si>
  <si>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</si>
  <si>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</si>
  <si>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</si>
  <si>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</si>
  <si>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</si>
  <si>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</si>
  <si>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</si>
  <si>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</si>
  <si>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</si>
  <si>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</si>
  <si>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</si>
  <si>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</si>
  <si>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</si>
  <si>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</si>
  <si>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</si>
  <si>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</si>
  <si>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</si>
  <si>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</si>
  <si>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</si>
  <si>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</si>
  <si>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</si>
  <si>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</si>
  <si>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</si>
  <si>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</si>
  <si>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</si>
  <si>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</si>
  <si>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</si>
  <si>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</si>
  <si>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</si>
  <si>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</si>
  <si>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</si>
  <si>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</si>
  <si>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</si>
  <si>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</si>
  <si>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</si>
  <si>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</si>
  <si>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</si>
  <si>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</si>
  <si>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</si>
  <si>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</si>
  <si>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</si>
  <si>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</si>
  <si>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</si>
  <si>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</si>
  <si>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</si>
  <si>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</si>
  <si>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</si>
  <si>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</si>
  <si>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</si>
  <si>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</si>
  <si>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</si>
  <si>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</si>
  <si>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</si>
  <si>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</si>
  <si>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</si>
  <si>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</si>
  <si>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</si>
  <si>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</si>
  <si>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</si>
  <si>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</si>
  <si>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</si>
  <si>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</si>
  <si>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</si>
  <si>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</si>
  <si>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</si>
  <si>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</si>
  <si>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</si>
  <si>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</si>
  <si>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</si>
  <si>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</si>
  <si>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</si>
  <si>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</si>
  <si>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</si>
  <si>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</si>
  <si>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</si>
  <si>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</si>
  <si>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</si>
  <si>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</si>
  <si>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</si>
  <si>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</si>
  <si>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</si>
  <si>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</si>
  <si>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</si>
  <si>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</si>
  <si>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</si>
  <si>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</si>
  <si>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</si>
  <si>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</si>
  <si>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</si>
  <si>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</si>
  <si>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</si>
  <si>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</si>
  <si>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</si>
  <si>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</si>
  <si>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</si>
  <si>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</si>
  <si>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</si>
  <si>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</si>
  <si>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</si>
  <si>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</si>
  <si>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</si>
  <si>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</si>
  <si>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</si>
  <si>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</si>
  <si>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</si>
  <si>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</si>
  <si>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</si>
  <si>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</si>
  <si>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</si>
  <si>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</si>
  <si>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</si>
  <si>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</si>
  <si>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</si>
  <si>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</si>
  <si>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</si>
  <si>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</si>
  <si>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</si>
  <si>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</si>
  <si>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</si>
  <si>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</si>
  <si>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</si>
  <si>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</si>
  <si>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</si>
  <si>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</si>
  <si>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</si>
  <si>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</si>
  <si>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</si>
  <si>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</si>
  <si>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</si>
  <si>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</si>
  <si>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</si>
  <si>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</si>
  <si>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</si>
  <si>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</si>
  <si>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</si>
  <si>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</si>
  <si>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</si>
  <si>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</si>
  <si>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</si>
  <si>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</si>
  <si>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</si>
  <si>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</si>
  <si>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</si>
  <si>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</si>
  <si>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</si>
  <si>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</si>
  <si>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</si>
  <si>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</si>
  <si>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</si>
  <si>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</si>
  <si>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</si>
  <si>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</si>
  <si>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</si>
  <si>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</si>
  <si>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</si>
  <si>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</si>
  <si>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</si>
  <si>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</si>
  <si>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</si>
  <si>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</si>
  <si>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</si>
  <si>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</si>
  <si>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</si>
  <si>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</si>
  <si>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</si>
  <si>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</si>
  <si>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</si>
  <si>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</si>
  <si>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</si>
  <si>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</si>
  <si>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</si>
  <si>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</si>
  <si>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</si>
  <si>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</si>
  <si>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</si>
  <si>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</si>
  <si>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</si>
  <si>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</si>
  <si>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</si>
  <si>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</si>
  <si>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</si>
  <si>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</si>
  <si>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</si>
  <si>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</si>
  <si>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</si>
  <si>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</si>
  <si>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</si>
  <si>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</si>
  <si>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</si>
  <si>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</si>
  <si>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</si>
  <si>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</si>
  <si>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</si>
  <si>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</si>
  <si>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</si>
  <si>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</si>
  <si>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</si>
  <si>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</si>
  <si>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</si>
  <si>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</si>
  <si>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</si>
  <si>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</si>
  <si>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</si>
  <si>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</si>
  <si>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</si>
  <si>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</si>
  <si>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</si>
  <si>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</si>
  <si>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</si>
  <si>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</si>
  <si>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</si>
  <si>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</si>
  <si>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</si>
  <si>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</si>
  <si>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</si>
  <si>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</si>
  <si>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</si>
  <si>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</si>
  <si>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</si>
  <si>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</si>
  <si>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</si>
  <si>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</si>
  <si>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</si>
  <si>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</si>
  <si>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</si>
  <si>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</si>
  <si>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</si>
  <si>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</si>
  <si>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</si>
  <si>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</si>
  <si>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</si>
  <si>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</si>
  <si>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</si>
  <si>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</si>
  <si>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</si>
  <si>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</si>
  <si>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</si>
  <si>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</si>
  <si>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</si>
  <si>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</si>
  <si>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</si>
  <si>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</si>
  <si>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</si>
  <si>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</si>
  <si>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</si>
  <si>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</si>
  <si>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</si>
  <si>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</si>
  <si>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</si>
  <si>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</si>
  <si>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</si>
  <si>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</si>
  <si>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</si>
  <si>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</si>
  <si>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</si>
  <si>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</si>
  <si>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</si>
  <si>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</si>
  <si>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</si>
  <si>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</si>
  <si>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</si>
  <si>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</si>
  <si>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</si>
  <si>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</si>
  <si>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</si>
  <si>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</si>
  <si>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</si>
  <si>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</si>
  <si>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</si>
  <si>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</si>
  <si>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</si>
  <si>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</si>
  <si>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</si>
  <si>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</si>
  <si>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</si>
  <si>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</si>
  <si>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</si>
  <si>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</si>
  <si>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</si>
  <si>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</si>
  <si>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</si>
  <si>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</si>
  <si>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</si>
  <si>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</si>
  <si>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</si>
  <si>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</si>
  <si>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</si>
  <si>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</si>
  <si>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</si>
  <si>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</si>
  <si>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</si>
  <si>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</si>
  <si>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</si>
  <si>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</si>
  <si>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</si>
  <si>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</si>
  <si>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</si>
  <si>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</si>
  <si>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</si>
  <si>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</si>
  <si>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</si>
  <si>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</si>
  <si>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</si>
  <si>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</si>
  <si>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</si>
  <si>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</si>
  <si>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</si>
  <si>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</si>
  <si>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</si>
  <si>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</si>
  <si>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</si>
  <si>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</si>
  <si>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</si>
  <si>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</si>
  <si>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</si>
  <si>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</si>
  <si>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</si>
  <si>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</si>
  <si>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</si>
  <si>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</si>
  <si>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</si>
  <si>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</si>
  <si>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</si>
  <si>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</si>
  <si>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</si>
  <si>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</si>
  <si>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</si>
  <si>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</si>
  <si>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</si>
  <si>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</si>
  <si>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</si>
  <si>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</si>
  <si>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</si>
  <si>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</si>
  <si>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</si>
  <si>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</si>
  <si>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</si>
  <si>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</si>
  <si>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</si>
  <si>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</si>
  <si>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</si>
  <si>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</si>
  <si>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</si>
  <si>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</si>
  <si>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</si>
  <si>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</si>
  <si>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</si>
  <si>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</si>
  <si>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</si>
  <si>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</si>
  <si>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</si>
  <si>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</si>
  <si>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</si>
  <si>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</si>
  <si>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</si>
  <si>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</si>
  <si>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</si>
  <si>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</si>
  <si>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</si>
  <si>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</si>
  <si>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</si>
  <si>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</si>
  <si>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</si>
  <si>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</si>
  <si>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</si>
  <si>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</si>
  <si>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</si>
  <si>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</si>
  <si>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</si>
  <si>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</si>
  <si>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</si>
  <si>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</si>
  <si>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</si>
  <si>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</si>
  <si>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</si>
  <si>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</si>
  <si>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</si>
  <si>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</si>
  <si>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</si>
  <si>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</si>
  <si>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</si>
  <si>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</si>
  <si>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</si>
  <si>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</si>
  <si>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</si>
  <si>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</si>
  <si>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</si>
  <si>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</si>
  <si>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</si>
  <si>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</si>
  <si>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</si>
  <si>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</si>
  <si>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</si>
  <si>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</si>
  <si>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</si>
  <si>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</si>
  <si>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</si>
  <si>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</si>
  <si>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</si>
  <si>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</si>
  <si>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</si>
  <si>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</si>
  <si>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</si>
  <si>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</si>
  <si>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</si>
  <si>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</si>
  <si>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</si>
  <si>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</si>
  <si>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</si>
  <si>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</si>
  <si>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</si>
  <si>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</si>
  <si>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</si>
  <si>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</si>
  <si>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</si>
  <si>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</si>
  <si>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</si>
  <si>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</si>
  <si>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</si>
  <si>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</si>
  <si>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</si>
  <si>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</si>
  <si>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</si>
  <si>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</si>
  <si>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</si>
  <si>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</si>
  <si>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</si>
  <si>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</si>
  <si>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</si>
  <si>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</si>
  <si>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</si>
  <si>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</si>
  <si>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</si>
  <si>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</si>
  <si>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</si>
  <si>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</si>
  <si>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</si>
  <si>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</si>
  <si>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</si>
  <si>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</si>
  <si>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</si>
  <si>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</si>
  <si>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</si>
  <si>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</si>
  <si>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</si>
  <si>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</si>
  <si>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</si>
  <si>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</si>
  <si>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</si>
  <si>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</si>
  <si>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</si>
  <si>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</si>
  <si>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</si>
  <si>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</si>
  <si>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</si>
  <si>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</si>
  <si>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</si>
  <si>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</si>
  <si>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</si>
  <si>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</si>
  <si>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</si>
  <si>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</si>
  <si>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</si>
  <si>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</si>
  <si>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</si>
  <si>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</si>
  <si>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</si>
  <si>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</si>
  <si>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</si>
  <si>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</si>
  <si>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</si>
  <si>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</si>
  <si>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</si>
  <si>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</si>
  <si>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</si>
  <si>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</si>
  <si>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</si>
  <si>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</si>
  <si>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</si>
  <si>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</si>
  <si>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</si>
  <si>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</si>
  <si>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</si>
  <si>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</si>
  <si>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</si>
  <si>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</si>
  <si>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</si>
  <si>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</si>
  <si>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</si>
  <si>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</si>
  <si>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</si>
  <si>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</si>
  <si>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</si>
  <si>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</si>
  <si>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</si>
  <si>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</si>
  <si>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</si>
  <si>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</si>
  <si>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</si>
  <si>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</si>
  <si>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</si>
  <si>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</si>
  <si>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</si>
  <si>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</si>
  <si>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</si>
  <si>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</si>
  <si>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</si>
  <si>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</si>
  <si>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</si>
  <si>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</si>
  <si>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</si>
  <si>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</si>
  <si>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</si>
  <si>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</si>
  <si>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</si>
  <si>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</si>
  <si>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</si>
  <si>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</si>
  <si>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</si>
  <si>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</si>
  <si>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</si>
  <si>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</si>
  <si>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</si>
  <si>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</si>
  <si>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</si>
  <si>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</si>
  <si>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</si>
  <si>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</si>
  <si>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</si>
  <si>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</si>
  <si>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</si>
  <si>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</si>
  <si>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</si>
  <si>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</si>
  <si>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</si>
  <si>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</si>
  <si>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</si>
  <si>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</si>
  <si>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</si>
  <si>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</si>
  <si>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</si>
  <si>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</si>
  <si>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</si>
  <si>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</si>
  <si>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</si>
  <si>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</si>
  <si>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</si>
  <si>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</si>
  <si>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</si>
  <si>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</si>
  <si>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</si>
  <si>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</si>
  <si>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</si>
  <si>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</si>
  <si>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</si>
  <si>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</si>
  <si>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</si>
  <si>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</si>
  <si>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</si>
  <si>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</si>
  <si>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</si>
  <si>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</si>
  <si>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</si>
  <si>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</si>
  <si>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</si>
  <si>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</si>
  <si>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</si>
  <si>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</si>
  <si>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</si>
  <si>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</si>
  <si>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</si>
  <si>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</si>
  <si>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</si>
  <si>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</si>
  <si>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</si>
  <si>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</si>
  <si>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</si>
  <si>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</si>
  <si>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</si>
  <si>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</si>
  <si>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</si>
  <si>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</si>
  <si>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</si>
  <si>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</si>
  <si>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</si>
  <si>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</si>
  <si>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</si>
  <si>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</si>
  <si>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</si>
  <si>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</si>
  <si>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</si>
  <si>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</si>
  <si>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</si>
  <si>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</si>
  <si>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</si>
  <si>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</si>
  <si>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</si>
  <si>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</si>
  <si>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</si>
  <si>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</si>
  <si>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</si>
  <si>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</si>
  <si>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</si>
  <si>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</si>
  <si>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</si>
  <si>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</si>
  <si>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</si>
  <si>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</si>
  <si>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</si>
  <si>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</si>
  <si>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</si>
  <si>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</si>
  <si>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</si>
  <si>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</si>
  <si>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</si>
  <si>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</si>
  <si>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</si>
  <si>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</si>
  <si>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</si>
  <si>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</si>
  <si>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</si>
  <si>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</si>
  <si>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</si>
  <si>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</si>
  <si>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</si>
  <si>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</si>
  <si>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</si>
  <si>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</si>
  <si>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</si>
  <si>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</si>
  <si>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</si>
  <si>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</si>
  <si>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</si>
  <si>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</si>
  <si>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</si>
  <si>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</si>
  <si>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</si>
  <si>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</si>
  <si>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</si>
  <si>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</si>
  <si>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</si>
  <si>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</si>
  <si>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</si>
  <si>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</si>
  <si>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</si>
  <si>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</si>
  <si>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</si>
  <si>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</si>
  <si>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</si>
  <si>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</si>
  <si>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</si>
  <si>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</si>
  <si>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</si>
  <si>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</si>
  <si>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</si>
  <si>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</si>
  <si>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</si>
  <si>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</si>
  <si>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</si>
  <si>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</si>
  <si>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</si>
  <si>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</si>
  <si>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</si>
  <si>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</si>
  <si>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</si>
  <si>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</si>
  <si>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</si>
  <si>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</si>
  <si>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</si>
  <si>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</si>
  <si>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</si>
  <si>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</si>
  <si>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</si>
  <si>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</si>
  <si>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</si>
  <si>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</si>
  <si>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</si>
  <si>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</si>
  <si>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</si>
  <si>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</si>
  <si>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</si>
  <si>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</si>
  <si>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</si>
  <si>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</si>
  <si>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</si>
  <si>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</si>
  <si>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</si>
  <si>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</si>
  <si>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</si>
  <si>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</si>
  <si>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</si>
  <si>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</si>
  <si>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</si>
  <si>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</si>
  <si>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</si>
  <si>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</si>
  <si>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</si>
  <si>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</si>
  <si>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</si>
  <si>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</si>
  <si>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</si>
  <si>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</si>
  <si>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</si>
  <si>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</si>
  <si>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</si>
  <si>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</si>
  <si>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</si>
  <si>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</si>
  <si>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</si>
  <si>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</si>
  <si>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</si>
  <si>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</si>
  <si>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</si>
  <si>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</si>
  <si>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</si>
  <si>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</si>
  <si>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</si>
  <si>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</si>
  <si>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</si>
  <si>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</si>
  <si>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</si>
  <si>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</si>
  <si>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</si>
  <si>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</si>
  <si>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</si>
  <si>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</si>
  <si>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</si>
  <si>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</si>
  <si>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</si>
  <si>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</si>
  <si>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</si>
  <si>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</si>
  <si>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</si>
  <si>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</si>
  <si>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</si>
  <si>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</si>
  <si>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</si>
  <si>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</si>
  <si>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</si>
  <si>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</si>
  <si>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</si>
  <si>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</si>
  <si>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</si>
  <si>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</si>
  <si>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</si>
  <si>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</si>
  <si>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</si>
  <si>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</si>
  <si>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</si>
  <si>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</si>
  <si>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</si>
  <si>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</si>
  <si>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</si>
  <si>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</si>
  <si>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</si>
  <si>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</si>
  <si>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</si>
  <si>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</si>
  <si>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</si>
  <si>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</si>
  <si>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</si>
  <si>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</si>
  <si>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</si>
  <si>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</si>
  <si>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</si>
  <si>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</si>
  <si>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</si>
  <si>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</si>
  <si>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</si>
  <si>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</si>
  <si>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</si>
  <si>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</si>
  <si>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</si>
  <si>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</si>
  <si>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</si>
  <si>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</si>
  <si>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</si>
  <si>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</si>
  <si>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</si>
  <si>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</si>
  <si>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</si>
  <si>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</si>
  <si>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</si>
  <si>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</si>
  <si>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</si>
  <si>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</si>
  <si>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</si>
  <si>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</si>
  <si>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</si>
  <si>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</si>
  <si>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</si>
  <si>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</si>
  <si>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</si>
  <si>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</si>
  <si>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</si>
  <si>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</si>
  <si>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</si>
  <si>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</si>
  <si>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</si>
  <si>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</si>
  <si>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</si>
  <si>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</si>
  <si>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</si>
  <si>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</si>
  <si>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</si>
  <si>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</si>
  <si>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</si>
  <si>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</si>
  <si>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</si>
  <si>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</si>
  <si>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</si>
  <si>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</si>
  <si>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</si>
  <si>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</si>
  <si>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</si>
  <si>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</si>
  <si>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</si>
  <si>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</si>
  <si>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</si>
  <si>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</si>
  <si>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</si>
  <si>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</si>
  <si>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</si>
  <si>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</si>
  <si>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</si>
  <si>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</si>
  <si>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</si>
  <si>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</si>
  <si>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</si>
  <si>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</si>
  <si>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</si>
  <si>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</si>
  <si>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</si>
  <si>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</si>
  <si>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</si>
  <si>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</si>
  <si>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</si>
  <si>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</si>
  <si>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</si>
  <si>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</si>
  <si>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</si>
  <si>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</si>
  <si>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</si>
  <si>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</si>
  <si>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</si>
  <si>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</si>
  <si>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</si>
  <si>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</si>
  <si>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</si>
  <si>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</si>
  <si>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</si>
  <si>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</si>
  <si>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</si>
  <si>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</si>
  <si>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</si>
  <si>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</si>
  <si>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</si>
  <si>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</si>
  <si>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</si>
  <si>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</si>
  <si>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</si>
  <si>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</si>
  <si>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</si>
  <si>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</si>
  <si>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</si>
  <si>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</si>
  <si>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</si>
  <si>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</si>
  <si>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</si>
  <si>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</si>
  <si>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</si>
  <si>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</si>
  <si>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</si>
  <si>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</si>
  <si>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</si>
  <si>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</si>
  <si>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</si>
  <si>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</si>
  <si>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</si>
  <si>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</si>
  <si>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</si>
  <si>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</si>
  <si>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</si>
  <si>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</si>
  <si>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</si>
  <si>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</si>
  <si>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</si>
  <si>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</si>
  <si>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</si>
  <si>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</si>
  <si>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</si>
  <si>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</si>
  <si>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</si>
  <si>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</si>
  <si>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</si>
  <si>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</si>
  <si>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</si>
  <si>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</si>
  <si>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</si>
  <si>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</si>
  <si>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</si>
  <si>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</si>
  <si>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</si>
  <si>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</si>
  <si>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</si>
  <si>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</si>
  <si>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</si>
  <si>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</si>
  <si>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</si>
  <si>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</si>
  <si>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</si>
  <si>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</si>
  <si>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</si>
  <si>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</si>
  <si>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</si>
  <si>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</si>
  <si>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</si>
  <si>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</si>
  <si>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</si>
  <si>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</si>
  <si>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</si>
  <si>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</si>
  <si>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</si>
  <si>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</si>
  <si>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</si>
  <si>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</si>
  <si>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</si>
  <si>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</si>
  <si>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</si>
  <si>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</si>
  <si>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</si>
  <si>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</si>
  <si>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</si>
  <si>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</si>
  <si>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</si>
  <si>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</si>
  <si>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</si>
  <si>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</si>
  <si>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</si>
  <si>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</si>
  <si>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</si>
  <si>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</si>
  <si>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</si>
  <si>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</si>
  <si>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</si>
  <si>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</si>
  <si>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</si>
  <si>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</si>
  <si>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</si>
  <si>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</si>
  <si>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</si>
  <si>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</si>
  <si>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</si>
  <si>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</si>
  <si>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</si>
  <si>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</si>
  <si>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</si>
  <si>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</si>
  <si>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</si>
  <si>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</si>
  <si>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</si>
  <si>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</si>
  <si>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</si>
  <si>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</si>
  <si>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</si>
  <si>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</si>
  <si>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</si>
  <si>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</si>
  <si>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</si>
  <si>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</si>
  <si>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</si>
  <si>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</si>
  <si>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</si>
  <si>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</si>
  <si>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</si>
  <si>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</si>
  <si>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</si>
  <si>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</si>
  <si>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</si>
  <si>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</si>
  <si>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</si>
  <si>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</si>
  <si>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</si>
  <si>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</si>
  <si>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</si>
  <si>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</si>
  <si>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</si>
  <si>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</si>
  <si>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</si>
  <si>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</si>
  <si>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</si>
  <si>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</si>
  <si>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</si>
  <si>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</si>
  <si>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</si>
  <si>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</si>
  <si>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</si>
  <si>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</si>
  <si>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</si>
  <si>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</si>
  <si>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</si>
  <si>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</si>
  <si>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</si>
  <si>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</si>
  <si>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</si>
  <si>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</si>
  <si>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</si>
  <si>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</si>
  <si>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</si>
  <si>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</si>
  <si>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</si>
  <si>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</si>
  <si>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</si>
  <si>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</si>
  <si>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</si>
  <si>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</si>
  <si>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</si>
  <si>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</si>
  <si>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</si>
  <si>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</si>
  <si>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</si>
  <si>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</si>
  <si>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</si>
  <si>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</si>
  <si>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</si>
  <si>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</si>
  <si>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</si>
  <si>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</si>
  <si>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</si>
  <si>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</si>
  <si>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</si>
  <si>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</si>
  <si>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</si>
  <si>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</si>
  <si>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</si>
  <si>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</si>
  <si>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</si>
  <si>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</si>
  <si>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</si>
  <si>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</si>
  <si>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</si>
  <si>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</si>
  <si>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</si>
  <si>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</si>
  <si>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</si>
  <si>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</si>
  <si>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</si>
  <si>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</si>
  <si>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</si>
  <si>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</si>
  <si>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</si>
  <si>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</si>
  <si>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</si>
  <si>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</si>
  <si>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</si>
  <si>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</si>
  <si>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</si>
  <si>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</si>
  <si>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</si>
  <si>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</si>
  <si>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</si>
  <si>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</si>
  <si>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</si>
  <si>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</si>
  <si>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</si>
  <si>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</si>
  <si>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</si>
  <si>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</si>
  <si>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</si>
  <si>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</si>
  <si>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</si>
  <si>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</si>
  <si>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</si>
  <si>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</si>
  <si>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</si>
  <si>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</si>
  <si>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</si>
  <si>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</si>
  <si>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</si>
  <si>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</si>
  <si>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</si>
  <si>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</si>
  <si>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</si>
  <si>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</si>
  <si>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</si>
  <si>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</si>
  <si>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</si>
  <si>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</si>
  <si>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</si>
  <si>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</si>
  <si>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</si>
  <si>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</si>
  <si>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</si>
  <si>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</si>
  <si>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</si>
  <si>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</si>
  <si>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</si>
  <si>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</si>
  <si>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</si>
  <si>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</si>
  <si>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</si>
  <si>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</si>
  <si>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</si>
  <si>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</si>
  <si>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</si>
  <si>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</si>
  <si>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</si>
  <si>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</si>
  <si>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</si>
  <si>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</si>
  <si>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</si>
  <si>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</si>
  <si>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</si>
  <si>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</si>
  <si>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</si>
  <si>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</si>
  <si>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</si>
  <si>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</si>
  <si>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</si>
  <si>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</si>
  <si>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</si>
  <si>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</si>
  <si>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</si>
  <si>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</si>
  <si>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</si>
  <si>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</si>
  <si>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</si>
  <si>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</si>
  <si>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</si>
  <si>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</si>
  <si>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</si>
  <si>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</si>
  <si>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</si>
  <si>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</si>
  <si>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</si>
  <si>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</si>
  <si>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</si>
  <si>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</si>
  <si>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</si>
  <si>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</si>
  <si>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</si>
  <si>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</si>
  <si>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</si>
  <si>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</si>
  <si>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</si>
  <si>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</si>
  <si>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</si>
  <si>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</si>
  <si>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</si>
  <si>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</si>
  <si>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</si>
  <si>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</si>
  <si>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</si>
  <si>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</si>
  <si>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</si>
  <si>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</si>
  <si>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</si>
  <si>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</si>
  <si>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</si>
  <si>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</si>
  <si>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</si>
  <si>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</si>
  <si>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</si>
  <si>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</si>
  <si>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</si>
  <si>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</si>
  <si>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</si>
  <si>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</si>
  <si>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</si>
  <si>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</si>
  <si>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</si>
  <si>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</si>
  <si>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</si>
  <si>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</si>
  <si>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</si>
  <si>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</si>
  <si>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</si>
  <si>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</si>
  <si>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</si>
  <si>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</si>
  <si>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</si>
  <si>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</si>
  <si>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</si>
  <si>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</si>
  <si>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</si>
  <si>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</si>
  <si>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</si>
  <si>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</si>
  <si>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</si>
  <si>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</si>
  <si>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</si>
  <si>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</si>
  <si>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</si>
  <si>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</si>
  <si>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</si>
  <si>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</si>
  <si>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</si>
  <si>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</si>
  <si>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</si>
  <si>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</si>
  <si>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</si>
  <si>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</si>
  <si>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</si>
  <si>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</si>
  <si>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</si>
  <si>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</si>
  <si>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</si>
  <si>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</si>
  <si>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</si>
  <si>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</si>
  <si>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</si>
  <si>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</si>
  <si>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</si>
  <si>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</si>
  <si>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</si>
  <si>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</si>
  <si>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</si>
  <si>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</si>
  <si>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</si>
  <si>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</si>
  <si>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</si>
  <si>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</si>
  <si>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</si>
  <si>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</si>
  <si>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</si>
  <si>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</si>
  <si>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</si>
  <si>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</si>
  <si>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</si>
  <si>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</si>
  <si>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</si>
  <si>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</si>
  <si>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</si>
  <si>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</si>
  <si>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</si>
  <si>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</si>
  <si>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</si>
  <si>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</si>
  <si>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</si>
  <si>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</si>
  <si>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</si>
  <si>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</si>
  <si>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</si>
  <si>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</si>
  <si>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</si>
  <si>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</si>
  <si>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</si>
  <si>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</si>
  <si>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</si>
  <si>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</si>
  <si>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</si>
  <si>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  DH18LU2</t>
  </si>
  <si>
    <t>I.5</t>
  </si>
  <si>
    <t xml:space="preserve">DANH SINH SINH VIÊN THAM GIA HỘI NGHỊ HỌC TỐT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</si>
</sst>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L8" sqref="L8"/>
    </sheetView>
  </sheetViews>
  <sheetFormatPr defaultColWidth="8.75" defaultRowHeight="16.5" x14ac:dyDescent="0.25"/>
  <cols>
    <col min="1" max="1" width="16.125" style="3" customWidth="1"/>
    <col min="2" max="2" width="18.125" style="3" customWidth="1"/>
    <col min="3" max="3" width="21.875" style="1" customWidth="1"/>
    <col min="4" max="4" width="9.375" style="1" customWidth="1"/>
    <col min="5" max="5" width="12.75" style="3" customWidth="1"/>
    <col min="6" max="6" width="10.25" style="3" customWidth="1"/>
    <col min="7" max="16384" width="8.75" style="1"/>
  </cols>
  <sheetData>
    <row r="1" spans="1:6" x14ac:dyDescent="0.25">
      <c r="A1" s="9" t="s">
        <v>8093</v>
      </c>
      <c r="B1" s="9"/>
      <c r="C1" s="10" t="s">
        <v>8094</v>
      </c>
      <c r="D1" s="10"/>
      <c r="E1" s="10"/>
      <c r="F1" s="10"/>
    </row>
    <row r="2" spans="1:6" x14ac:dyDescent="0.25">
      <c r="A2" s="10" t="s">
        <v>12201</v>
      </c>
      <c r="B2" s="10"/>
      <c r="C2" s="10" t="s">
        <v>8095</v>
      </c>
      <c r="D2" s="10"/>
      <c r="E2" s="10"/>
      <c r="F2" s="10"/>
    </row>
    <row r="3" spans="1:6" x14ac:dyDescent="0.25">
      <c r="A3" s="1"/>
      <c r="B3" s="1"/>
      <c r="E3" s="1"/>
    </row>
    <row r="4" spans="1:6" x14ac:dyDescent="0.25">
      <c r="A4" s="10" t="s">
        <v>12203</v>
      </c>
      <c r="B4" s="10"/>
      <c r="C4" s="10"/>
      <c r="D4" s="10"/>
      <c r="E4" s="10"/>
      <c r="F4" s="10"/>
    </row>
    <row r="5" spans="1:6" x14ac:dyDescent="0.25">
      <c r="E5" s="1"/>
    </row>
    <row r="6" spans="1:6" x14ac:dyDescent="0.25">
      <c r="A6" s="2" t="s">
        <v>8096</v>
      </c>
      <c r="B6" s="8">
        <v>43575</v>
      </c>
      <c r="E6" s="1"/>
    </row>
    <row r="7" spans="1:6" x14ac:dyDescent="0.25">
      <c r="A7" s="6" t="s">
        <v>8097</v>
      </c>
      <c r="B7" s="4" t="s">
        <v>12202</v>
      </c>
      <c r="E7" s="1"/>
    </row>
    <row r="8" spans="1:6" x14ac:dyDescent="0.25">
      <c r="A8" s="2"/>
      <c r="B8" s="7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s="7" customFormat="1" x14ac:dyDescent="0.25">
      <c r="A10" s="11">
        <v>1</v>
      </c>
      <c r="B10" s="11" t="s">
        <v>4758</v>
      </c>
      <c r="C10" s="12" t="str">
        <f>VLOOKUP(B10,'Thong tin'!$A$2:$D$8122,2,0)</f>
        <v>Nguyễn Thị Tuệ</v>
      </c>
      <c r="D10" s="12" t="str">
        <f>VLOOKUP(B10,'Thong tin'!$A$2:$D$8122,3,0)</f>
        <v>Nghi</v>
      </c>
      <c r="E10" s="12" t="str">
        <f>VLOOKUP(B10,'Thong tin'!$A$2:$D$8122,4,0)</f>
        <v>DH18LU2</v>
      </c>
      <c r="F10" s="11">
        <v>2</v>
      </c>
    </row>
    <row r="11" spans="1:6" s="7" customFormat="1" x14ac:dyDescent="0.25">
      <c r="A11" s="11">
        <v>2</v>
      </c>
      <c r="B11" s="11" t="s">
        <v>4760</v>
      </c>
      <c r="C11" s="12" t="str">
        <f>VLOOKUP(B11,'Thong tin'!$A$2:$D$8122,2,0)</f>
        <v>Lê Thái</v>
      </c>
      <c r="D11" s="12" t="str">
        <f>VLOOKUP(B11,'Thong tin'!$A$2:$D$8122,3,0)</f>
        <v>Nguyên</v>
      </c>
      <c r="E11" s="12" t="str">
        <f>VLOOKUP(B11,'Thong tin'!$A$2:$D$8122,4,0)</f>
        <v>DH18LU2</v>
      </c>
      <c r="F11" s="11">
        <v>2</v>
      </c>
    </row>
    <row r="12" spans="1:6" s="7" customFormat="1" x14ac:dyDescent="0.25">
      <c r="A12" s="11">
        <v>3</v>
      </c>
      <c r="B12" s="11" t="s">
        <v>4765</v>
      </c>
      <c r="C12" s="12" t="str">
        <f>VLOOKUP(B12,'Thong tin'!$A$2:$D$8122,2,0)</f>
        <v>Trần Thị Huỳnh</v>
      </c>
      <c r="D12" s="12" t="str">
        <f>VLOOKUP(B12,'Thong tin'!$A$2:$D$8122,3,0)</f>
        <v>Như</v>
      </c>
      <c r="E12" s="12" t="str">
        <f>VLOOKUP(B12,'Thong tin'!$A$2:$D$8122,4,0)</f>
        <v>DH18LU2</v>
      </c>
      <c r="F12" s="11">
        <v>2</v>
      </c>
    </row>
    <row r="13" spans="1:6" s="7" customFormat="1" x14ac:dyDescent="0.25">
      <c r="A13" s="11">
        <v>6</v>
      </c>
      <c r="B13" s="11" t="s">
        <v>4781</v>
      </c>
      <c r="C13" s="12" t="str">
        <f>VLOOKUP(B13,'Thong tin'!$A$2:$D$8122,2,0)</f>
        <v>Trần Thanh Thủy</v>
      </c>
      <c r="D13" s="12" t="str">
        <f>VLOOKUP(B13,'Thong tin'!$A$2:$D$8122,3,0)</f>
        <v>Tiên</v>
      </c>
      <c r="E13" s="12" t="str">
        <f>VLOOKUP(B13,'Thong tin'!$A$2:$D$8122,4,0)</f>
        <v>DH18LU2</v>
      </c>
      <c r="F13" s="11">
        <v>2</v>
      </c>
    </row>
    <row r="14" spans="1:6" s="7" customFormat="1" x14ac:dyDescent="0.25">
      <c r="A14" s="11">
        <v>7</v>
      </c>
      <c r="B14" s="11" t="s">
        <v>4785</v>
      </c>
      <c r="C14" s="12" t="str">
        <f>VLOOKUP(B14,'Thong tin'!$A$2:$D$8122,2,0)</f>
        <v>Nguyễn Thị Xuân</v>
      </c>
      <c r="D14" s="12" t="str">
        <f>VLOOKUP(B14,'Thong tin'!$A$2:$D$8122,3,0)</f>
        <v>Trang</v>
      </c>
      <c r="E14" s="12" t="str">
        <f>VLOOKUP(B14,'Thong tin'!$A$2:$D$8122,4,0)</f>
        <v>DH18LU2</v>
      </c>
      <c r="F14" s="11">
        <v>2</v>
      </c>
    </row>
    <row r="15" spans="1:6" s="7" customFormat="1" x14ac:dyDescent="0.25">
      <c r="A15" s="11">
        <v>10</v>
      </c>
      <c r="B15" s="11" t="s">
        <v>4762</v>
      </c>
      <c r="C15" s="12" t="str">
        <f>VLOOKUP(B15,'Thong tin'!$A$2:$D$8122,2,0)</f>
        <v>Cao Thị Yến</v>
      </c>
      <c r="D15" s="12" t="str">
        <f>VLOOKUP(B15,'Thong tin'!$A$2:$D$8122,3,0)</f>
        <v>Nhi</v>
      </c>
      <c r="E15" s="12" t="str">
        <f>VLOOKUP(B15,'Thong tin'!$A$2:$D$8122,4,0)</f>
        <v>DH18LU2</v>
      </c>
      <c r="F15" s="11">
        <v>2</v>
      </c>
    </row>
    <row r="16" spans="1:6" s="7" customFormat="1" x14ac:dyDescent="0.25">
      <c r="A16" s="11">
        <v>11</v>
      </c>
      <c r="B16" s="11" t="s">
        <v>4802</v>
      </c>
      <c r="C16" s="12" t="str">
        <f>VLOOKUP(B16,'Thong tin'!$A$2:$D$8122,2,0)</f>
        <v>Nguyễn Thị Ngọc</v>
      </c>
      <c r="D16" s="12" t="str">
        <f>VLOOKUP(B16,'Thong tin'!$A$2:$D$8122,3,0)</f>
        <v>Anh</v>
      </c>
      <c r="E16" s="12" t="str">
        <f>VLOOKUP(B16,'Thong tin'!$A$2:$D$8122,4,0)</f>
        <v>DH18LU2</v>
      </c>
      <c r="F16" s="11">
        <v>2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096" workbookViewId="0">
      <selection activeCell="C8116" sqref="C8116"/>
    </sheetView>
  </sheetViews>
  <sheetFormatPr defaultRowHeight="14.25" x14ac:dyDescent="0.2"/>
  <cols>
    <col min="1" max="1" width="12.75" customWidth="1"/>
    <col min="2" max="2" width="23" customWidth="1"/>
  </cols>
  <sheetData>
    <row r="1" spans="1:4" x14ac:dyDescent="0.2">
      <c r="A1" t="s">
        <v>8099</v>
      </c>
      <c r="B1" t="s">
        <v>8100</v>
      </c>
      <c r="C1" t="s">
        <v>8101</v>
      </c>
      <c r="D1" t="s">
        <v>12189</v>
      </c>
    </row>
    <row r="2" spans="1:4" x14ac:dyDescent="0.2">
      <c r="A2" t="s">
        <v>2227</v>
      </c>
      <c r="B2" t="s">
        <v>8102</v>
      </c>
      <c r="C2" t="s">
        <v>26</v>
      </c>
      <c r="D2" t="s">
        <v>2228</v>
      </c>
    </row>
    <row r="3" spans="1:4" x14ac:dyDescent="0.2">
      <c r="A3" t="s">
        <v>2229</v>
      </c>
      <c r="B3" t="s">
        <v>8103</v>
      </c>
      <c r="C3" t="s">
        <v>26</v>
      </c>
      <c r="D3" t="s">
        <v>2228</v>
      </c>
    </row>
    <row r="4" spans="1:4" x14ac:dyDescent="0.2">
      <c r="A4" t="s">
        <v>8104</v>
      </c>
      <c r="B4" t="s">
        <v>8105</v>
      </c>
      <c r="C4" t="s">
        <v>8106</v>
      </c>
      <c r="D4" t="s">
        <v>2228</v>
      </c>
    </row>
    <row r="5" spans="1:4" x14ac:dyDescent="0.2">
      <c r="A5" t="s">
        <v>2230</v>
      </c>
      <c r="B5" t="s">
        <v>8107</v>
      </c>
      <c r="C5" t="s">
        <v>8108</v>
      </c>
      <c r="D5" t="s">
        <v>2228</v>
      </c>
    </row>
    <row r="6" spans="1:4" x14ac:dyDescent="0.2">
      <c r="A6" t="s">
        <v>2231</v>
      </c>
      <c r="B6" t="s">
        <v>8109</v>
      </c>
      <c r="C6" t="s">
        <v>8110</v>
      </c>
      <c r="D6" t="s">
        <v>2228</v>
      </c>
    </row>
    <row r="7" spans="1:4" x14ac:dyDescent="0.2">
      <c r="A7" t="s">
        <v>2232</v>
      </c>
      <c r="B7" t="s">
        <v>8111</v>
      </c>
      <c r="C7" t="s">
        <v>8112</v>
      </c>
      <c r="D7" t="s">
        <v>2228</v>
      </c>
    </row>
    <row r="8" spans="1:4" x14ac:dyDescent="0.2">
      <c r="A8" t="s">
        <v>2233</v>
      </c>
      <c r="B8" t="s">
        <v>8113</v>
      </c>
      <c r="C8" t="s">
        <v>23</v>
      </c>
      <c r="D8" t="s">
        <v>2228</v>
      </c>
    </row>
    <row r="9" spans="1:4" x14ac:dyDescent="0.2">
      <c r="A9" t="s">
        <v>2234</v>
      </c>
      <c r="B9" t="s">
        <v>8114</v>
      </c>
      <c r="C9" t="s">
        <v>35</v>
      </c>
      <c r="D9" t="s">
        <v>2228</v>
      </c>
    </row>
    <row r="10" spans="1:4" x14ac:dyDescent="0.2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">
      <c r="A13" t="s">
        <v>2238</v>
      </c>
      <c r="B13" t="s">
        <v>8120</v>
      </c>
      <c r="C13" t="s">
        <v>7</v>
      </c>
      <c r="D13" t="s">
        <v>2228</v>
      </c>
    </row>
    <row r="14" spans="1:4" x14ac:dyDescent="0.2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">
      <c r="A25" t="s">
        <v>2250</v>
      </c>
      <c r="B25" t="s">
        <v>8142</v>
      </c>
      <c r="C25" t="s">
        <v>9</v>
      </c>
      <c r="D25" t="s">
        <v>2244</v>
      </c>
    </row>
    <row r="26" spans="1:4" x14ac:dyDescent="0.2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thuyduong-pc</cp:lastModifiedBy>
  <cp:lastPrinted>2019-05-13T14:13:13Z</cp:lastPrinted>
  <dcterms:created xsi:type="dcterms:W3CDTF">2019-05-13T07:58:06Z</dcterms:created>
  <dcterms:modified xsi:type="dcterms:W3CDTF">2019-07-19T04:19:23Z</dcterms:modified>
</cp:coreProperties>
</file>