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\PwC\PwC-GKS\"/>
    </mc:Choice>
  </mc:AlternateContent>
  <xr:revisionPtr revIDLastSave="0" documentId="13_ncr:1_{43451C37-21EF-454B-BAAC-6394E7D9D0AB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NewParams" sheetId="5" r:id="rId1"/>
    <sheet name="Входные данные" sheetId="6" r:id="rId2"/>
    <sheet name="Результат" sheetId="7" r:id="rId3"/>
  </sheets>
  <externalReferences>
    <externalReference r:id="rId4"/>
    <externalReference r:id="rId5"/>
  </externalReferences>
  <definedNames>
    <definedName name="anscount">1</definedName>
    <definedName name="AS2DocOpenMode" localSheetId="2">"AS2DocumentEdit"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 localSheetId="2">41022.4813425926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 localSheetId="2">1252</definedName>
    <definedName name="HTML_CodePage">1251</definedName>
    <definedName name="HTML_Control" localSheetId="2">{"'Sheet1'!$A$1:$G$85"}</definedName>
    <definedName name="HTML_Control">{"'КУЛАКОВ Ю.В.'!$A$1:$AP$78"}</definedName>
    <definedName name="HTML_Control_1" localSheetId="2">{"'КУЛАКОВ Ю.В.'!$A$1:$AP$78"}</definedName>
    <definedName name="HTML_Control_1">{"'КУЛАКОВ Ю.В.'!$A$1:$AP$78"}</definedName>
    <definedName name="HTML_Control_1_1" localSheetId="2">{"'КУЛАКОВ Ю.В.'!$A$1:$AP$78"}</definedName>
    <definedName name="HTML_Control_1_1">{"'КУЛАКОВ Ю.В.'!$A$1:$AP$78"}</definedName>
    <definedName name="HTML_Control_2" localSheetId="2">{"'КУЛАКОВ Ю.В.'!$A$1:$AP$78"}</definedName>
    <definedName name="HTML_Control_2">{"'КУЛАКОВ Ю.В.'!$A$1:$AP$78"}</definedName>
    <definedName name="HTML_Control_2_1" localSheetId="2">{"'КУЛАКОВ Ю.В.'!$A$1:$AP$78"}</definedName>
    <definedName name="HTML_Control_2_1">{"'КУЛАКОВ Ю.В.'!$A$1:$AP$78"}</definedName>
    <definedName name="HTML_Control_3" localSheetId="2">{"'КУЛАКОВ Ю.В.'!$A$1:$AP$78"}</definedName>
    <definedName name="HTML_Control_3">{"'КУЛАКОВ Ю.В.'!$A$1:$AP$78"}</definedName>
    <definedName name="HTML_Control_3_1" localSheetId="2">{"'КУЛАКОВ Ю.В.'!$A$1:$AP$78"}</definedName>
    <definedName name="HTML_Control_3_1">{"'КУЛАКОВ Ю.В.'!$A$1:$AP$78"}</definedName>
    <definedName name="HTML_Control_4" localSheetId="2">{"'КУЛАКОВ Ю.В.'!$A$1:$AP$78"}</definedName>
    <definedName name="HTML_Control_4">{"'КУЛАКОВ Ю.В.'!$A$1:$AP$78"}</definedName>
    <definedName name="HTML_Control_4_1" localSheetId="2">{"'КУЛАКОВ Ю.В.'!$A$1:$AP$78"}</definedName>
    <definedName name="HTML_Control_4_1">{"'КУЛАКОВ Ю.В.'!$A$1:$AP$78"}</definedName>
    <definedName name="HTML_Control_5" localSheetId="2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 localSheetId="2">{"Price","DCLK","MA30D","D","0","0","H"}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QQ" localSheetId="2">{"'Sheet1'!$A$1:$G$85"}</definedName>
    <definedName name="QQ">{"'Sheet1'!$A$1:$G$85"}</definedName>
    <definedName name="QQ_1" localSheetId="2">{"'Sheet1'!$A$1:$G$85"}</definedName>
    <definedName name="QQ_1">{"'Sheet1'!$A$1:$G$85"}</definedName>
    <definedName name="QQ_1_1" localSheetId="2">{"'Sheet1'!$A$1:$G$85"}</definedName>
    <definedName name="QQ_1_1">{"'Sheet1'!$A$1:$G$85"}</definedName>
    <definedName name="QQ_2" localSheetId="2">{"'Sheet1'!$A$1:$G$85"}</definedName>
    <definedName name="QQ_2">{"'Sheet1'!$A$1:$G$85"}</definedName>
    <definedName name="QQ_2_1" localSheetId="2">{"'Sheet1'!$A$1:$G$85"}</definedName>
    <definedName name="QQ_2_1">{"'Sheet1'!$A$1:$G$85"}</definedName>
    <definedName name="QQ_3" localSheetId="2">{"'Sheet1'!$A$1:$G$85"}</definedName>
    <definedName name="QQ_3">{"'Sheet1'!$A$1:$G$85"}</definedName>
    <definedName name="QQ_3_1" localSheetId="2">{"'Sheet1'!$A$1:$G$85"}</definedName>
    <definedName name="QQ_3_1">{"'Sheet1'!$A$1:$G$85"}</definedName>
    <definedName name="QQ_4" localSheetId="2">{"'Sheet1'!$A$1:$G$85"}</definedName>
    <definedName name="QQ_4">{"'Sheet1'!$A$1:$G$85"}</definedName>
    <definedName name="QQ_4_1" localSheetId="2">{"'Sheet1'!$A$1:$G$85"}</definedName>
    <definedName name="QQ_4_1">{"'Sheet1'!$A$1:$G$85"}</definedName>
    <definedName name="QQ_5" localSheetId="2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 localSheetId="2">{"Price","hpc","TS1/TS131","D","1/1/91","6/1/98","V"}</definedName>
    <definedName name="ssss">{"Price","hpc","TS1/TS131","D","1/1/91","6/1/98","V"}</definedName>
    <definedName name="sssss" localSheetId="2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 localSheetId="2">{"'КУЛАКОВ Ю.В.'!$A$1:$AP$78"}</definedName>
    <definedName name="август">{"'КУЛАКОВ Ю.В.'!$A$1:$AP$78"}</definedName>
    <definedName name="август_1" localSheetId="2">{"'КУЛАКОВ Ю.В.'!$A$1:$AP$78"}</definedName>
    <definedName name="август_1">{"'КУЛАКОВ Ю.В.'!$A$1:$AP$78"}</definedName>
    <definedName name="август_1_1" localSheetId="2">{"'КУЛАКОВ Ю.В.'!$A$1:$AP$78"}</definedName>
    <definedName name="август_1_1">{"'КУЛАКОВ Ю.В.'!$A$1:$AP$78"}</definedName>
    <definedName name="август_2" localSheetId="2">{"'КУЛАКОВ Ю.В.'!$A$1:$AP$78"}</definedName>
    <definedName name="август_2">{"'КУЛАКОВ Ю.В.'!$A$1:$AP$78"}</definedName>
    <definedName name="август_2_1" localSheetId="2">{"'КУЛАКОВ Ю.В.'!$A$1:$AP$78"}</definedName>
    <definedName name="август_2_1">{"'КУЛАКОВ Ю.В.'!$A$1:$AP$78"}</definedName>
    <definedName name="август_3" localSheetId="2">{"'КУЛАКОВ Ю.В.'!$A$1:$AP$78"}</definedName>
    <definedName name="август_3">{"'КУЛАКОВ Ю.В.'!$A$1:$AP$78"}</definedName>
    <definedName name="август_3_1" localSheetId="2">{"'КУЛАКОВ Ю.В.'!$A$1:$AP$78"}</definedName>
    <definedName name="август_3_1">{"'КУЛАКОВ Ю.В.'!$A$1:$AP$78"}</definedName>
    <definedName name="август_4" localSheetId="2">{"'КУЛАКОВ Ю.В.'!$A$1:$AP$78"}</definedName>
    <definedName name="август_4">{"'КУЛАКОВ Ю.В.'!$A$1:$AP$78"}</definedName>
    <definedName name="август_4_1" localSheetId="2">{"'КУЛАКОВ Ю.В.'!$A$1:$AP$78"}</definedName>
    <definedName name="август_4_1">{"'КУЛАКОВ Ю.В.'!$A$1:$AP$78"}</definedName>
    <definedName name="август_5" localSheetId="2">{"'КУЛАКОВ Ю.В.'!$A$1:$AP$78"}</definedName>
    <definedName name="август_5">{"'КУЛАКОВ Ю.В.'!$A$1:$AP$78"}</definedName>
    <definedName name="ввв" localSheetId="2">{"'Sheet1'!$A$1:$G$85"}</definedName>
    <definedName name="ввв">{"'Sheet1'!$A$1:$G$85"}</definedName>
    <definedName name="ввв_1" localSheetId="2">{"'Sheet1'!$A$1:$G$85"}</definedName>
    <definedName name="ввв_1">{"'Sheet1'!$A$1:$G$85"}</definedName>
    <definedName name="ввв_1_1" localSheetId="2">{"'Sheet1'!$A$1:$G$85"}</definedName>
    <definedName name="ввв_1_1">{"'Sheet1'!$A$1:$G$85"}</definedName>
    <definedName name="ввв_2" localSheetId="2">{"'Sheet1'!$A$1:$G$85"}</definedName>
    <definedName name="ввв_2">{"'Sheet1'!$A$1:$G$85"}</definedName>
    <definedName name="ввв_2_1" localSheetId="2">{"'Sheet1'!$A$1:$G$85"}</definedName>
    <definedName name="ввв_2_1">{"'Sheet1'!$A$1:$G$85"}</definedName>
    <definedName name="ввв_3" localSheetId="2">{"'Sheet1'!$A$1:$G$85"}</definedName>
    <definedName name="ввв_3">{"'Sheet1'!$A$1:$G$85"}</definedName>
    <definedName name="ввв_3_1" localSheetId="2">{"'Sheet1'!$A$1:$G$85"}</definedName>
    <definedName name="ввв_3_1">{"'Sheet1'!$A$1:$G$85"}</definedName>
    <definedName name="ввв_4" localSheetId="2">{"'Sheet1'!$A$1:$G$85"}</definedName>
    <definedName name="ввв_4">{"'Sheet1'!$A$1:$G$85"}</definedName>
    <definedName name="ввв_4_1" localSheetId="2">{"'Sheet1'!$A$1:$G$85"}</definedName>
    <definedName name="ввв_4_1">{"'Sheet1'!$A$1:$G$85"}</definedName>
    <definedName name="ввв_5" localSheetId="2">{"'Sheet1'!$A$1:$G$85"}</definedName>
    <definedName name="ввв_5">{"'Sheet1'!$A$1:$G$85"}</definedName>
    <definedName name="налог" localSheetId="2">{"'КУЛАКОВ Ю.В.'!$A$1:$AP$78"}</definedName>
    <definedName name="налог">{"'КУЛАКОВ Ю.В.'!$A$1:$AP$78"}</definedName>
    <definedName name="налог_1" localSheetId="2">{"'КУЛАКОВ Ю.В.'!$A$1:$AP$78"}</definedName>
    <definedName name="налог_1">{"'КУЛАКОВ Ю.В.'!$A$1:$AP$78"}</definedName>
    <definedName name="налог_1_1" localSheetId="2">{"'КУЛАКОВ Ю.В.'!$A$1:$AP$78"}</definedName>
    <definedName name="налог_1_1">{"'КУЛАКОВ Ю.В.'!$A$1:$AP$78"}</definedName>
    <definedName name="налог_2" localSheetId="2">{"'КУЛАКОВ Ю.В.'!$A$1:$AP$78"}</definedName>
    <definedName name="налог_2">{"'КУЛАКОВ Ю.В.'!$A$1:$AP$78"}</definedName>
    <definedName name="налог_2_1" localSheetId="2">{"'КУЛАКОВ Ю.В.'!$A$1:$AP$78"}</definedName>
    <definedName name="налог_2_1">{"'КУЛАКОВ Ю.В.'!$A$1:$AP$78"}</definedName>
    <definedName name="налог_3" localSheetId="2">{"'КУЛАКОВ Ю.В.'!$A$1:$AP$78"}</definedName>
    <definedName name="налог_3">{"'КУЛАКОВ Ю.В.'!$A$1:$AP$78"}</definedName>
    <definedName name="налог_3_1" localSheetId="2">{"'КУЛАКОВ Ю.В.'!$A$1:$AP$78"}</definedName>
    <definedName name="налог_3_1">{"'КУЛАКОВ Ю.В.'!$A$1:$AP$78"}</definedName>
    <definedName name="налог_4" localSheetId="2">{"'КУЛАКОВ Ю.В.'!$A$1:$AP$78"}</definedName>
    <definedName name="налог_4">{"'КУЛАКОВ Ю.В.'!$A$1:$AP$78"}</definedName>
    <definedName name="налог_4_1" localSheetId="2">{"'КУЛАКОВ Ю.В.'!$A$1:$AP$78"}</definedName>
    <definedName name="налог_4_1">{"'КУЛАКОВ Ю.В.'!$A$1:$AP$78"}</definedName>
    <definedName name="налог_5" localSheetId="2">{"'КУЛАКОВ Ю.В.'!$A$1:$AP$78"}</definedName>
    <definedName name="налог_5">{"'КУЛАКОВ Ю.В.'!$A$1:$AP$78"}</definedName>
    <definedName name="_xlnm.Print_Area" localSheetId="2">Результат!#REF!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" i="7" l="1"/>
  <c r="X6" i="7"/>
  <c r="X7" i="7"/>
  <c r="X8" i="7"/>
  <c r="X9" i="7"/>
  <c r="AD8" i="5" l="1"/>
  <c r="AD7" i="5"/>
  <c r="AD6" i="5"/>
  <c r="AD5" i="5"/>
  <c r="AD3" i="5"/>
</calcChain>
</file>

<file path=xl/sharedStrings.xml><?xml version="1.0" encoding="utf-8"?>
<sst xmlns="http://schemas.openxmlformats.org/spreadsheetml/2006/main" count="148" uniqueCount="72">
  <si>
    <t>Концентраты цинковые</t>
  </si>
  <si>
    <t>http://www.gks.ru/dbscripts/cbsd/DBInet.cgi?pl=9460359</t>
  </si>
  <si>
    <t>Показатель</t>
  </si>
  <si>
    <t>Территории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</si>
  <si>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</si>
  <si>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</si>
  <si>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</si>
  <si>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</si>
  <si>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</si>
  <si>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</si>
  <si>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</si>
  <si>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</si>
  <si>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</si>
  <si>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</si>
  <si>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</si>
  <si>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</si>
  <si>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</si>
  <si>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</si>
  <si>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</si>
  <si>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</si>
  <si>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</si>
  <si>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</si>
  <si>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</si>
  <si>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</si>
  <si>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</si>
  <si>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На внутренний рынок</t>
  </si>
  <si>
    <t>Ж/р концентрат</t>
  </si>
  <si>
    <t>https://www.fedstat.ru/indicator/57606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</si>
  <si>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</si>
  <si>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</si>
  <si>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</si>
  <si>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</si>
  <si>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</si>
  <si>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Материал</t>
  </si>
  <si>
    <t>Ссылка</t>
  </si>
  <si>
    <t>Каналы реализации [применимо для Кокс; ЖР Концентрат]</t>
  </si>
  <si>
    <t>kanalreal</t>
  </si>
  <si>
    <t>okei</t>
  </si>
  <si>
    <t>OKPD2</t>
  </si>
  <si>
    <t>okato</t>
  </si>
  <si>
    <t>Электроэнергия',</t>
  </si>
  <si>
    <t>Промышленное производство (промышленность),</t>
  </si>
  <si>
    <t>Центральный федеральный округ,</t>
  </si>
  <si>
    <t>Газ горючий природный (газ естественный),</t>
  </si>
  <si>
    <t>Окатыши железорудные (окисленные), т,</t>
  </si>
  <si>
    <t>Концентрат железорудный, т,</t>
  </si>
  <si>
    <t>ЦФО</t>
  </si>
  <si>
    <t>Добыча полезных ископаемых, обрабатывающие производства, производство и распределение электроэнергии, газа и воды</t>
  </si>
  <si>
    <t>Уголь коксующийся, т,</t>
  </si>
  <si>
    <t>Цены по данным Росстата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</si>
  <si>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</si>
  <si>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</si>
  <si>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</si>
  <si>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</si>
  <si>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</si>
  <si>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</si>
  <si>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</si>
  <si>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</si>
  <si>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</si>
  <si>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</si>
  <si>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</si>
  <si>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</si>
  <si>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</si>
  <si>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</si>
  <si>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</si>
  <si>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</si>
  <si>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</si>
  <si>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</si>
  <si>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</si>
  <si>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</si>
  <si>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</si>
  <si>
    <t>Электроэнергия'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</si>
</sst>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23">
    <font>
      <sz val="10"/>
      <color rgb="FF000000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b/>
      <sz val="8"/>
      <color theme="0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sz val="10"/>
      <color theme="1"/>
      <name val="Arial Unicode MS"/>
      <family val="2"/>
    </font>
    <font>
      <sz val="11"/>
      <color rgb="FF222222"/>
      <name val="Menlo"/>
      <family val="2"/>
    </font>
    <font>
      <sz val="8"/>
      <color theme="1"/>
      <name val="Arial"/>
      <family val="2"/>
      <charset val="204"/>
    </font>
    <font>
      <sz val="8"/>
      <color rgb="FF222222"/>
      <name val="Arial"/>
      <family val="2"/>
      <charset val="204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8"/>
      <color theme="1"/>
      <name val="Arial"/>
      <family val="2"/>
      <charset val="204"/>
    </font>
    <font>
      <u/>
      <sz val="8"/>
      <color theme="1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name val="Arial"/>
      <family val="2"/>
      <charset val="204"/>
    </font>
    <font>
      <u/>
      <sz val="8"/>
      <color rgb="FF0000FF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A9A9A9"/>
      </bottom>
      <diagonal/>
    </border>
  </borders>
  <cellStyleXfs count="4">
    <xf numFmtId="0" fontId="0" fillId="0" borderId="0"/>
    <xf numFmtId="0" fontId="4" fillId="0" borderId="0">
      <protection locked="0"/>
    </xf>
    <xf numFmtId="0" fontId="11" fillId="0" borderId="0" applyNumberFormat="0" applyFill="0" applyBorder="0" applyAlignment="0" applyProtection="0">
      <protection locked="0"/>
    </xf>
    <xf numFmtId="0" fontId="22" fillId="0" borderId="0" applyNumberFormat="0" applyFill="0" applyBorder="0" applyAlignment="0" applyProtection="0"/>
  </cellStyleXfs>
  <cellXfs count="5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164" fontId="2" fillId="0" borderId="0" xfId="0" applyNumberFormat="1" applyFont="1" applyAlignment="1">
      <alignment vertical="top" wrapText="1"/>
    </xf>
    <xf numFmtId="0" fontId="5" fillId="2" borderId="0" xfId="0" applyFont="1" applyFill="1" applyAlignment="1">
      <alignment horizontal="left" wrapText="1"/>
    </xf>
    <xf numFmtId="0" fontId="6" fillId="0" borderId="0" xfId="0" applyFont="1" applyAlignment="1">
      <alignment horizontal="left" wrapText="1"/>
    </xf>
    <xf numFmtId="17" fontId="5" fillId="2" borderId="0" xfId="0" applyNumberFormat="1" applyFont="1" applyFill="1" applyAlignment="1">
      <alignment horizontal="center" wrapText="1"/>
    </xf>
    <xf numFmtId="164" fontId="2" fillId="0" borderId="0" xfId="0" applyNumberFormat="1" applyFont="1" applyAlignment="1">
      <alignment wrapText="1"/>
    </xf>
    <xf numFmtId="0" fontId="7" fillId="0" borderId="0" xfId="1" applyFont="1" applyProtection="1"/>
    <xf numFmtId="0" fontId="8" fillId="0" borderId="0" xfId="1" applyFont="1">
      <protection locked="0"/>
    </xf>
    <xf numFmtId="0" fontId="9" fillId="0" borderId="0" xfId="1" applyFont="1" applyProtection="1"/>
    <xf numFmtId="0" fontId="10" fillId="0" borderId="0" xfId="1" applyFont="1">
      <protection locked="0"/>
    </xf>
    <xf numFmtId="0" fontId="12" fillId="0" borderId="0" xfId="2" applyFont="1" applyProtection="1"/>
    <xf numFmtId="164" fontId="13" fillId="0" borderId="0" xfId="1" applyNumberFormat="1" applyFont="1" applyProtection="1"/>
    <xf numFmtId="164" fontId="14" fillId="0" borderId="0" xfId="1" applyNumberFormat="1" applyFont="1" applyAlignment="1" applyProtection="1">
      <alignment horizontal="left"/>
    </xf>
    <xf numFmtId="0" fontId="15" fillId="0" borderId="0" xfId="1" applyFont="1" applyProtection="1"/>
    <xf numFmtId="164" fontId="16" fillId="0" borderId="0" xfId="1" applyNumberFormat="1" applyFont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 vertical="center"/>
    </xf>
    <xf numFmtId="164" fontId="14" fillId="0" borderId="0" xfId="1" applyNumberFormat="1" applyFont="1" applyAlignment="1" applyProtection="1">
      <alignment vertical="top"/>
    </xf>
    <xf numFmtId="164" fontId="17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Protection="1"/>
    <xf numFmtId="164" fontId="16" fillId="0" borderId="0" xfId="1" applyNumberFormat="1" applyFont="1" applyAlignment="1" applyProtection="1">
      <alignment vertical="center"/>
    </xf>
    <xf numFmtId="164" fontId="9" fillId="0" borderId="0" xfId="1" applyNumberFormat="1" applyFont="1" applyProtection="1"/>
    <xf numFmtId="164" fontId="14" fillId="0" borderId="0" xfId="1" applyNumberFormat="1" applyFont="1" applyProtection="1"/>
    <xf numFmtId="164" fontId="16" fillId="0" borderId="0" xfId="1" applyNumberFormat="1" applyFont="1" applyAlignment="1" applyProtection="1">
      <alignment wrapText="1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vertical="center"/>
    </xf>
    <xf numFmtId="164" fontId="9" fillId="0" borderId="0" xfId="1" applyNumberFormat="1" applyFont="1" applyAlignment="1" applyProtection="1">
      <alignment horizontal="center" wrapText="1"/>
    </xf>
    <xf numFmtId="164" fontId="12" fillId="0" borderId="0" xfId="1" applyNumberFormat="1" applyFont="1" applyAlignment="1" applyProtection="1">
      <alignment horizontal="left"/>
    </xf>
    <xf numFmtId="164" fontId="18" fillId="0" borderId="0" xfId="1" applyNumberFormat="1" applyFont="1" applyAlignment="1" applyProtection="1">
      <alignment horizontal="left" vertical="center"/>
    </xf>
    <xf numFmtId="164" fontId="20" fillId="0" borderId="0" xfId="0" applyNumberFormat="1" applyFont="1"/>
    <xf numFmtId="164" fontId="19" fillId="0" borderId="0" xfId="0" applyNumberFormat="1" applyFont="1" applyAlignment="1">
      <alignment wrapText="1"/>
    </xf>
    <xf numFmtId="164" fontId="21" fillId="0" borderId="0" xfId="1" applyNumberFormat="1" applyFont="1" applyAlignment="1" applyProtection="1">
      <alignment horizontal="left" vertical="center"/>
    </xf>
    <xf numFmtId="164" fontId="19" fillId="0" borderId="0" xfId="0" applyNumberFormat="1" applyFont="1" applyAlignment="1">
      <alignment vertical="top" wrapText="1"/>
    </xf>
    <xf numFmtId="164" fontId="12" fillId="0" borderId="0" xfId="1" applyNumberFormat="1" applyFont="1" applyProtection="1"/>
    <xf numFmtId="164" fontId="2" fillId="0" borderId="0" xfId="1" applyNumberFormat="1" applyFont="1" applyProtection="1"/>
    <xf numFmtId="164" fontId="2" fillId="0" borderId="0" xfId="1" applyNumberFormat="1" applyFont="1" applyAlignment="1" applyProtection="1">
      <alignment vertical="top" wrapText="1"/>
    </xf>
    <xf numFmtId="164" fontId="2" fillId="3" borderId="0" xfId="1" applyNumberFormat="1" applyFont="1" applyFill="1" applyProtection="1"/>
    <xf numFmtId="0" fontId="2" fillId="0" borderId="0" xfId="1" applyFont="1" applyProtection="1"/>
    <xf numFmtId="0" fontId="3" fillId="2" borderId="0" xfId="1" applyFont="1" applyFill="1" applyProtection="1"/>
    <xf numFmtId="0" fontId="3" fillId="2" borderId="0" xfId="1" applyFont="1" applyFill="1" applyAlignment="1" applyProtection="1">
      <alignment horizontal="center"/>
    </xf>
    <xf numFmtId="17" fontId="1" fillId="0" borderId="0" xfId="1" applyNumberFormat="1" applyFont="1" applyAlignment="1" applyProtection="1">
      <alignment horizontal="center"/>
    </xf>
    <xf numFmtId="0" fontId="1" fillId="0" borderId="0" xfId="1" applyFont="1" applyAlignment="1" applyProtection="1">
      <alignment horizontal="center"/>
    </xf>
    <xf numFmtId="0" fontId="1" fillId="0" borderId="0" xfId="1" applyFont="1" applyProtection="1"/>
    <xf numFmtId="164" fontId="22" fillId="0" borderId="0" xfId="3" applyNumberFormat="1" applyAlignment="1">
      <alignment vertical="top"/>
    </xf>
    <xf numFmtId="164" fontId="22" fillId="0" borderId="0" xfId="3" applyNumberFormat="1"/>
    <xf numFmtId="164" fontId="16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/>
    </xf>
    <xf numFmtId="3" fontId="2" fillId="0" borderId="0" xfId="0" applyNumberFormat="1" applyFont="1" applyAlignment="1">
      <alignment wrapText="1"/>
    </xf>
    <xf numFmtId="3" fontId="2" fillId="3" borderId="0" xfId="0" applyNumberFormat="1" applyFont="1" applyFill="1" applyAlignment="1">
      <alignment wrapText="1"/>
    </xf>
  </cellXfs>
  <cellStyles count="4">
    <cellStyle name="Hyperlink 3" xfId="2" xr:uid="{FBCCAC63-EEB0-384A-B432-41553B901DB6}"/>
    <cellStyle name="Normal 2" xfId="1" xr:uid="{E76F2160-6B08-1049-9114-8E69F603497C}"/>
    <cellStyle name="Гиперссылка" xfId="3" builtinId="8"/>
    <cellStyle name="Обычный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numFmt numFmtId="165" formatCode="mmm\-yy"/>
      <fill>
        <patternFill patternType="solid">
          <fgColor indexed="64"/>
          <bgColor theme="5"/>
        </patternFill>
      </fill>
      <alignment horizontal="center" vertical="bottom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Mac\tsclient\C\Users\smiganovskiy_ni\Desktop\NLMK_Consolidstion\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nezhko001\Desktop\&#1040;&#1091;&#1076;&#1080;&#1090;\&#1042;&#1099;&#1075;&#1088;&#1091;&#1079;&#1082;&#1080;%20&#1053;&#1051;&#1052;&#1050;\2%20&#1082;&#1074;.%202018\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B2:AD10" totalsRowShown="0" headerRowDxfId="28" dataDxfId="27">
  <autoFilter ref="B2:AD10" xr:uid="{B89B07D0-53A9-D445-8376-7BEF4A6E95D0}"/>
  <tableColumns count="29">
    <tableColumn id="1" xr3:uid="{AFA66944-C53A-0146-AEA5-F809DF442EAF}" name="Материал" dataDxfId="26"/>
    <tableColumn id="2" xr3:uid="{62D0E006-0916-FB49-B760-987901673E95}" name="Ссылка"/>
    <tableColumn id="3" xr3:uid="{8F9E29B0-9F14-D242-8D35-937E46112D22}" name="Показатель" dataDxfId="25"/>
    <tableColumn id="4" xr3:uid="{5F00C23A-AA58-9B41-B76E-CA85208D04B6}" name="Территории"/>
    <tableColumn id="5" xr3:uid="{16C681E7-1552-0844-8CF7-8450A9F7CBFB}" name="Классификатор видов экономической деятельности" dataDxfId="24"/>
    <tableColumn id="6" xr3:uid="{E934EBE4-7AC1-394F-AD1E-4EB1F560CBEF}" name="Классификатор продукции по видам экономической деятельности" dataDxfId="23"/>
    <tableColumn id="7" xr3:uid="{7A6E93C9-CF8B-1643-ADEC-652D462C66F5}" name="Единицы измерения (36)  " dataDxfId="22"/>
    <tableColumn id="8" xr3:uid="{0F5139F7-BDB3-C74F-AB62-F46E991E8CFF}" name="Каналы реализации [применимо для Кокс; ЖР Концентрат]" dataDxfId="21"/>
    <tableColumn id="9" xr3:uid="{4B335EAA-2BB3-3240-B1FE-B04B959B1156}" name="Jan-17" dataDxfId="20"/>
    <tableColumn id="10" xr3:uid="{45AEE891-DE87-C14F-A090-FD2112A7C157}" name="Feb-17" dataDxfId="19"/>
    <tableColumn id="11" xr3:uid="{A099797C-0D0F-3E4F-A6BD-23F176A8A393}" name="Mar-17" dataDxfId="18"/>
    <tableColumn id="12" xr3:uid="{389EA2A4-5A6E-C34A-83F6-C13E2380A8C5}" name="Apr-17" dataDxfId="17"/>
    <tableColumn id="13" xr3:uid="{5815D86B-F864-314B-A01C-03AABC305BBC}" name="May-17" dataDxfId="16"/>
    <tableColumn id="14" xr3:uid="{1F6E6B5C-3324-C140-9931-EA3A87874101}" name="Jun-17" dataDxfId="15"/>
    <tableColumn id="15" xr3:uid="{B04816F1-6EE6-AF43-B8C1-DB096880E0C3}" name="Jul-17" dataDxfId="14"/>
    <tableColumn id="16" xr3:uid="{9F8674F8-0E96-E541-9AC3-D28FC8681FC3}" name="Aug-17" dataDxfId="13"/>
    <tableColumn id="17" xr3:uid="{EAF73F24-3E4E-034A-8152-8F8F21769F27}" name="Sep-17" dataDxfId="12"/>
    <tableColumn id="18" xr3:uid="{7671801F-7A1E-4E47-A2AC-0B616EBFDB8E}" name="Oct-17" dataDxfId="11"/>
    <tableColumn id="19" xr3:uid="{AA125DE8-732F-A544-82AE-FC9E10010662}" name="Nov-17" dataDxfId="10"/>
    <tableColumn id="20" xr3:uid="{2A070935-C76A-0B44-8AC8-DA62472938EB}" name="Dec-17" dataDxfId="9"/>
    <tableColumn id="21" xr3:uid="{BAE20239-CF96-3643-A67E-B128851A1D55}" name="Jan-18" dataDxfId="8"/>
    <tableColumn id="22" xr3:uid="{35B290EB-2E5B-E446-B1D0-377FF329A115}" name="Feb-18" dataDxfId="7"/>
    <tableColumn id="23" xr3:uid="{76FC2CB3-22E1-7144-BBAC-846361E962BE}" name="Mar-18" dataDxfId="6"/>
    <tableColumn id="24" xr3:uid="{CE1AFAE1-EE87-1947-B08F-0DF7AE172EF8}" name="Apr-18" dataDxfId="5"/>
    <tableColumn id="25" xr3:uid="{50728F2D-E8A3-5442-BF04-5684E7318E56}" name="May-18" dataDxfId="4"/>
    <tableColumn id="26" xr3:uid="{4872F886-401F-3945-9EF6-801BF0345441}" name="Jun-18" dataDxfId="3"/>
    <tableColumn id="27" xr3:uid="{03260AD3-2978-DE48-B5DD-991F1BA59B9E}" name="Jul-18" dataDxfId="2"/>
    <tableColumn id="28" xr3:uid="{446DDCC9-B507-EF42-A92A-10F7FA70D8AE}" name="Aug-18" dataDxfId="1"/>
    <tableColumn id="29" xr3:uid="{729F6993-AABA-B54C-961A-56083E81F07E}" name="Sep-18" dataDxfId="0"/>
  </tableColumns>
  <tableStyleInfo showFirstColumn="1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://www.gks.ru/dbscripts/cbsd/DBInet.cgi?pl=9460359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D12"/>
  <sheetViews>
    <sheetView tabSelected="1" topLeftCell="H1" zoomScale="112" workbookViewId="0">
      <selection activeCell="J3" sqref="J3:AD10"/>
    </sheetView>
  </sheetViews>
  <sheetFormatPr defaultColWidth="9.109375" defaultRowHeight="10.199999999999999"/>
  <cols>
    <col min="1" max="1" width="2.33203125" style="4" customWidth="1"/>
    <col min="2" max="2" width="20.33203125" style="4" customWidth="1"/>
    <col min="3" max="3" width="12.109375" style="4" customWidth="1"/>
    <col min="4" max="4" width="25.109375" style="4" customWidth="1"/>
    <col min="5" max="5" width="18.77734375" style="4" customWidth="1"/>
    <col min="6" max="6" width="35.6640625" style="4" customWidth="1"/>
    <col min="7" max="7" width="44.77734375" style="4" customWidth="1"/>
    <col min="8" max="8" width="19.44140625" style="4" customWidth="1"/>
    <col min="9" max="9" width="40.33203125" style="4" customWidth="1"/>
    <col min="10" max="10" width="9.33203125" style="4" bestFit="1" customWidth="1"/>
    <col min="11" max="11" width="7.109375" style="4" customWidth="1"/>
    <col min="12" max="12" width="7.44140625" style="4" customWidth="1"/>
    <col min="13" max="13" width="7.109375" style="4" customWidth="1"/>
    <col min="14" max="14" width="7.44140625" style="4" customWidth="1"/>
    <col min="15" max="16" width="7.109375" style="4" customWidth="1"/>
    <col min="17" max="17" width="7.33203125" style="4" customWidth="1"/>
    <col min="18" max="19" width="7.109375" style="4" customWidth="1"/>
    <col min="20" max="20" width="7.33203125" style="4" customWidth="1"/>
    <col min="21" max="22" width="7.109375" style="4" customWidth="1"/>
    <col min="23" max="23" width="7.109375" style="4" bestFit="1" customWidth="1"/>
    <col min="24" max="24" width="7.44140625" style="4" customWidth="1"/>
    <col min="25" max="25" width="7.109375" style="4" customWidth="1"/>
    <col min="26" max="26" width="7.77734375" style="4" customWidth="1"/>
    <col min="27" max="27" width="7.109375" style="4" customWidth="1"/>
    <col min="28" max="28" width="6.77734375" style="4" customWidth="1"/>
    <col min="29" max="29" width="7.33203125" style="4" customWidth="1"/>
    <col min="30" max="16384" width="9.109375" style="4"/>
  </cols>
  <sheetData>
    <row r="1" spans="2:30" s="3" customFormat="1">
      <c r="B1" s="1"/>
      <c r="C1" s="2"/>
      <c r="D1" s="2"/>
      <c r="E1" s="2"/>
      <c r="F1" s="2"/>
      <c r="G1" s="2"/>
      <c r="H1" s="2"/>
      <c r="I1" s="2"/>
    </row>
    <row r="2" spans="2:30" s="7" customFormat="1" ht="20.399999999999999">
      <c r="B2" s="6" t="s">
        <v>33</v>
      </c>
      <c r="C2" s="6" t="s">
        <v>34</v>
      </c>
      <c r="D2" s="6" t="s">
        <v>2</v>
      </c>
      <c r="E2" s="6" t="s">
        <v>3</v>
      </c>
      <c r="F2" s="6" t="s">
        <v>10</v>
      </c>
      <c r="G2" s="6" t="s">
        <v>11</v>
      </c>
      <c r="H2" s="6" t="s">
        <v>32</v>
      </c>
      <c r="I2" s="6" t="s">
        <v>35</v>
      </c>
      <c r="J2" s="8" t="s">
        <v>50</v>
      </c>
      <c r="K2" s="8" t="s">
        <v>51</v>
      </c>
      <c r="L2" s="8" t="s">
        <v>52</v>
      </c>
      <c r="M2" s="8" t="s">
        <v>53</v>
      </c>
      <c r="N2" s="8" t="s">
        <v>54</v>
      </c>
      <c r="O2" s="8" t="s">
        <v>55</v>
      </c>
      <c r="P2" s="8" t="s">
        <v>56</v>
      </c>
      <c r="Q2" s="8" t="s">
        <v>57</v>
      </c>
      <c r="R2" s="8" t="s">
        <v>58</v>
      </c>
      <c r="S2" s="8" t="s">
        <v>59</v>
      </c>
      <c r="T2" s="8" t="s">
        <v>60</v>
      </c>
      <c r="U2" s="8" t="s">
        <v>61</v>
      </c>
      <c r="V2" s="8" t="s">
        <v>62</v>
      </c>
      <c r="W2" s="8" t="s">
        <v>63</v>
      </c>
      <c r="X2" s="8" t="s">
        <v>64</v>
      </c>
      <c r="Y2" s="8" t="s">
        <v>65</v>
      </c>
      <c r="Z2" s="8" t="s">
        <v>66</v>
      </c>
      <c r="AA2" s="8" t="s">
        <v>67</v>
      </c>
      <c r="AB2" s="8" t="s">
        <v>68</v>
      </c>
      <c r="AC2" s="8" t="s">
        <v>69</v>
      </c>
      <c r="AD2" s="8" t="s">
        <v>70</v>
      </c>
    </row>
    <row r="3" spans="2:30" s="9" customFormat="1" ht="30.6">
      <c r="B3" s="9" t="s">
        <v>20</v>
      </c>
      <c r="C3" s="30" t="s">
        <v>9</v>
      </c>
      <c r="D3" s="33" t="s">
        <v>17</v>
      </c>
      <c r="E3" s="33" t="s">
        <v>5</v>
      </c>
      <c r="F3" s="33" t="s">
        <v>14</v>
      </c>
      <c r="G3" s="33" t="s">
        <v>21</v>
      </c>
      <c r="H3" s="33" t="s">
        <v>22</v>
      </c>
      <c r="I3" s="33"/>
      <c r="J3" s="52">
        <v>9940</v>
      </c>
      <c r="K3" s="52">
        <v>12359</v>
      </c>
      <c r="L3" s="52">
        <v>12327</v>
      </c>
      <c r="M3" s="52">
        <v>8925</v>
      </c>
      <c r="N3" s="52">
        <v>8549</v>
      </c>
      <c r="O3" s="52">
        <v>8542</v>
      </c>
      <c r="P3" s="52">
        <v>8193</v>
      </c>
      <c r="Q3" s="52">
        <v>8188</v>
      </c>
      <c r="R3" s="52">
        <v>8340</v>
      </c>
      <c r="S3" s="52">
        <v>9961</v>
      </c>
      <c r="T3" s="52">
        <v>9832</v>
      </c>
      <c r="U3" s="52">
        <v>9552</v>
      </c>
      <c r="V3" s="52">
        <v>10696.25</v>
      </c>
      <c r="W3" s="52">
        <v>11537.57</v>
      </c>
      <c r="X3" s="52">
        <v>11146.74</v>
      </c>
      <c r="Y3" s="52">
        <v>10887.11</v>
      </c>
      <c r="Z3" s="52">
        <v>10306.61</v>
      </c>
      <c r="AA3" s="52">
        <v>10102.31</v>
      </c>
      <c r="AB3" s="52">
        <v>10241.120000000001</v>
      </c>
      <c r="AC3" s="52">
        <v>10450</v>
      </c>
      <c r="AD3" s="53">
        <f>AVERAGE(AB3:AC3)</f>
        <v>10345.560000000001</v>
      </c>
    </row>
    <row r="4" spans="2:30" s="9" customFormat="1" ht="30.6">
      <c r="B4" s="9" t="s">
        <v>23</v>
      </c>
      <c r="C4" s="36" t="s">
        <v>1</v>
      </c>
      <c r="D4" s="33" t="s">
        <v>17</v>
      </c>
      <c r="E4" s="33" t="s">
        <v>5</v>
      </c>
      <c r="F4" s="33"/>
      <c r="G4" s="33" t="s">
        <v>24</v>
      </c>
      <c r="H4" s="33" t="s">
        <v>22</v>
      </c>
      <c r="I4" s="33" t="s">
        <v>6</v>
      </c>
      <c r="J4" s="52">
        <v>17436.59</v>
      </c>
      <c r="K4" s="52">
        <v>16544.259999999998</v>
      </c>
      <c r="L4" s="52">
        <v>16624.16</v>
      </c>
      <c r="M4" s="52">
        <v>14311.99</v>
      </c>
      <c r="N4" s="52">
        <v>13601</v>
      </c>
      <c r="O4" s="52">
        <v>13465.61</v>
      </c>
      <c r="P4" s="52">
        <v>13379.11</v>
      </c>
      <c r="Q4" s="52">
        <v>13258.59</v>
      </c>
      <c r="R4" s="52">
        <v>13678.03</v>
      </c>
      <c r="S4" s="52">
        <v>16213.17</v>
      </c>
      <c r="T4" s="52">
        <v>14976.46</v>
      </c>
      <c r="U4" s="52">
        <v>15313.18</v>
      </c>
      <c r="V4" s="52">
        <v>15698.72</v>
      </c>
      <c r="W4" s="52">
        <v>15260.82</v>
      </c>
      <c r="X4" s="52">
        <v>15044.51</v>
      </c>
      <c r="Y4" s="52">
        <v>14985.57</v>
      </c>
      <c r="Z4" s="52">
        <v>14249.2</v>
      </c>
      <c r="AA4" s="52">
        <v>13722.21</v>
      </c>
      <c r="AB4" s="52">
        <v>14657.92</v>
      </c>
      <c r="AC4" s="52">
        <v>14383</v>
      </c>
      <c r="AD4" s="52">
        <v>14166</v>
      </c>
    </row>
    <row r="5" spans="2:30" s="9" customFormat="1" ht="20.399999999999999">
      <c r="B5" s="9" t="s">
        <v>26</v>
      </c>
      <c r="C5" s="31" t="s">
        <v>27</v>
      </c>
      <c r="D5" s="33"/>
      <c r="E5" s="33" t="s">
        <v>13</v>
      </c>
      <c r="F5" s="33"/>
      <c r="G5" s="33" t="s">
        <v>28</v>
      </c>
      <c r="H5" s="33" t="s">
        <v>29</v>
      </c>
      <c r="I5" s="33" t="s">
        <v>6</v>
      </c>
      <c r="J5" s="52">
        <v>3042.02</v>
      </c>
      <c r="K5" s="52">
        <v>2982.04</v>
      </c>
      <c r="L5" s="52">
        <v>3216.24</v>
      </c>
      <c r="M5" s="52">
        <v>3250.64</v>
      </c>
      <c r="N5" s="52">
        <v>3021.42</v>
      </c>
      <c r="O5" s="52">
        <v>2470.29</v>
      </c>
      <c r="P5" s="52">
        <v>2132.9499999999998</v>
      </c>
      <c r="Q5" s="52">
        <v>2532.5100000000002</v>
      </c>
      <c r="R5" s="52">
        <v>2974.67</v>
      </c>
      <c r="S5" s="52">
        <v>2991.91</v>
      </c>
      <c r="T5" s="52">
        <v>2937</v>
      </c>
      <c r="U5" s="52">
        <v>2926.54</v>
      </c>
      <c r="V5" s="52">
        <v>3302.13</v>
      </c>
      <c r="W5" s="52">
        <v>3609</v>
      </c>
      <c r="X5" s="52">
        <v>3801.95</v>
      </c>
      <c r="Y5" s="52">
        <v>3793.65</v>
      </c>
      <c r="Z5" s="52">
        <v>3532.26</v>
      </c>
      <c r="AA5" s="52">
        <v>3818.25</v>
      </c>
      <c r="AB5" s="52">
        <v>3856.5</v>
      </c>
      <c r="AC5" s="52">
        <v>3996</v>
      </c>
      <c r="AD5" s="53">
        <f>AVERAGE(AB5:AC5)</f>
        <v>3926.25</v>
      </c>
    </row>
    <row r="6" spans="2:30" s="9" customFormat="1" ht="20.399999999999999">
      <c r="B6" s="9" t="s">
        <v>30</v>
      </c>
      <c r="C6" s="46" t="s">
        <v>27</v>
      </c>
      <c r="D6" s="33"/>
      <c r="E6" s="34" t="s">
        <v>5</v>
      </c>
      <c r="F6" s="33"/>
      <c r="G6" s="33" t="s">
        <v>31</v>
      </c>
      <c r="H6" s="33" t="s">
        <v>29</v>
      </c>
      <c r="I6" s="33" t="s">
        <v>6</v>
      </c>
      <c r="J6" s="52">
        <v>4631.96</v>
      </c>
      <c r="K6" s="52">
        <v>4729.51</v>
      </c>
      <c r="L6" s="52">
        <v>4722.1499999999996</v>
      </c>
      <c r="M6" s="52">
        <v>5449.76</v>
      </c>
      <c r="N6" s="52">
        <v>4700.5200000000004</v>
      </c>
      <c r="O6" s="52">
        <v>3946.9</v>
      </c>
      <c r="P6" s="52">
        <v>3558.55</v>
      </c>
      <c r="Q6" s="52">
        <v>3754.34</v>
      </c>
      <c r="R6" s="52">
        <v>4319.6099999999997</v>
      </c>
      <c r="S6" s="52">
        <v>4505.08</v>
      </c>
      <c r="T6" s="52">
        <v>3770.95</v>
      </c>
      <c r="U6" s="52">
        <v>3669.89</v>
      </c>
      <c r="V6" s="52">
        <v>4270.3599999999997</v>
      </c>
      <c r="W6" s="52">
        <v>4842.4799999999996</v>
      </c>
      <c r="X6" s="52">
        <v>4772.7700000000004</v>
      </c>
      <c r="Y6" s="52">
        <v>4739.47</v>
      </c>
      <c r="Z6" s="52">
        <v>4271.1499999999996</v>
      </c>
      <c r="AA6" s="52">
        <v>4516.97</v>
      </c>
      <c r="AB6" s="52">
        <v>4931.95</v>
      </c>
      <c r="AC6" s="52">
        <v>5174</v>
      </c>
      <c r="AD6" s="53">
        <f>AVERAGE(AB6:AC6)</f>
        <v>5052.9750000000004</v>
      </c>
    </row>
    <row r="7" spans="2:30" s="9" customFormat="1" ht="30.6">
      <c r="B7" s="9" t="s">
        <v>16</v>
      </c>
      <c r="C7" s="30" t="s">
        <v>9</v>
      </c>
      <c r="D7" s="33" t="s">
        <v>17</v>
      </c>
      <c r="E7" s="33" t="s">
        <v>13</v>
      </c>
      <c r="F7" s="33" t="s">
        <v>14</v>
      </c>
      <c r="G7" s="33" t="s">
        <v>18</v>
      </c>
      <c r="H7" s="33" t="s">
        <v>19</v>
      </c>
      <c r="I7" s="33"/>
      <c r="J7" s="52">
        <v>5604.69</v>
      </c>
      <c r="K7" s="52">
        <v>5673.06</v>
      </c>
      <c r="L7" s="52">
        <v>5673.77</v>
      </c>
      <c r="M7" s="52">
        <v>5592.54</v>
      </c>
      <c r="N7" s="52">
        <v>5497.07</v>
      </c>
      <c r="O7" s="52">
        <v>5452.4</v>
      </c>
      <c r="P7" s="52">
        <v>5623</v>
      </c>
      <c r="Q7" s="52">
        <v>5659.05</v>
      </c>
      <c r="R7" s="52">
        <v>5700.51</v>
      </c>
      <c r="S7" s="52">
        <v>5803.47</v>
      </c>
      <c r="T7" s="52">
        <v>5833.13</v>
      </c>
      <c r="U7" s="52">
        <v>5887.42</v>
      </c>
      <c r="V7" s="52">
        <v>5793.62</v>
      </c>
      <c r="W7" s="52">
        <v>5801.75</v>
      </c>
      <c r="X7" s="52">
        <v>5793.78</v>
      </c>
      <c r="Y7" s="52">
        <v>5781.98</v>
      </c>
      <c r="Z7" s="52">
        <v>5659.32</v>
      </c>
      <c r="AA7" s="52">
        <v>5648.41</v>
      </c>
      <c r="AB7" s="52">
        <v>5659.35</v>
      </c>
      <c r="AC7" s="52">
        <v>5683</v>
      </c>
      <c r="AD7" s="53">
        <f>AVERAGE(AB7:AC7)</f>
        <v>5671.1750000000002</v>
      </c>
    </row>
    <row r="8" spans="2:30" s="9" customFormat="1" ht="30.6">
      <c r="B8" s="9" t="s">
        <v>8</v>
      </c>
      <c r="C8" s="30" t="s">
        <v>9</v>
      </c>
      <c r="D8" s="33" t="s">
        <v>12</v>
      </c>
      <c r="E8" s="33" t="s">
        <v>13</v>
      </c>
      <c r="F8" s="33" t="s">
        <v>14</v>
      </c>
      <c r="G8" s="33" t="s">
        <v>71</v>
      </c>
      <c r="H8" s="33" t="s">
        <v>15</v>
      </c>
      <c r="I8" s="33"/>
      <c r="J8" s="52">
        <v>2239</v>
      </c>
      <c r="K8" s="52">
        <v>2409.0500000000002</v>
      </c>
      <c r="L8" s="52">
        <v>2377.21</v>
      </c>
      <c r="M8" s="52">
        <v>2475.77</v>
      </c>
      <c r="N8" s="52">
        <v>2424.9</v>
      </c>
      <c r="O8" s="52">
        <v>2440.61</v>
      </c>
      <c r="P8" s="52">
        <v>2599.3000000000002</v>
      </c>
      <c r="Q8" s="52">
        <v>2730.33</v>
      </c>
      <c r="R8" s="52">
        <v>2831.55</v>
      </c>
      <c r="S8" s="52">
        <v>2756.57</v>
      </c>
      <c r="T8" s="52">
        <v>2689.79</v>
      </c>
      <c r="U8" s="52">
        <v>2549.52</v>
      </c>
      <c r="V8" s="52">
        <v>2629.48</v>
      </c>
      <c r="W8" s="52">
        <v>2660.9</v>
      </c>
      <c r="X8" s="52">
        <v>2645.46</v>
      </c>
      <c r="Y8" s="52">
        <v>2745.35</v>
      </c>
      <c r="Z8" s="52">
        <v>2697.68</v>
      </c>
      <c r="AA8" s="52">
        <v>2760.68</v>
      </c>
      <c r="AB8" s="52">
        <v>2765.47</v>
      </c>
      <c r="AC8" s="52">
        <v>2846</v>
      </c>
      <c r="AD8" s="53">
        <f>AVERAGE(AB8:AC8)</f>
        <v>2805.7349999999997</v>
      </c>
    </row>
    <row r="9" spans="2:30" s="9" customFormat="1" ht="30.6">
      <c r="B9" s="5" t="s">
        <v>7</v>
      </c>
      <c r="C9" s="14" t="s">
        <v>1</v>
      </c>
      <c r="D9" s="35" t="s">
        <v>4</v>
      </c>
      <c r="E9" s="35" t="s">
        <v>5</v>
      </c>
      <c r="F9" s="35"/>
      <c r="G9" s="35" t="s">
        <v>7</v>
      </c>
      <c r="H9" s="35" t="s">
        <v>22</v>
      </c>
      <c r="I9" s="35" t="s">
        <v>6</v>
      </c>
      <c r="J9" s="52">
        <v>10791.11</v>
      </c>
      <c r="K9" s="52">
        <v>11514.01</v>
      </c>
      <c r="L9" s="52">
        <v>11477.42</v>
      </c>
      <c r="M9" s="52">
        <v>10532.21</v>
      </c>
      <c r="N9" s="52">
        <v>11207.04</v>
      </c>
      <c r="O9" s="52">
        <v>10279.16</v>
      </c>
      <c r="P9" s="52">
        <v>9868.34</v>
      </c>
      <c r="Q9" s="52">
        <v>9857.4500000000007</v>
      </c>
      <c r="R9" s="52">
        <v>10538.27</v>
      </c>
      <c r="S9" s="52">
        <v>9742.68</v>
      </c>
      <c r="T9" s="52">
        <v>10877.75</v>
      </c>
      <c r="U9" s="52">
        <v>11100.9</v>
      </c>
      <c r="V9" s="52">
        <v>13532.59</v>
      </c>
      <c r="W9" s="52">
        <v>14283.5</v>
      </c>
      <c r="X9" s="52">
        <v>12938.22</v>
      </c>
      <c r="Y9" s="52">
        <v>13937.62</v>
      </c>
      <c r="Z9" s="52">
        <v>12993.78</v>
      </c>
      <c r="AA9" s="52">
        <v>13137.54</v>
      </c>
      <c r="AB9" s="52">
        <v>11874.14</v>
      </c>
      <c r="AC9" s="52">
        <v>11198</v>
      </c>
      <c r="AD9" s="52">
        <v>12360</v>
      </c>
    </row>
    <row r="10" spans="2:30" s="9" customFormat="1" ht="30.6">
      <c r="B10" s="5" t="s">
        <v>0</v>
      </c>
      <c r="C10" s="14" t="s">
        <v>1</v>
      </c>
      <c r="D10" s="35" t="s">
        <v>4</v>
      </c>
      <c r="E10" s="35" t="s">
        <v>5</v>
      </c>
      <c r="F10" s="35"/>
      <c r="G10" s="35" t="s">
        <v>0</v>
      </c>
      <c r="H10" s="35" t="s">
        <v>22</v>
      </c>
      <c r="I10" s="35" t="s">
        <v>6</v>
      </c>
      <c r="J10" s="52">
        <v>62243.8</v>
      </c>
      <c r="K10" s="52">
        <v>62085.69</v>
      </c>
      <c r="L10" s="52">
        <v>63200.29</v>
      </c>
      <c r="M10" s="52">
        <v>58430.559999999998</v>
      </c>
      <c r="N10" s="52">
        <v>56780.480000000003</v>
      </c>
      <c r="O10" s="52">
        <v>55829.23</v>
      </c>
      <c r="P10" s="52">
        <v>57872.32</v>
      </c>
      <c r="Q10" s="52">
        <v>64088.79</v>
      </c>
      <c r="R10" s="52">
        <v>65937.320000000007</v>
      </c>
      <c r="S10" s="52">
        <v>69529.5</v>
      </c>
      <c r="T10" s="52">
        <v>72017.070000000007</v>
      </c>
      <c r="U10" s="52">
        <v>70850.62</v>
      </c>
      <c r="V10" s="52">
        <v>71445.429999999993</v>
      </c>
      <c r="W10" s="52">
        <v>74218.789999999994</v>
      </c>
      <c r="X10" s="52">
        <v>74703.990000000005</v>
      </c>
      <c r="Y10" s="52">
        <v>72610.39</v>
      </c>
      <c r="Z10" s="52">
        <v>73987.710000000006</v>
      </c>
      <c r="AA10" s="52">
        <v>73633.33</v>
      </c>
      <c r="AB10" s="52">
        <v>75598.59</v>
      </c>
      <c r="AC10" s="52">
        <v>70367</v>
      </c>
      <c r="AD10" s="52">
        <v>67672</v>
      </c>
    </row>
    <row r="11" spans="2:30">
      <c r="C11" s="32"/>
    </row>
    <row r="12" spans="2:30">
      <c r="C12" s="32"/>
    </row>
  </sheetData>
  <hyperlinks>
    <hyperlink ref="C3" r:id="rId1" xr:uid="{4F60EEED-2EB8-2042-875F-9A529EF53D47}"/>
    <hyperlink ref="C5" r:id="rId2" xr:uid="{A404B688-D809-7F4E-BB48-8D9D3D324454}"/>
    <hyperlink ref="C7" r:id="rId3" xr:uid="{43141DA4-D51F-2748-A6CC-9A1535990AA1}"/>
    <hyperlink ref="C8" r:id="rId4" xr:uid="{AD8B6014-68B4-B24C-8C3F-181D9D13273B}"/>
    <hyperlink ref="C9" r:id="rId5" xr:uid="{9AA780F9-034B-B748-B8C6-28EFC9FB2203}"/>
    <hyperlink ref="C10" r:id="rId6" xr:uid="{2D5EE851-C8C0-BF42-B05C-29651CB39814}"/>
    <hyperlink ref="C6" r:id="rId7" xr:uid="{9A6D3D7E-6743-1F4D-9CE1-BCA1B74A1F9A}"/>
  </hyperlinks>
  <pageMargins left="0.7" right="0.7" top="0.75" bottom="0.75" header="0.3" footer="0.3"/>
  <pageSetup paperSize="9" orientation="portrait" r:id="rId8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2150-8804-7042-BD85-8D8AF4885A97}">
  <sheetPr>
    <tabColor rgb="FFC00000"/>
  </sheetPr>
  <dimension ref="B2:H56"/>
  <sheetViews>
    <sheetView zoomScale="150" workbookViewId="0">
      <selection activeCell="B10" sqref="B10"/>
    </sheetView>
  </sheetViews>
  <sheetFormatPr defaultColWidth="8.77734375" defaultRowHeight="15"/>
  <cols>
    <col min="1" max="5" width="8.77734375" style="10"/>
    <col min="6" max="6" width="10" style="10" bestFit="1" customWidth="1"/>
    <col min="7" max="16384" width="8.77734375" style="10"/>
  </cols>
  <sheetData>
    <row r="2" spans="2:8">
      <c r="B2" s="15" t="s">
        <v>20</v>
      </c>
    </row>
    <row r="3" spans="2:8">
      <c r="B3" s="16" t="s">
        <v>9</v>
      </c>
    </row>
    <row r="4" spans="2:8">
      <c r="B4" s="17" t="s">
        <v>17</v>
      </c>
      <c r="C4" s="18"/>
      <c r="D4" s="27"/>
      <c r="E4" s="27"/>
      <c r="F4" s="29"/>
      <c r="G4" s="29"/>
    </row>
    <row r="5" spans="2:8">
      <c r="B5" s="48" t="s">
        <v>5</v>
      </c>
      <c r="C5" s="48"/>
      <c r="D5" s="49"/>
      <c r="E5" s="49"/>
      <c r="G5" s="24"/>
      <c r="H5" s="24"/>
    </row>
    <row r="6" spans="2:8">
      <c r="B6" s="48" t="s">
        <v>48</v>
      </c>
      <c r="C6" s="48"/>
      <c r="D6" s="49"/>
      <c r="E6" s="49"/>
      <c r="G6" s="24"/>
      <c r="H6" s="24"/>
    </row>
    <row r="7" spans="2:8">
      <c r="B7" s="28" t="s">
        <v>47</v>
      </c>
      <c r="C7" s="23"/>
      <c r="D7" s="27"/>
      <c r="E7" s="27"/>
      <c r="F7" s="26"/>
      <c r="G7" s="24"/>
      <c r="H7" s="24"/>
    </row>
    <row r="8" spans="2:8">
      <c r="B8" s="15"/>
    </row>
    <row r="9" spans="2:8">
      <c r="B9" s="15" t="s">
        <v>23</v>
      </c>
    </row>
    <row r="10" spans="2:8">
      <c r="B10" s="47" t="s">
        <v>1</v>
      </c>
      <c r="C10" s="25"/>
      <c r="D10" s="24"/>
      <c r="E10" s="24"/>
      <c r="F10" s="24"/>
    </row>
    <row r="11" spans="2:8">
      <c r="B11" s="17" t="s">
        <v>17</v>
      </c>
      <c r="C11" s="23"/>
      <c r="D11" s="22"/>
      <c r="E11" s="22"/>
      <c r="F11" s="22"/>
    </row>
    <row r="12" spans="2:8">
      <c r="B12" s="48" t="s">
        <v>46</v>
      </c>
      <c r="C12" s="48"/>
      <c r="D12" s="49"/>
      <c r="E12" s="49"/>
      <c r="F12" s="49"/>
      <c r="G12" s="11" t="s">
        <v>39</v>
      </c>
    </row>
    <row r="13" spans="2:8">
      <c r="B13" s="23" t="s">
        <v>24</v>
      </c>
      <c r="C13" s="23"/>
      <c r="D13" s="22"/>
      <c r="E13" s="22"/>
      <c r="F13" s="22"/>
      <c r="G13" s="11" t="s">
        <v>38</v>
      </c>
    </row>
    <row r="14" spans="2:8">
      <c r="B14" s="50" t="s">
        <v>6</v>
      </c>
      <c r="C14" s="50"/>
      <c r="D14" s="51"/>
      <c r="E14" s="49"/>
      <c r="F14" s="49"/>
      <c r="G14" s="11" t="s">
        <v>37</v>
      </c>
    </row>
    <row r="15" spans="2:8">
      <c r="B15" s="15"/>
      <c r="G15" s="11" t="s">
        <v>36</v>
      </c>
    </row>
    <row r="16" spans="2:8">
      <c r="B16" s="15" t="s">
        <v>26</v>
      </c>
    </row>
    <row r="17" spans="2:2">
      <c r="B17" s="21" t="s">
        <v>27</v>
      </c>
    </row>
    <row r="18" spans="2:2">
      <c r="B18" s="19" t="s">
        <v>6</v>
      </c>
    </row>
    <row r="19" spans="2:2">
      <c r="B19" s="19" t="s">
        <v>13</v>
      </c>
    </row>
    <row r="20" spans="2:2">
      <c r="B20" s="18" t="s">
        <v>45</v>
      </c>
    </row>
    <row r="21" spans="2:2">
      <c r="B21" s="15"/>
    </row>
    <row r="22" spans="2:2">
      <c r="B22" s="15" t="s">
        <v>30</v>
      </c>
    </row>
    <row r="23" spans="2:2">
      <c r="B23" s="20" t="s">
        <v>27</v>
      </c>
    </row>
    <row r="24" spans="2:2">
      <c r="B24" s="19" t="s">
        <v>25</v>
      </c>
    </row>
    <row r="25" spans="2:2">
      <c r="B25" s="18" t="s">
        <v>5</v>
      </c>
    </row>
    <row r="26" spans="2:2">
      <c r="B26" s="18" t="s">
        <v>44</v>
      </c>
    </row>
    <row r="27" spans="2:2">
      <c r="B27" s="15"/>
    </row>
    <row r="28" spans="2:2">
      <c r="B28" s="15" t="s">
        <v>16</v>
      </c>
    </row>
    <row r="29" spans="2:2">
      <c r="B29" s="16" t="s">
        <v>9</v>
      </c>
    </row>
    <row r="30" spans="2:2">
      <c r="B30" s="17" t="s">
        <v>17</v>
      </c>
    </row>
    <row r="31" spans="2:2">
      <c r="B31" s="17" t="s">
        <v>42</v>
      </c>
    </row>
    <row r="32" spans="2:2">
      <c r="B32" s="17" t="s">
        <v>41</v>
      </c>
    </row>
    <row r="33" spans="2:4">
      <c r="B33" s="17" t="s">
        <v>43</v>
      </c>
    </row>
    <row r="34" spans="2:4">
      <c r="B34" s="17" t="s">
        <v>19</v>
      </c>
    </row>
    <row r="35" spans="2:4">
      <c r="B35" s="17"/>
    </row>
    <row r="36" spans="2:4">
      <c r="B36" s="15" t="s">
        <v>8</v>
      </c>
    </row>
    <row r="37" spans="2:4">
      <c r="B37" s="16" t="s">
        <v>9</v>
      </c>
    </row>
    <row r="38" spans="2:4">
      <c r="B38" s="12" t="s">
        <v>17</v>
      </c>
      <c r="C38" s="12"/>
      <c r="D38" s="12"/>
    </row>
    <row r="39" spans="2:4">
      <c r="B39" s="12" t="s">
        <v>42</v>
      </c>
      <c r="C39" s="12"/>
      <c r="D39" s="12"/>
    </row>
    <row r="40" spans="2:4">
      <c r="B40" s="12" t="s">
        <v>41</v>
      </c>
      <c r="C40" s="12"/>
      <c r="D40" s="12"/>
    </row>
    <row r="41" spans="2:4">
      <c r="B41" s="12" t="s">
        <v>40</v>
      </c>
      <c r="C41" s="12"/>
      <c r="D41" s="12"/>
    </row>
    <row r="42" spans="2:4">
      <c r="B42" s="12" t="s">
        <v>15</v>
      </c>
      <c r="C42" s="12"/>
      <c r="D42" s="12"/>
    </row>
    <row r="44" spans="2:4">
      <c r="B44" s="15" t="s">
        <v>7</v>
      </c>
    </row>
    <row r="45" spans="2:4">
      <c r="B45" s="14" t="s">
        <v>1</v>
      </c>
    </row>
    <row r="46" spans="2:4">
      <c r="B46" s="13" t="s">
        <v>4</v>
      </c>
    </row>
    <row r="47" spans="2:4">
      <c r="B47" s="12" t="s">
        <v>5</v>
      </c>
    </row>
    <row r="48" spans="2:4">
      <c r="B48" s="12" t="s">
        <v>6</v>
      </c>
    </row>
    <row r="49" spans="2:8">
      <c r="B49" s="12" t="s">
        <v>7</v>
      </c>
    </row>
    <row r="51" spans="2:8">
      <c r="B51" s="15" t="s">
        <v>0</v>
      </c>
    </row>
    <row r="52" spans="2:8">
      <c r="B52" s="14" t="s">
        <v>1</v>
      </c>
    </row>
    <row r="53" spans="2:8">
      <c r="B53" s="13" t="s">
        <v>4</v>
      </c>
      <c r="H53" s="11" t="s">
        <v>39</v>
      </c>
    </row>
    <row r="54" spans="2:8">
      <c r="B54" s="12" t="s">
        <v>5</v>
      </c>
      <c r="H54" s="11" t="s">
        <v>38</v>
      </c>
    </row>
    <row r="55" spans="2:8">
      <c r="B55" s="12" t="s">
        <v>6</v>
      </c>
      <c r="H55" s="11" t="s">
        <v>37</v>
      </c>
    </row>
    <row r="56" spans="2:8">
      <c r="B56" s="12" t="s">
        <v>0</v>
      </c>
      <c r="H56" s="11" t="s">
        <v>36</v>
      </c>
    </row>
  </sheetData>
  <mergeCells count="4">
    <mergeCell ref="B5:E5"/>
    <mergeCell ref="B6:E6"/>
    <mergeCell ref="B12:F12"/>
    <mergeCell ref="B14:F14"/>
  </mergeCells>
  <hyperlinks>
    <hyperlink ref="B3" r:id="rId1" xr:uid="{5D762682-599F-4D4A-9C9B-6A8377D235CD}"/>
    <hyperlink ref="B17" r:id="rId2" xr:uid="{871290D7-DA8E-5F4E-8D54-D7F65AD690F3}"/>
    <hyperlink ref="B29" r:id="rId3" xr:uid="{0E69FFEA-14C7-3A4F-9E9F-5DC429A39696}"/>
    <hyperlink ref="B37" r:id="rId4" xr:uid="{1CDC9881-92BA-C645-9D62-C60A480D0089}"/>
    <hyperlink ref="B45" r:id="rId5" xr:uid="{D9C9AE94-9165-D340-9A09-706F424FAB04}"/>
    <hyperlink ref="B52" r:id="rId6" xr:uid="{6278ED73-367A-434C-808E-387AF9F708A5}"/>
    <hyperlink ref="B10" r:id="rId7" xr:uid="{3C4210E4-AD94-4867-BC61-C134C4CE4C4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7355-3C05-F34C-B9F7-BBE207F49A82}">
  <sheetPr>
    <tabColor rgb="FFC00000"/>
    <pageSetUpPr fitToPage="1"/>
  </sheetPr>
  <dimension ref="B1:X11"/>
  <sheetViews>
    <sheetView showGridLines="0" zoomScale="91" zoomScaleNormal="91" workbookViewId="0">
      <selection activeCell="P10" sqref="P10"/>
    </sheetView>
  </sheetViews>
  <sheetFormatPr defaultColWidth="9.109375" defaultRowHeight="10.199999999999999"/>
  <cols>
    <col min="1" max="1" width="2.44140625" style="37" customWidth="1"/>
    <col min="2" max="2" width="27.109375" style="37" bestFit="1" customWidth="1"/>
    <col min="3" max="3" width="27.109375" style="37" customWidth="1"/>
    <col min="4" max="4" width="9.33203125" style="37" bestFit="1" customWidth="1"/>
    <col min="5" max="16" width="7.109375" style="37" customWidth="1"/>
    <col min="17" max="17" width="7.109375" style="37" bestFit="1" customWidth="1"/>
    <col min="18" max="19" width="7.109375" style="37" customWidth="1"/>
    <col min="20" max="16384" width="9.109375" style="37"/>
  </cols>
  <sheetData>
    <row r="1" spans="2:24" s="40" customFormat="1">
      <c r="B1" s="45"/>
      <c r="C1" s="44"/>
      <c r="D1" s="43">
        <v>42736</v>
      </c>
      <c r="E1" s="43">
        <v>42767</v>
      </c>
      <c r="F1" s="43">
        <v>42795</v>
      </c>
      <c r="G1" s="43">
        <v>42826</v>
      </c>
      <c r="H1" s="43">
        <v>42856</v>
      </c>
      <c r="I1" s="43">
        <v>42887</v>
      </c>
      <c r="J1" s="43">
        <v>42917</v>
      </c>
      <c r="K1" s="43">
        <v>42948</v>
      </c>
      <c r="L1" s="43">
        <v>42979</v>
      </c>
      <c r="M1" s="43">
        <v>43009</v>
      </c>
      <c r="N1" s="43">
        <v>43040</v>
      </c>
      <c r="O1" s="43">
        <v>43070</v>
      </c>
      <c r="P1" s="43">
        <v>43101</v>
      </c>
      <c r="Q1" s="43">
        <v>43132</v>
      </c>
      <c r="R1" s="43">
        <v>43160</v>
      </c>
      <c r="S1" s="43">
        <v>43191</v>
      </c>
      <c r="T1" s="43">
        <v>43221</v>
      </c>
      <c r="U1" s="43">
        <v>43252</v>
      </c>
      <c r="V1" s="43">
        <v>43282</v>
      </c>
      <c r="W1" s="43">
        <v>43313</v>
      </c>
      <c r="X1" s="43">
        <v>43344</v>
      </c>
    </row>
    <row r="2" spans="2:24" s="40" customFormat="1">
      <c r="B2" s="41" t="s">
        <v>49</v>
      </c>
      <c r="C2" s="42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</row>
    <row r="4" spans="2:24">
      <c r="B4" s="37" t="s">
        <v>20</v>
      </c>
      <c r="D4" s="37">
        <v>9940</v>
      </c>
      <c r="E4" s="37">
        <v>12359</v>
      </c>
      <c r="F4" s="37">
        <v>12327</v>
      </c>
      <c r="G4" s="37">
        <v>8925</v>
      </c>
      <c r="H4" s="37">
        <v>8549</v>
      </c>
      <c r="I4" s="37">
        <v>8542</v>
      </c>
      <c r="J4" s="37">
        <v>8193</v>
      </c>
      <c r="K4" s="37">
        <v>8188</v>
      </c>
      <c r="L4" s="37">
        <v>8340</v>
      </c>
      <c r="M4" s="37">
        <v>9961</v>
      </c>
      <c r="N4" s="37">
        <v>9832</v>
      </c>
      <c r="O4" s="37">
        <v>9552</v>
      </c>
      <c r="P4" s="37">
        <v>10696.25</v>
      </c>
      <c r="Q4" s="37">
        <v>11537.57</v>
      </c>
      <c r="R4" s="37">
        <v>11146.74</v>
      </c>
      <c r="S4" s="37">
        <v>10887.11</v>
      </c>
      <c r="T4" s="37">
        <v>10306.61</v>
      </c>
      <c r="U4" s="37">
        <v>10102.31</v>
      </c>
      <c r="V4" s="37">
        <v>10241.120000000001</v>
      </c>
      <c r="W4" s="37">
        <v>10450</v>
      </c>
      <c r="X4" s="39">
        <f>AVERAGE(V4:W4)</f>
        <v>10345.560000000001</v>
      </c>
    </row>
    <row r="5" spans="2:24">
      <c r="B5" s="37" t="s">
        <v>23</v>
      </c>
      <c r="D5" s="37">
        <v>17436.59</v>
      </c>
      <c r="E5" s="37">
        <v>16544.259999999998</v>
      </c>
      <c r="F5" s="37">
        <v>16624.16</v>
      </c>
      <c r="G5" s="37">
        <v>14311.99</v>
      </c>
      <c r="H5" s="37">
        <v>13601</v>
      </c>
      <c r="I5" s="37">
        <v>13465.61</v>
      </c>
      <c r="J5" s="37">
        <v>13379.11</v>
      </c>
      <c r="K5" s="37">
        <v>13258.59</v>
      </c>
      <c r="L5" s="37">
        <v>13678.03</v>
      </c>
      <c r="M5" s="37">
        <v>16213.17</v>
      </c>
      <c r="N5" s="37">
        <v>14976.46</v>
      </c>
      <c r="O5" s="37">
        <v>15313.18</v>
      </c>
      <c r="P5" s="37">
        <v>15698.72</v>
      </c>
      <c r="Q5" s="37">
        <v>15260.82</v>
      </c>
      <c r="R5" s="37">
        <v>15044.51</v>
      </c>
      <c r="S5" s="37">
        <v>14985.57</v>
      </c>
      <c r="T5" s="37">
        <v>14249.2</v>
      </c>
      <c r="U5" s="37">
        <v>13722.21</v>
      </c>
      <c r="V5" s="37">
        <v>14657.92</v>
      </c>
      <c r="W5" s="37">
        <v>14383</v>
      </c>
      <c r="X5" s="37">
        <v>14166</v>
      </c>
    </row>
    <row r="6" spans="2:24">
      <c r="B6" s="37" t="s">
        <v>26</v>
      </c>
      <c r="D6" s="37">
        <v>3042.02</v>
      </c>
      <c r="E6" s="37">
        <v>2982.04</v>
      </c>
      <c r="F6" s="37">
        <v>3216.24</v>
      </c>
      <c r="G6" s="37">
        <v>3250.64</v>
      </c>
      <c r="H6" s="37">
        <v>3021.42</v>
      </c>
      <c r="I6" s="37">
        <v>2470.29</v>
      </c>
      <c r="J6" s="37">
        <v>2132.9499999999998</v>
      </c>
      <c r="K6" s="37">
        <v>2532.5100000000002</v>
      </c>
      <c r="L6" s="37">
        <v>2974.67</v>
      </c>
      <c r="M6" s="37">
        <v>2991.91</v>
      </c>
      <c r="N6" s="37">
        <v>2937</v>
      </c>
      <c r="O6" s="37">
        <v>2926.54</v>
      </c>
      <c r="P6" s="37">
        <v>3302.13</v>
      </c>
      <c r="Q6" s="37">
        <v>3609</v>
      </c>
      <c r="R6" s="37">
        <v>3801.95</v>
      </c>
      <c r="S6" s="37">
        <v>3793.65</v>
      </c>
      <c r="T6" s="37">
        <v>3532.26</v>
      </c>
      <c r="U6" s="37">
        <v>3818.25</v>
      </c>
      <c r="V6" s="37">
        <v>3856.5</v>
      </c>
      <c r="W6" s="37">
        <v>3996</v>
      </c>
      <c r="X6" s="39">
        <f>AVERAGE(V6:W6)</f>
        <v>3926.25</v>
      </c>
    </row>
    <row r="7" spans="2:24">
      <c r="B7" s="37" t="s">
        <v>30</v>
      </c>
      <c r="D7" s="37">
        <v>4631.96</v>
      </c>
      <c r="E7" s="37">
        <v>4729.51</v>
      </c>
      <c r="F7" s="37">
        <v>4722.1499999999996</v>
      </c>
      <c r="G7" s="37">
        <v>5449.76</v>
      </c>
      <c r="H7" s="37">
        <v>4700.5200000000004</v>
      </c>
      <c r="I7" s="37">
        <v>3946.9</v>
      </c>
      <c r="J7" s="37">
        <v>3558.55</v>
      </c>
      <c r="K7" s="37">
        <v>3754.34</v>
      </c>
      <c r="L7" s="37">
        <v>4319.6099999999997</v>
      </c>
      <c r="M7" s="37">
        <v>4505.08</v>
      </c>
      <c r="N7" s="37">
        <v>3770.95</v>
      </c>
      <c r="O7" s="37">
        <v>3669.89</v>
      </c>
      <c r="P7" s="37">
        <v>4270.3599999999997</v>
      </c>
      <c r="Q7" s="37">
        <v>4842.4799999999996</v>
      </c>
      <c r="R7" s="37">
        <v>4772.7700000000004</v>
      </c>
      <c r="S7" s="37">
        <v>4739.47</v>
      </c>
      <c r="T7" s="37">
        <v>4271.1499999999996</v>
      </c>
      <c r="U7" s="37">
        <v>4516.97</v>
      </c>
      <c r="V7" s="37">
        <v>4931.95</v>
      </c>
      <c r="W7" s="37">
        <v>5174</v>
      </c>
      <c r="X7" s="39">
        <f>AVERAGE(V7:W7)</f>
        <v>5052.9750000000004</v>
      </c>
    </row>
    <row r="8" spans="2:24">
      <c r="B8" s="37" t="s">
        <v>16</v>
      </c>
      <c r="D8" s="37">
        <v>5604.69</v>
      </c>
      <c r="E8" s="37">
        <v>5673.06</v>
      </c>
      <c r="F8" s="37">
        <v>5673.77</v>
      </c>
      <c r="G8" s="37">
        <v>5592.54</v>
      </c>
      <c r="H8" s="37">
        <v>5497.07</v>
      </c>
      <c r="I8" s="37">
        <v>5452.4</v>
      </c>
      <c r="J8" s="37">
        <v>5623</v>
      </c>
      <c r="K8" s="37">
        <v>5659.05</v>
      </c>
      <c r="L8" s="37">
        <v>5700.51</v>
      </c>
      <c r="M8" s="37">
        <v>5803.47</v>
      </c>
      <c r="N8" s="37">
        <v>5833.13</v>
      </c>
      <c r="O8" s="37">
        <v>5887.42</v>
      </c>
      <c r="P8" s="37">
        <v>5793.62</v>
      </c>
      <c r="Q8" s="37">
        <v>5801.75</v>
      </c>
      <c r="R8" s="37">
        <v>5793.78</v>
      </c>
      <c r="S8" s="37">
        <v>5781.98</v>
      </c>
      <c r="T8" s="37">
        <v>5659.32</v>
      </c>
      <c r="U8" s="37">
        <v>5648.41</v>
      </c>
      <c r="V8" s="37">
        <v>5659.35</v>
      </c>
      <c r="W8" s="37">
        <v>5683</v>
      </c>
      <c r="X8" s="39">
        <f>AVERAGE(V8:W8)</f>
        <v>5671.1750000000002</v>
      </c>
    </row>
    <row r="9" spans="2:24">
      <c r="B9" s="37" t="s">
        <v>8</v>
      </c>
      <c r="D9" s="37">
        <v>2239</v>
      </c>
      <c r="E9" s="37">
        <v>2409.0500000000002</v>
      </c>
      <c r="F9" s="37">
        <v>2377.21</v>
      </c>
      <c r="G9" s="37">
        <v>2475.77</v>
      </c>
      <c r="H9" s="37">
        <v>2424.9</v>
      </c>
      <c r="I9" s="37">
        <v>2440.61</v>
      </c>
      <c r="J9" s="37">
        <v>2599.3000000000002</v>
      </c>
      <c r="K9" s="37">
        <v>2730.33</v>
      </c>
      <c r="L9" s="37">
        <v>2831.55</v>
      </c>
      <c r="M9" s="37">
        <v>2756.57</v>
      </c>
      <c r="N9" s="37">
        <v>2689.79</v>
      </c>
      <c r="O9" s="37">
        <v>2549.52</v>
      </c>
      <c r="P9" s="37">
        <v>2629.48</v>
      </c>
      <c r="Q9" s="37">
        <v>2660.9</v>
      </c>
      <c r="R9" s="37">
        <v>2645.46</v>
      </c>
      <c r="S9" s="37">
        <v>2745.35</v>
      </c>
      <c r="T9" s="37">
        <v>2697.68</v>
      </c>
      <c r="U9" s="37">
        <v>2760.68</v>
      </c>
      <c r="V9" s="37">
        <v>2765.47</v>
      </c>
      <c r="W9" s="37">
        <v>2846</v>
      </c>
      <c r="X9" s="39">
        <f>AVERAGE(V9:W9)</f>
        <v>2805.7349999999997</v>
      </c>
    </row>
    <row r="10" spans="2:24">
      <c r="B10" s="38" t="s">
        <v>7</v>
      </c>
      <c r="D10" s="37">
        <v>10791.11</v>
      </c>
      <c r="E10" s="37">
        <v>11514.01</v>
      </c>
      <c r="F10" s="37">
        <v>11477.42</v>
      </c>
      <c r="G10" s="37">
        <v>10532.21</v>
      </c>
      <c r="H10" s="37">
        <v>11207.04</v>
      </c>
      <c r="I10" s="37">
        <v>10279.16</v>
      </c>
      <c r="J10" s="37">
        <v>9868.34</v>
      </c>
      <c r="K10" s="37">
        <v>9857.4500000000007</v>
      </c>
      <c r="L10" s="37">
        <v>10538.27</v>
      </c>
      <c r="M10" s="37">
        <v>9742.68</v>
      </c>
      <c r="N10" s="37">
        <v>10877.75</v>
      </c>
      <c r="O10" s="37">
        <v>11100.9</v>
      </c>
      <c r="P10" s="37">
        <v>13532.59</v>
      </c>
      <c r="Q10" s="37">
        <v>14283.5</v>
      </c>
      <c r="R10" s="37">
        <v>12938.22</v>
      </c>
      <c r="S10" s="37">
        <v>13937.62</v>
      </c>
      <c r="T10" s="37">
        <v>12993.78</v>
      </c>
      <c r="U10" s="37">
        <v>13137.54</v>
      </c>
      <c r="V10" s="37">
        <v>11874.14</v>
      </c>
      <c r="W10" s="37">
        <v>11198</v>
      </c>
      <c r="X10" s="37">
        <v>12360</v>
      </c>
    </row>
    <row r="11" spans="2:24">
      <c r="B11" s="38" t="s">
        <v>0</v>
      </c>
      <c r="D11" s="37">
        <v>62243.8</v>
      </c>
      <c r="E11" s="37">
        <v>62085.69</v>
      </c>
      <c r="F11" s="37">
        <v>63200.29</v>
      </c>
      <c r="G11" s="37">
        <v>58430.559999999998</v>
      </c>
      <c r="H11" s="37">
        <v>56780.480000000003</v>
      </c>
      <c r="I11" s="37">
        <v>55829.23</v>
      </c>
      <c r="J11" s="37">
        <v>57872.32</v>
      </c>
      <c r="K11" s="37">
        <v>64088.79</v>
      </c>
      <c r="L11" s="37">
        <v>65937.320000000007</v>
      </c>
      <c r="M11" s="37">
        <v>69529.5</v>
      </c>
      <c r="N11" s="37">
        <v>72017.070000000007</v>
      </c>
      <c r="O11" s="37">
        <v>70850.62</v>
      </c>
      <c r="P11" s="37">
        <v>71445.429999999993</v>
      </c>
      <c r="Q11" s="37">
        <v>74218.789999999994</v>
      </c>
      <c r="R11" s="37">
        <v>74703.990000000005</v>
      </c>
      <c r="S11" s="37">
        <v>72610.39</v>
      </c>
      <c r="T11" s="37">
        <v>73987.710000000006</v>
      </c>
      <c r="U11" s="37">
        <v>73633.33</v>
      </c>
      <c r="V11" s="37">
        <v>75598.59</v>
      </c>
      <c r="W11" s="37">
        <v>70367</v>
      </c>
      <c r="X11" s="37">
        <v>67672</v>
      </c>
    </row>
  </sheetData>
  <pageMargins left="0.70866141732283472" right="0.70866141732283472" top="0.74803149606299213" bottom="0.74803149606299213" header="0.31496062992125984" footer="0.31496062992125984"/>
  <pageSetup paperSize="9" scale="92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NewParams</vt:lpstr>
      <vt:lpstr>Входные данные</vt:lpstr>
      <vt:lpstr>Результат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Mikhail Shadrin</cp:lastModifiedBy>
  <cp:lastPrinted>2019-01-09T22:22:01Z</cp:lastPrinted>
  <dcterms:created xsi:type="dcterms:W3CDTF">2019-01-18T11:30:02Z</dcterms:created>
  <dcterms:modified xsi:type="dcterms:W3CDTF">2019-03-04T06:00:27Z</dcterms:modified>
</cp:coreProperties>
</file>