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etnguyen/Downloads/UiPath/PwC-GKS/"/>
    </mc:Choice>
  </mc:AlternateContent>
  <xr:revisionPtr revIDLastSave="0" documentId="13_ncr:1_{51431E18-9C14-5D42-92EE-A763B887EEA5}" xr6:coauthVersionLast="40" xr6:coauthVersionMax="40" xr10:uidLastSave="{00000000-0000-0000-0000-000000000000}"/>
  <bookViews>
    <workbookView xWindow="0" yWindow="460" windowWidth="28800" windowHeight="16160" xr2:uid="{00000000-000D-0000-FFFF-FFFF00000000}"/>
  </bookViews>
  <sheets>
    <sheet name="NewParams" sheetId="5" r:id="rId1"/>
    <sheet name="Параметры" sheetId="4" r:id="rId2"/>
    <sheet name="Процесс 1 ГКС" sheetId="1" r:id="rId3"/>
    <sheet name="Входные данные" sheetId="6" r:id="rId4"/>
    <sheet name="Результат" sheetId="7" r:id="rId5"/>
  </sheets>
  <externalReferences>
    <externalReference r:id="rId6"/>
    <externalReference r:id="rId7"/>
  </externalReferences>
  <definedNames>
    <definedName name="anscount">1</definedName>
    <definedName name="AS2DocOpenMode" localSheetId="4">"AS2DocumentEdit"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 localSheetId="4">41022.4813425926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 localSheetId="4">1252</definedName>
    <definedName name="HTML_CodePage">1251</definedName>
    <definedName name="HTML_Control" localSheetId="4">{"'Sheet1'!$A$1:$G$85"}</definedName>
    <definedName name="HTML_Control">{"'КУЛАКОВ Ю.В.'!$A$1:$AP$78"}</definedName>
    <definedName name="HTML_Control_1" localSheetId="4">{"'КУЛАКОВ Ю.В.'!$A$1:$AP$78"}</definedName>
    <definedName name="HTML_Control_1">{"'КУЛАКОВ Ю.В.'!$A$1:$AP$78"}</definedName>
    <definedName name="HTML_Control_1_1" localSheetId="4">{"'КУЛАКОВ Ю.В.'!$A$1:$AP$78"}</definedName>
    <definedName name="HTML_Control_1_1">{"'КУЛАКОВ Ю.В.'!$A$1:$AP$78"}</definedName>
    <definedName name="HTML_Control_2" localSheetId="4">{"'КУЛАКОВ Ю.В.'!$A$1:$AP$78"}</definedName>
    <definedName name="HTML_Control_2">{"'КУЛАКОВ Ю.В.'!$A$1:$AP$78"}</definedName>
    <definedName name="HTML_Control_2_1" localSheetId="4">{"'КУЛАКОВ Ю.В.'!$A$1:$AP$78"}</definedName>
    <definedName name="HTML_Control_2_1">{"'КУЛАКОВ Ю.В.'!$A$1:$AP$78"}</definedName>
    <definedName name="HTML_Control_3" localSheetId="4">{"'КУЛАКОВ Ю.В.'!$A$1:$AP$78"}</definedName>
    <definedName name="HTML_Control_3">{"'КУЛАКОВ Ю.В.'!$A$1:$AP$78"}</definedName>
    <definedName name="HTML_Control_3_1" localSheetId="4">{"'КУЛАКОВ Ю.В.'!$A$1:$AP$78"}</definedName>
    <definedName name="HTML_Control_3_1">{"'КУЛАКОВ Ю.В.'!$A$1:$AP$78"}</definedName>
    <definedName name="HTML_Control_4" localSheetId="4">{"'КУЛАКОВ Ю.В.'!$A$1:$AP$78"}</definedName>
    <definedName name="HTML_Control_4">{"'КУЛАКОВ Ю.В.'!$A$1:$AP$78"}</definedName>
    <definedName name="HTML_Control_4_1" localSheetId="4">{"'КУЛАКОВ Ю.В.'!$A$1:$AP$78"}</definedName>
    <definedName name="HTML_Control_4_1">{"'КУЛАКОВ Ю.В.'!$A$1:$AP$78"}</definedName>
    <definedName name="HTML_Control_5" localSheetId="4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 localSheetId="4">{"Price","DCLK","MA30D","D","0","0","H"}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_xlnm.Print_Area" localSheetId="4">Результат!#REF!</definedName>
    <definedName name="QQ" localSheetId="4">{"'Sheet1'!$A$1:$G$85"}</definedName>
    <definedName name="QQ">{"'Sheet1'!$A$1:$G$85"}</definedName>
    <definedName name="QQ_1" localSheetId="4">{"'Sheet1'!$A$1:$G$85"}</definedName>
    <definedName name="QQ_1">{"'Sheet1'!$A$1:$G$85"}</definedName>
    <definedName name="QQ_1_1" localSheetId="4">{"'Sheet1'!$A$1:$G$85"}</definedName>
    <definedName name="QQ_1_1">{"'Sheet1'!$A$1:$G$85"}</definedName>
    <definedName name="QQ_2" localSheetId="4">{"'Sheet1'!$A$1:$G$85"}</definedName>
    <definedName name="QQ_2">{"'Sheet1'!$A$1:$G$85"}</definedName>
    <definedName name="QQ_2_1" localSheetId="4">{"'Sheet1'!$A$1:$G$85"}</definedName>
    <definedName name="QQ_2_1">{"'Sheet1'!$A$1:$G$85"}</definedName>
    <definedName name="QQ_3" localSheetId="4">{"'Sheet1'!$A$1:$G$85"}</definedName>
    <definedName name="QQ_3">{"'Sheet1'!$A$1:$G$85"}</definedName>
    <definedName name="QQ_3_1" localSheetId="4">{"'Sheet1'!$A$1:$G$85"}</definedName>
    <definedName name="QQ_3_1">{"'Sheet1'!$A$1:$G$85"}</definedName>
    <definedName name="QQ_4" localSheetId="4">{"'Sheet1'!$A$1:$G$85"}</definedName>
    <definedName name="QQ_4">{"'Sheet1'!$A$1:$G$85"}</definedName>
    <definedName name="QQ_4_1" localSheetId="4">{"'Sheet1'!$A$1:$G$85"}</definedName>
    <definedName name="QQ_4_1">{"'Sheet1'!$A$1:$G$85"}</definedName>
    <definedName name="QQ_5" localSheetId="4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 localSheetId="4">{"Price","hpc","TS1/TS131","D","1/1/91","6/1/98","V"}</definedName>
    <definedName name="ssss">{"Price","hpc","TS1/TS131","D","1/1/91","6/1/98","V"}</definedName>
    <definedName name="sssss" localSheetId="4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 localSheetId="4">{"'КУЛАКОВ Ю.В.'!$A$1:$AP$78"}</definedName>
    <definedName name="август">{"'КУЛАКОВ Ю.В.'!$A$1:$AP$78"}</definedName>
    <definedName name="август_1" localSheetId="4">{"'КУЛАКОВ Ю.В.'!$A$1:$AP$78"}</definedName>
    <definedName name="август_1">{"'КУЛАКОВ Ю.В.'!$A$1:$AP$78"}</definedName>
    <definedName name="август_1_1" localSheetId="4">{"'КУЛАКОВ Ю.В.'!$A$1:$AP$78"}</definedName>
    <definedName name="август_1_1">{"'КУЛАКОВ Ю.В.'!$A$1:$AP$78"}</definedName>
    <definedName name="август_2" localSheetId="4">{"'КУЛАКОВ Ю.В.'!$A$1:$AP$78"}</definedName>
    <definedName name="август_2">{"'КУЛАКОВ Ю.В.'!$A$1:$AP$78"}</definedName>
    <definedName name="август_2_1" localSheetId="4">{"'КУЛАКОВ Ю.В.'!$A$1:$AP$78"}</definedName>
    <definedName name="август_2_1">{"'КУЛАКОВ Ю.В.'!$A$1:$AP$78"}</definedName>
    <definedName name="август_3" localSheetId="4">{"'КУЛАКОВ Ю.В.'!$A$1:$AP$78"}</definedName>
    <definedName name="август_3">{"'КУЛАКОВ Ю.В.'!$A$1:$AP$78"}</definedName>
    <definedName name="август_3_1" localSheetId="4">{"'КУЛАКОВ Ю.В.'!$A$1:$AP$78"}</definedName>
    <definedName name="август_3_1">{"'КУЛАКОВ Ю.В.'!$A$1:$AP$78"}</definedName>
    <definedName name="август_4" localSheetId="4">{"'КУЛАКОВ Ю.В.'!$A$1:$AP$78"}</definedName>
    <definedName name="август_4">{"'КУЛАКОВ Ю.В.'!$A$1:$AP$78"}</definedName>
    <definedName name="август_4_1" localSheetId="4">{"'КУЛАКОВ Ю.В.'!$A$1:$AP$78"}</definedName>
    <definedName name="август_4_1">{"'КУЛАКОВ Ю.В.'!$A$1:$AP$78"}</definedName>
    <definedName name="август_5" localSheetId="4">{"'КУЛАКОВ Ю.В.'!$A$1:$AP$78"}</definedName>
    <definedName name="август_5">{"'КУЛАКОВ Ю.В.'!$A$1:$AP$78"}</definedName>
    <definedName name="ввв" localSheetId="4">{"'Sheet1'!$A$1:$G$85"}</definedName>
    <definedName name="ввв">{"'Sheet1'!$A$1:$G$85"}</definedName>
    <definedName name="ввв_1" localSheetId="4">{"'Sheet1'!$A$1:$G$85"}</definedName>
    <definedName name="ввв_1">{"'Sheet1'!$A$1:$G$85"}</definedName>
    <definedName name="ввв_1_1" localSheetId="4">{"'Sheet1'!$A$1:$G$85"}</definedName>
    <definedName name="ввв_1_1">{"'Sheet1'!$A$1:$G$85"}</definedName>
    <definedName name="ввв_2" localSheetId="4">{"'Sheet1'!$A$1:$G$85"}</definedName>
    <definedName name="ввв_2">{"'Sheet1'!$A$1:$G$85"}</definedName>
    <definedName name="ввв_2_1" localSheetId="4">{"'Sheet1'!$A$1:$G$85"}</definedName>
    <definedName name="ввв_2_1">{"'Sheet1'!$A$1:$G$85"}</definedName>
    <definedName name="ввв_3" localSheetId="4">{"'Sheet1'!$A$1:$G$85"}</definedName>
    <definedName name="ввв_3">{"'Sheet1'!$A$1:$G$85"}</definedName>
    <definedName name="ввв_3_1" localSheetId="4">{"'Sheet1'!$A$1:$G$85"}</definedName>
    <definedName name="ввв_3_1">{"'Sheet1'!$A$1:$G$85"}</definedName>
    <definedName name="ввв_4" localSheetId="4">{"'Sheet1'!$A$1:$G$85"}</definedName>
    <definedName name="ввв_4">{"'Sheet1'!$A$1:$G$85"}</definedName>
    <definedName name="ввв_4_1" localSheetId="4">{"'Sheet1'!$A$1:$G$85"}</definedName>
    <definedName name="ввв_4_1">{"'Sheet1'!$A$1:$G$85"}</definedName>
    <definedName name="ввв_5" localSheetId="4">{"'Sheet1'!$A$1:$G$85"}</definedName>
    <definedName name="ввв_5">{"'Sheet1'!$A$1:$G$85"}</definedName>
    <definedName name="налог" localSheetId="4">{"'КУЛАКОВ Ю.В.'!$A$1:$AP$78"}</definedName>
    <definedName name="налог">{"'КУЛАКОВ Ю.В.'!$A$1:$AP$78"}</definedName>
    <definedName name="налог_1" localSheetId="4">{"'КУЛАКОВ Ю.В.'!$A$1:$AP$78"}</definedName>
    <definedName name="налог_1">{"'КУЛАКОВ Ю.В.'!$A$1:$AP$78"}</definedName>
    <definedName name="налог_1_1" localSheetId="4">{"'КУЛАКОВ Ю.В.'!$A$1:$AP$78"}</definedName>
    <definedName name="налог_1_1">{"'КУЛАКОВ Ю.В.'!$A$1:$AP$78"}</definedName>
    <definedName name="налог_2" localSheetId="4">{"'КУЛАКОВ Ю.В.'!$A$1:$AP$78"}</definedName>
    <definedName name="налог_2">{"'КУЛАКОВ Ю.В.'!$A$1:$AP$78"}</definedName>
    <definedName name="налог_2_1" localSheetId="4">{"'КУЛАКОВ Ю.В.'!$A$1:$AP$78"}</definedName>
    <definedName name="налог_2_1">{"'КУЛАКОВ Ю.В.'!$A$1:$AP$78"}</definedName>
    <definedName name="налог_3" localSheetId="4">{"'КУЛАКОВ Ю.В.'!$A$1:$AP$78"}</definedName>
    <definedName name="налог_3">{"'КУЛАКОВ Ю.В.'!$A$1:$AP$78"}</definedName>
    <definedName name="налог_3_1" localSheetId="4">{"'КУЛАКОВ Ю.В.'!$A$1:$AP$78"}</definedName>
    <definedName name="налог_3_1">{"'КУЛАКОВ Ю.В.'!$A$1:$AP$78"}</definedName>
    <definedName name="налог_4" localSheetId="4">{"'КУЛАКОВ Ю.В.'!$A$1:$AP$78"}</definedName>
    <definedName name="налог_4">{"'КУЛАКОВ Ю.В.'!$A$1:$AP$78"}</definedName>
    <definedName name="налог_4_1" localSheetId="4">{"'КУЛАКОВ Ю.В.'!$A$1:$AP$78"}</definedName>
    <definedName name="налог_4_1">{"'КУЛАКОВ Ю.В.'!$A$1:$AP$78"}</definedName>
    <definedName name="налог_5" localSheetId="4">{"'КУЛАКОВ Ю.В.'!$A$1:$AP$78"}</definedName>
    <definedName name="налог_5">{"'КУЛАКОВ Ю.В.'!$A$1:$AP$78"}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4" i="7" l="1"/>
  <c r="X6" i="7"/>
  <c r="X7" i="7"/>
  <c r="X8" i="7"/>
  <c r="X9" i="7"/>
  <c r="AD8" i="5" l="1"/>
  <c r="AD7" i="5"/>
  <c r="AD6" i="5"/>
  <c r="AD5" i="5"/>
  <c r="AD3" i="5"/>
</calcChain>
</file>

<file path=xl/sharedStrings.xml><?xml version="1.0" encoding="utf-8"?>
<sst xmlns="http://schemas.openxmlformats.org/spreadsheetml/2006/main" count="398" uniqueCount="88">
  <si>
    <t>Концентраты цинковые</t>
  </si>
  <si>
    <t>http://www.gks.ru/dbscripts/cbsd/DBInet.cgi?pl=9460359</t>
  </si>
  <si>
    <t>Показатель</t>
  </si>
  <si>
    <t>Территории</t>
  </si>
  <si>
    <t xml:space="preserve"> Классификатор продукции по видам экономической деятельности </t>
  </si>
  <si>
    <t xml:space="preserve"> Единицы измерения (36)  </t>
  </si>
  <si>
    <t>Каналы реализации</t>
  </si>
  <si>
    <t>Годы</t>
  </si>
  <si>
    <t>Периоды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</si>
  <si>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</si>
  <si>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</si>
  <si>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</si>
  <si>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</si>
  <si>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</si>
  <si>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</si>
  <si>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</si>
  <si>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</si>
  <si>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</si>
  <si>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</si>
  <si>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</si>
  <si>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</si>
  <si>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</si>
  <si>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</si>
  <si>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</si>
  <si>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</si>
  <si>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</si>
  <si>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</si>
  <si>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</si>
  <si>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</si>
  <si>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</si>
  <si>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На внутренний рынок</t>
  </si>
  <si>
    <t>Ж/р концентрат</t>
  </si>
  <si>
    <t>https://www.fedstat.ru/indicator/57606</t>
  </si>
  <si>
    <t>Классификатор объектов административно-территориального деления (ОКАТО)</t>
  </si>
  <si>
    <t>Классификатор продукции по видам экономической деятельности (ОКПД2)</t>
  </si>
  <si>
    <t>Классификатор единиц измерения</t>
  </si>
  <si>
    <t>Концентрат железорудный</t>
  </si>
  <si>
    <t>Тонна;^метрическая тонна (1000 кг)</t>
  </si>
  <si>
    <t>Окатыши</t>
  </si>
  <si>
    <t>Окатыши железорудные (окисленные)</t>
  </si>
  <si>
    <t xml:space="preserve">Единицы измерения (36)  </t>
  </si>
  <si>
    <t>Фильтр</t>
  </si>
  <si>
    <t>Значение</t>
  </si>
  <si>
    <t xml:space="preserve">Классификатор продукции по видам экономической деятельности </t>
  </si>
  <si>
    <t xml:space="preserve"> </t>
  </si>
  <si>
    <t>Материал</t>
  </si>
  <si>
    <t>Название таблицы</t>
  </si>
  <si>
    <t>ЖРКонцентрат</t>
  </si>
  <si>
    <t>Изделия</t>
  </si>
  <si>
    <t>КонцентратыЦинк</t>
  </si>
  <si>
    <t>ПАРАМЕТРЫ ВЫГРУЗКИ</t>
  </si>
  <si>
    <t>Ссылка</t>
  </si>
  <si>
    <t>Каналы реализации [применимо для Кокс; ЖР Концентрат]</t>
  </si>
  <si>
    <t>kanalreal</t>
  </si>
  <si>
    <t>okei</t>
  </si>
  <si>
    <t>OKPD2</t>
  </si>
  <si>
    <t>okato</t>
  </si>
  <si>
    <t>Электроэнергия',</t>
  </si>
  <si>
    <t>Промышленное производство (промышленность),</t>
  </si>
  <si>
    <t>Центральный федеральный округ,</t>
  </si>
  <si>
    <t>Газ горючий природный (газ естественный),</t>
  </si>
  <si>
    <t>Окатыши железорудные (окисленные), т,</t>
  </si>
  <si>
    <t>Концентрат железорудный, т,</t>
  </si>
  <si>
    <t>ЦФО</t>
  </si>
  <si>
    <t>Добыча полезных ископаемых, обрабатывающие производства, производство и распределение электроэнергии, газа и воды</t>
  </si>
  <si>
    <t>Уголь коксующийся, т,</t>
  </si>
  <si>
    <t>Цены по данным Росстата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</si>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</sst>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36">
    <font>
      <sz val="10"/>
      <color rgb="FF000000"/>
      <name val="Arial"/>
    </font>
    <font>
      <b/>
      <sz val="8"/>
      <color rgb="FF000000"/>
      <name val="Arial"/>
    </font>
    <font>
      <u/>
      <sz val="10"/>
      <color rgb="FF0000FF"/>
      <name val="Arial"/>
    </font>
    <font>
      <b/>
      <sz val="8"/>
      <color rgb="FFFFFFFF"/>
      <name val="Arial"/>
    </font>
    <font>
      <sz val="8"/>
      <color rgb="FF000000"/>
      <name val="Arial"/>
    </font>
    <font>
      <u/>
      <sz val="10"/>
      <color rgb="FF0563C1"/>
      <name val="Arial"/>
    </font>
    <font>
      <sz val="10"/>
      <name val="Arial"/>
    </font>
    <font>
      <u/>
      <sz val="8"/>
      <color rgb="FF0563C1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b/>
      <sz val="8"/>
      <color theme="0"/>
      <name val="Georgia"/>
      <family val="1"/>
      <charset val="204"/>
    </font>
    <font>
      <sz val="10"/>
      <name val="Georgia"/>
      <family val="1"/>
      <charset val="204"/>
    </font>
    <font>
      <sz val="10"/>
      <color theme="0"/>
      <name val="Georgia"/>
      <family val="1"/>
      <charset val="204"/>
    </font>
    <font>
      <b/>
      <sz val="10"/>
      <name val="Georgia"/>
      <family val="1"/>
      <charset val="204"/>
    </font>
    <font>
      <u/>
      <sz val="10"/>
      <name val="Georgia"/>
      <family val="1"/>
      <charset val="204"/>
    </font>
    <font>
      <b/>
      <sz val="8"/>
      <name val="Georgia"/>
      <family val="1"/>
      <charset val="204"/>
    </font>
    <font>
      <b/>
      <sz val="10"/>
      <color theme="0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sz val="10"/>
      <color theme="1"/>
      <name val="Arial Unicode MS"/>
      <family val="2"/>
    </font>
    <font>
      <sz val="11"/>
      <color rgb="FF222222"/>
      <name val="Menlo"/>
      <family val="2"/>
    </font>
    <font>
      <sz val="8"/>
      <color theme="1"/>
      <name val="Arial"/>
      <family val="2"/>
      <charset val="204"/>
    </font>
    <font>
      <sz val="8"/>
      <color rgb="FF222222"/>
      <name val="Arial"/>
      <family val="2"/>
      <charset val="204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b/>
      <sz val="8"/>
      <color theme="1"/>
      <name val="Arial"/>
      <family val="2"/>
      <charset val="204"/>
    </font>
    <font>
      <u/>
      <sz val="8"/>
      <color theme="1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name val="Arial"/>
      <family val="2"/>
      <charset val="204"/>
    </font>
    <font>
      <u/>
      <sz val="8"/>
      <color rgb="FF0000FF"/>
      <name val="Arial"/>
      <family val="2"/>
      <charset val="204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  <font>
      <u/>
      <sz val="10"/>
      <color theme="10"/>
      <name val="Arial"/>
    </font>
  </fonts>
  <fills count="6">
    <fill>
      <patternFill patternType="none"/>
    </fill>
    <fill>
      <patternFill patternType="gray125"/>
    </fill>
    <fill>
      <patternFill patternType="solid">
        <fgColor rgb="FFED7D31"/>
        <bgColor rgb="FFED7D31"/>
      </patternFill>
    </fill>
    <fill>
      <patternFill patternType="solid">
        <fgColor rgb="FFFCE4D6"/>
        <bgColor rgb="FFFCE4D6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rgb="FFF4B084"/>
      </left>
      <right style="thin">
        <color rgb="FF000000"/>
      </right>
      <top style="thin">
        <color rgb="FFF4B084"/>
      </top>
      <bottom style="thin">
        <color rgb="FFF4B08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A9A9A9"/>
      </bottom>
      <diagonal/>
    </border>
  </borders>
  <cellStyleXfs count="4">
    <xf numFmtId="0" fontId="0" fillId="0" borderId="0"/>
    <xf numFmtId="0" fontId="17" fillId="0" borderId="0">
      <protection locked="0"/>
    </xf>
    <xf numFmtId="0" fontId="24" fillId="0" borderId="0" applyNumberFormat="0" applyFill="0" applyBorder="0" applyAlignment="0" applyProtection="0">
      <protection locked="0"/>
    </xf>
    <xf numFmtId="0" fontId="35" fillId="0" borderId="0" applyNumberFormat="0" applyFill="0" applyBorder="0" applyAlignment="0" applyProtection="0"/>
  </cellStyleXfs>
  <cellXfs count="8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1" xfId="0" applyFont="1" applyFill="1" applyBorder="1" applyAlignment="1"/>
    <xf numFmtId="0" fontId="4" fillId="3" borderId="1" xfId="0" applyFont="1" applyFill="1" applyBorder="1" applyAlignment="1"/>
    <xf numFmtId="0" fontId="5" fillId="0" borderId="0" xfId="0" applyFont="1" applyAlignment="1"/>
    <xf numFmtId="0" fontId="4" fillId="3" borderId="0" xfId="0" applyFont="1" applyFill="1" applyAlignment="1"/>
    <xf numFmtId="0" fontId="6" fillId="0" borderId="0" xfId="0" applyFont="1" applyAlignment="1"/>
    <xf numFmtId="0" fontId="7" fillId="0" borderId="0" xfId="0" applyFont="1" applyAlignment="1">
      <alignment horizontal="left"/>
    </xf>
    <xf numFmtId="0" fontId="8" fillId="0" borderId="0" xfId="0" applyFont="1" applyFill="1" applyBorder="1" applyProtection="1"/>
    <xf numFmtId="0" fontId="8" fillId="0" borderId="0" xfId="0" applyFont="1" applyFill="1" applyBorder="1" applyAlignment="1" applyProtection="1">
      <alignment horizontal="center"/>
    </xf>
    <xf numFmtId="0" fontId="9" fillId="0" borderId="0" xfId="0" applyFont="1" applyProtection="1"/>
    <xf numFmtId="164" fontId="9" fillId="0" borderId="0" xfId="0" applyNumberFormat="1" applyFont="1" applyProtection="1"/>
    <xf numFmtId="164" fontId="9" fillId="0" borderId="0" xfId="0" applyNumberFormat="1" applyFont="1" applyFill="1" applyBorder="1" applyAlignment="1" applyProtection="1">
      <alignment vertical="top" wrapText="1"/>
    </xf>
    <xf numFmtId="0" fontId="11" fillId="0" borderId="0" xfId="0" applyFont="1" applyFill="1" applyBorder="1" applyAlignment="1"/>
    <xf numFmtId="0" fontId="11" fillId="0" borderId="0" xfId="0" applyFont="1" applyFill="1" applyBorder="1" applyAlignment="1">
      <alignment wrapText="1"/>
    </xf>
    <xf numFmtId="0" fontId="12" fillId="4" borderId="0" xfId="0" applyFont="1" applyFill="1" applyBorder="1" applyAlignment="1"/>
    <xf numFmtId="0" fontId="12" fillId="4" borderId="0" xfId="0" applyFont="1" applyFill="1" applyBorder="1" applyAlignment="1">
      <alignment wrapText="1"/>
    </xf>
    <xf numFmtId="0" fontId="13" fillId="0" borderId="0" xfId="0" applyFont="1" applyFill="1" applyBorder="1" applyAlignment="1"/>
    <xf numFmtId="0" fontId="14" fillId="0" borderId="0" xfId="0" applyFont="1" applyFill="1" applyBorder="1" applyAlignment="1">
      <alignment wrapText="1"/>
    </xf>
    <xf numFmtId="0" fontId="15" fillId="0" borderId="2" xfId="0" applyFont="1" applyFill="1" applyBorder="1" applyAlignment="1"/>
    <xf numFmtId="0" fontId="15" fillId="0" borderId="3" xfId="0" applyFont="1" applyFill="1" applyBorder="1" applyAlignment="1">
      <alignment wrapText="1"/>
    </xf>
    <xf numFmtId="0" fontId="8" fillId="0" borderId="4" xfId="0" applyFont="1" applyFill="1" applyBorder="1" applyAlignment="1">
      <alignment vertical="top" wrapText="1"/>
    </xf>
    <xf numFmtId="0" fontId="8" fillId="0" borderId="5" xfId="0" applyFont="1" applyFill="1" applyBorder="1" applyAlignment="1">
      <alignment vertical="top" wrapText="1"/>
    </xf>
    <xf numFmtId="0" fontId="8" fillId="0" borderId="6" xfId="0" applyFont="1" applyFill="1" applyBorder="1" applyAlignment="1">
      <alignment vertical="top" wrapText="1"/>
    </xf>
    <xf numFmtId="0" fontId="8" fillId="0" borderId="7" xfId="0" applyFont="1" applyFill="1" applyBorder="1" applyAlignment="1">
      <alignment vertical="top" wrapText="1"/>
    </xf>
    <xf numFmtId="0" fontId="11" fillId="0" borderId="0" xfId="0" applyFont="1" applyFill="1" applyBorder="1" applyAlignment="1">
      <alignment vertical="top" wrapText="1"/>
    </xf>
    <xf numFmtId="0" fontId="13" fillId="0" borderId="0" xfId="0" applyFont="1" applyFill="1" applyBorder="1" applyAlignment="1">
      <alignment vertical="top" wrapText="1"/>
    </xf>
    <xf numFmtId="0" fontId="14" fillId="0" borderId="0" xfId="0" applyFont="1" applyFill="1" applyBorder="1" applyAlignment="1">
      <alignment vertical="top" wrapText="1"/>
    </xf>
    <xf numFmtId="0" fontId="15" fillId="0" borderId="2" xfId="0" applyFont="1" applyFill="1" applyBorder="1" applyAlignment="1">
      <alignment vertical="top"/>
    </xf>
    <xf numFmtId="0" fontId="15" fillId="0" borderId="3" xfId="0" applyFont="1" applyFill="1" applyBorder="1" applyAlignment="1">
      <alignment vertical="top" wrapText="1"/>
    </xf>
    <xf numFmtId="0" fontId="14" fillId="0" borderId="0" xfId="0" applyFont="1" applyFill="1" applyBorder="1" applyAlignment="1">
      <alignment horizontal="left" vertical="top" wrapText="1"/>
    </xf>
    <xf numFmtId="0" fontId="13" fillId="0" borderId="2" xfId="0" applyFont="1" applyFill="1" applyBorder="1" applyAlignment="1"/>
    <xf numFmtId="0" fontId="13" fillId="0" borderId="3" xfId="0" applyFont="1" applyFill="1" applyBorder="1" applyAlignment="1">
      <alignment wrapText="1"/>
    </xf>
    <xf numFmtId="0" fontId="11" fillId="0" borderId="4" xfId="0" applyFont="1" applyFill="1" applyBorder="1" applyAlignment="1"/>
    <xf numFmtId="0" fontId="11" fillId="0" borderId="5" xfId="0" applyFont="1" applyFill="1" applyBorder="1" applyAlignment="1">
      <alignment wrapText="1"/>
    </xf>
    <xf numFmtId="0" fontId="11" fillId="0" borderId="4" xfId="0" applyFont="1" applyFill="1" applyBorder="1" applyAlignment="1">
      <alignment vertical="top" wrapText="1"/>
    </xf>
    <xf numFmtId="0" fontId="11" fillId="0" borderId="5" xfId="0" applyFont="1" applyFill="1" applyBorder="1" applyAlignment="1">
      <alignment vertical="top" wrapText="1"/>
    </xf>
    <xf numFmtId="0" fontId="11" fillId="0" borderId="6" xfId="0" applyFont="1" applyFill="1" applyBorder="1" applyAlignment="1">
      <alignment vertical="top" wrapText="1"/>
    </xf>
    <xf numFmtId="0" fontId="11" fillId="0" borderId="7" xfId="0" applyFont="1" applyFill="1" applyBorder="1" applyAlignment="1">
      <alignment vertical="top" wrapText="1"/>
    </xf>
    <xf numFmtId="0" fontId="16" fillId="4" borderId="0" xfId="0" applyFont="1" applyFill="1" applyBorder="1" applyAlignment="1"/>
    <xf numFmtId="0" fontId="18" fillId="4" borderId="0" xfId="0" applyFont="1" applyFill="1" applyBorder="1" applyAlignment="1" applyProtection="1">
      <alignment horizontal="left" wrapText="1"/>
    </xf>
    <xf numFmtId="0" fontId="19" fillId="0" borderId="0" xfId="0" applyFont="1" applyAlignment="1" applyProtection="1">
      <alignment horizontal="left" wrapText="1"/>
    </xf>
    <xf numFmtId="17" fontId="18" fillId="4" borderId="0" xfId="0" applyNumberFormat="1" applyFont="1" applyFill="1" applyBorder="1" applyAlignment="1" applyProtection="1">
      <alignment horizontal="center" wrapText="1"/>
    </xf>
    <xf numFmtId="164" fontId="9" fillId="0" borderId="0" xfId="0" applyNumberFormat="1" applyFont="1" applyAlignment="1" applyProtection="1">
      <alignment wrapText="1"/>
    </xf>
    <xf numFmtId="164" fontId="9" fillId="0" borderId="0" xfId="0" applyNumberFormat="1" applyFont="1" applyFill="1" applyAlignment="1" applyProtection="1">
      <alignment wrapText="1"/>
    </xf>
    <xf numFmtId="164" fontId="9" fillId="5" borderId="0" xfId="0" applyNumberFormat="1" applyFont="1" applyFill="1" applyAlignment="1" applyProtection="1">
      <alignment wrapText="1"/>
    </xf>
    <xf numFmtId="0" fontId="20" fillId="0" borderId="0" xfId="1" applyFont="1" applyProtection="1"/>
    <xf numFmtId="0" fontId="21" fillId="0" borderId="0" xfId="1" applyFont="1">
      <protection locked="0"/>
    </xf>
    <xf numFmtId="0" fontId="22" fillId="0" borderId="0" xfId="1" applyFont="1" applyProtection="1"/>
    <xf numFmtId="0" fontId="23" fillId="0" borderId="0" xfId="1" applyFont="1">
      <protection locked="0"/>
    </xf>
    <xf numFmtId="0" fontId="25" fillId="0" borderId="0" xfId="2" applyFont="1" applyProtection="1"/>
    <xf numFmtId="164" fontId="26" fillId="0" borderId="0" xfId="1" applyNumberFormat="1" applyFont="1" applyProtection="1"/>
    <xf numFmtId="164" fontId="27" fillId="0" borderId="0" xfId="1" applyNumberFormat="1" applyFont="1" applyAlignment="1" applyProtection="1">
      <alignment horizontal="left"/>
    </xf>
    <xf numFmtId="0" fontId="28" fillId="0" borderId="0" xfId="1" applyFont="1" applyProtection="1"/>
    <xf numFmtId="164" fontId="29" fillId="0" borderId="0" xfId="1" applyNumberFormat="1" applyFont="1" applyAlignment="1" applyProtection="1">
      <alignment horizontal="left" vertical="center"/>
    </xf>
    <xf numFmtId="164" fontId="29" fillId="0" borderId="8" xfId="1" applyNumberFormat="1" applyFont="1" applyBorder="1" applyAlignment="1" applyProtection="1">
      <alignment horizontal="left" vertical="center"/>
    </xf>
    <xf numFmtId="164" fontId="27" fillId="0" borderId="0" xfId="1" applyNumberFormat="1" applyFont="1" applyAlignment="1" applyProtection="1">
      <alignment vertical="top"/>
    </xf>
    <xf numFmtId="164" fontId="30" fillId="0" borderId="0" xfId="1" applyNumberFormat="1" applyFont="1" applyAlignment="1" applyProtection="1">
      <alignment horizontal="left" vertical="center"/>
    </xf>
    <xf numFmtId="164" fontId="29" fillId="0" borderId="0" xfId="1" applyNumberFormat="1" applyFont="1" applyProtection="1"/>
    <xf numFmtId="164" fontId="29" fillId="0" borderId="0" xfId="1" applyNumberFormat="1" applyFont="1" applyAlignment="1" applyProtection="1">
      <alignment vertical="center"/>
    </xf>
    <xf numFmtId="164" fontId="22" fillId="0" borderId="0" xfId="1" applyNumberFormat="1" applyFont="1" applyProtection="1"/>
    <xf numFmtId="164" fontId="27" fillId="0" borderId="0" xfId="1" applyNumberFormat="1" applyFont="1" applyProtection="1"/>
    <xf numFmtId="164" fontId="24" fillId="0" borderId="0" xfId="1" applyNumberFormat="1" applyFont="1" applyProtection="1"/>
    <xf numFmtId="164" fontId="29" fillId="0" borderId="0" xfId="1" applyNumberFormat="1" applyFont="1" applyAlignment="1" applyProtection="1">
      <alignment wrapText="1"/>
    </xf>
    <xf numFmtId="164" fontId="29" fillId="0" borderId="0" xfId="1" applyNumberFormat="1" applyFont="1" applyAlignment="1" applyProtection="1">
      <alignment horizontal="left"/>
    </xf>
    <xf numFmtId="164" fontId="29" fillId="0" borderId="8" xfId="1" applyNumberFormat="1" applyFont="1" applyBorder="1" applyAlignment="1" applyProtection="1">
      <alignment vertical="center"/>
    </xf>
    <xf numFmtId="164" fontId="22" fillId="0" borderId="0" xfId="1" applyNumberFormat="1" applyFont="1" applyAlignment="1" applyProtection="1">
      <alignment horizontal="center" wrapText="1"/>
    </xf>
    <xf numFmtId="164" fontId="25" fillId="0" borderId="0" xfId="1" applyNumberFormat="1" applyFont="1" applyAlignment="1" applyProtection="1">
      <alignment horizontal="left"/>
    </xf>
    <xf numFmtId="164" fontId="31" fillId="0" borderId="0" xfId="1" applyNumberFormat="1" applyFont="1" applyAlignment="1" applyProtection="1">
      <alignment horizontal="left" vertical="center"/>
    </xf>
    <xf numFmtId="164" fontId="33" fillId="0" borderId="0" xfId="0" applyNumberFormat="1" applyFont="1" applyProtection="1"/>
    <xf numFmtId="164" fontId="32" fillId="0" borderId="0" xfId="0" applyNumberFormat="1" applyFont="1" applyAlignment="1" applyProtection="1">
      <alignment wrapText="1"/>
    </xf>
    <xf numFmtId="164" fontId="34" fillId="0" borderId="0" xfId="1" applyNumberFormat="1" applyFont="1" applyAlignment="1" applyProtection="1">
      <alignment horizontal="left" vertical="center"/>
    </xf>
    <xf numFmtId="164" fontId="32" fillId="0" borderId="0" xfId="0" applyNumberFormat="1" applyFont="1" applyFill="1" applyBorder="1" applyAlignment="1" applyProtection="1">
      <alignment vertical="top" wrapText="1"/>
    </xf>
    <xf numFmtId="164" fontId="25" fillId="0" borderId="0" xfId="1" applyNumberFormat="1" applyFont="1" applyProtection="1"/>
    <xf numFmtId="164" fontId="9" fillId="0" borderId="0" xfId="1" applyNumberFormat="1" applyFont="1" applyProtection="1"/>
    <xf numFmtId="164" fontId="9" fillId="0" borderId="0" xfId="1" applyNumberFormat="1" applyFont="1" applyAlignment="1" applyProtection="1">
      <alignment vertical="top" wrapText="1"/>
    </xf>
    <xf numFmtId="164" fontId="9" fillId="5" borderId="0" xfId="1" applyNumberFormat="1" applyFont="1" applyFill="1" applyProtection="1"/>
    <xf numFmtId="0" fontId="9" fillId="0" borderId="0" xfId="1" applyFont="1" applyProtection="1"/>
    <xf numFmtId="0" fontId="10" fillId="4" borderId="0" xfId="1" applyFont="1" applyFill="1" applyProtection="1"/>
    <xf numFmtId="0" fontId="10" fillId="4" borderId="0" xfId="1" applyFont="1" applyFill="1" applyAlignment="1" applyProtection="1">
      <alignment horizontal="center"/>
    </xf>
    <xf numFmtId="17" fontId="8" fillId="0" borderId="0" xfId="1" applyNumberFormat="1" applyFont="1" applyAlignment="1" applyProtection="1">
      <alignment horizontal="center"/>
    </xf>
    <xf numFmtId="0" fontId="8" fillId="0" borderId="0" xfId="1" applyFont="1" applyAlignment="1" applyProtection="1">
      <alignment horizontal="center"/>
    </xf>
    <xf numFmtId="0" fontId="8" fillId="0" borderId="0" xfId="1" applyFont="1" applyProtection="1"/>
    <xf numFmtId="164" fontId="29" fillId="0" borderId="0" xfId="1" applyNumberFormat="1" applyFont="1" applyAlignment="1" applyProtection="1">
      <alignment horizontal="left" vertical="center"/>
    </xf>
    <xf numFmtId="164" fontId="29" fillId="0" borderId="0" xfId="1" applyNumberFormat="1" applyFont="1" applyAlignment="1" applyProtection="1">
      <alignment horizontal="left"/>
    </xf>
    <xf numFmtId="164" fontId="29" fillId="0" borderId="8" xfId="1" applyNumberFormat="1" applyFont="1" applyBorder="1" applyAlignment="1" applyProtection="1">
      <alignment horizontal="left" vertical="center"/>
    </xf>
    <xf numFmtId="164" fontId="29" fillId="0" borderId="8" xfId="1" applyNumberFormat="1" applyFont="1" applyBorder="1" applyAlignment="1" applyProtection="1">
      <alignment horizontal="left"/>
    </xf>
    <xf numFmtId="164" fontId="35" fillId="0" borderId="0" xfId="3" applyNumberFormat="1" applyAlignment="1" applyProtection="1">
      <alignment vertical="top"/>
    </xf>
  </cellXfs>
  <cellStyles count="4">
    <cellStyle name="Hyperlink" xfId="3" builtinId="8"/>
    <cellStyle name="Hyperlink 3" xfId="2" xr:uid="{FBCCAC63-EEB0-384A-B432-41553B901DB6}"/>
    <cellStyle name="Normal" xfId="0" builtinId="0"/>
    <cellStyle name="Normal 2" xfId="1" xr:uid="{E76F2160-6B08-1049-9114-8E69F603497C}"/>
  </cellStyles>
  <dxfs count="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border>
        <bottom style="thin">
          <color indexed="64"/>
        </bottom>
      </border>
    </dxf>
    <dxf>
      <font>
        <b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rgb="FFFCE4D6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rgb="FFED7D31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bgColor auto="1"/>
        </patternFill>
      </fill>
      <alignment vertical="top" textRotation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numFmt numFmtId="22" formatCode="mmm\-yy"/>
      <fill>
        <patternFill patternType="solid">
          <fgColor indexed="64"/>
          <bgColor theme="5"/>
        </patternFill>
      </fill>
      <alignment horizontal="center" vertical="bottom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ac/tsclient/C/Users/smiganovskiy_ni/Desktop/NLMK_Consolidstion/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nsnezhko001/Desktop/&#1040;&#1091;&#1076;&#1080;&#1090;/&#1042;&#1099;&#1075;&#1088;&#1091;&#1079;&#1082;&#1080;%20&#1053;&#1051;&#1052;&#1050;/2%20&#1082;&#1074;.%202018/&#1085;&#1077;&#1085;&#1091;&#1078;&#1085;&#1099;&#1081;%20&#1089;&#1086;&#1088;&#1089;%20&#1076;&#1083;&#1103;%20&#1057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m.xl.hiddensheet"/>
      <sheetName val="SFP"/>
      <sheetName val="Sheet4"/>
      <sheetName val="Sheet3"/>
      <sheetName val="Sheet2"/>
      <sheetName val="EPMFormattingSheet (3)"/>
      <sheetName val="SFP (2)"/>
      <sheetName val="test"/>
      <sheetName val="test (2)"/>
      <sheetName val="test (3)"/>
      <sheetName val="COMPANY"/>
      <sheetName val="EPMFormattingSheet1"/>
      <sheetName val="EPMFormattingSheet2"/>
      <sheetName val="EPMFormattingSheet4"/>
      <sheetName val="EPMFormattingSheet6"/>
      <sheetName val="Реестр"/>
      <sheetName val="Межсегмент"/>
      <sheetName val="Consolidation_EN"/>
      <sheetName val="Consolidation_BCS"/>
      <sheetName val="ОВ"/>
      <sheetName val="ОВ_Ручные"/>
      <sheetName val="Consolidation_Total"/>
      <sheetName val="INFO Audit&amp;Company"/>
      <sheetName val="Инвестиции"/>
      <sheetName val="Инвест&amp;Капитал по группе"/>
      <sheetName val="CONS"/>
      <sheetName val="Доб. Капитал ОВ"/>
      <sheetName val="Доб. Капитал FLH002"/>
      <sheetName val="Инвестиции_Доб.Капитал"/>
      <sheetName val="Инвест&amp;Капитал INFO"/>
      <sheetName val="Инвест&amp;Капитал по компании"/>
      <sheetName val="Adjust C (DSS12104000)"/>
      <sheetName val="Adjust C_Detail"/>
      <sheetName val="Долевое участие (DSS12213000)"/>
      <sheetName val="Долевое участие_Detail"/>
      <sheetName val="Долевое участие_тех счет"/>
      <sheetName val="Adjust D (DSS12102000)"/>
      <sheetName val="Adjust D (ZBS1008000)"/>
      <sheetName val="Adjust D_Detail"/>
      <sheetName val="Adjust D_ALL_COST"/>
      <sheetName val="Adjust D_Себестоимость"/>
      <sheetName val="Adjust E1 (DSS12106000)"/>
      <sheetName val="Adjust E2 (DSS12107000)"/>
      <sheetName val="INFO E2 "/>
      <sheetName val="Adjust F (DSS12103000)"/>
      <sheetName val="Adjust G (DSS12105000)"/>
      <sheetName val="EPMFormattingSheet_Leave"/>
      <sheetName val="H_Выбытие (DSS12215000)"/>
      <sheetName val="H_Выбытие по КА"/>
      <sheetName val="Adjust L (DSS12201000)"/>
      <sheetName val="Adjust T (DSH12202000)_"/>
      <sheetName val="Adjust M (DSS12204000)"/>
      <sheetName val="Adjust N (DSS12218000)"/>
      <sheetName val="Adjust N1 (DSS12218000)"/>
      <sheetName val="Adjust O (DSS12207000)"/>
      <sheetName val="Adjust O (DSS12207000) (2)"/>
      <sheetName val="Adjust_O EXAMPLE"/>
      <sheetName val="Adjust P (DSS12217000)"/>
      <sheetName val="EPMFormattingSheet5"/>
      <sheetName val="Adjust U (DSH1230200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6">
          <cell r="C6" t="str">
            <v>2015.12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B2:AD10" totalsRowShown="0" headerRowDxfId="91" dataDxfId="90">
  <autoFilter ref="B2:AD10" xr:uid="{B89B07D0-53A9-D445-8376-7BEF4A6E95D0}"/>
  <tableColumns count="29">
    <tableColumn id="1" xr3:uid="{AFA66944-C53A-0146-AEA5-F809DF442EAF}" name="Материал" dataDxfId="89"/>
    <tableColumn id="2" xr3:uid="{62D0E006-0916-FB49-B760-987901673E95}" name="Ссылка"/>
    <tableColumn id="3" xr3:uid="{8F9E29B0-9F14-D242-8D35-937E46112D22}" name="Показатель" dataDxfId="88"/>
    <tableColumn id="4" xr3:uid="{5F00C23A-AA58-9B41-B76E-CA85208D04B6}" name="Территории"/>
    <tableColumn id="5" xr3:uid="{16C681E7-1552-0844-8CF7-8450A9F7CBFB}" name="Классификатор видов экономической деятельности" dataDxfId="87"/>
    <tableColumn id="6" xr3:uid="{E934EBE4-7AC1-394F-AD1E-4EB1F560CBEF}" name="Классификатор продукции по видам экономической деятельности" dataDxfId="86"/>
    <tableColumn id="7" xr3:uid="{7A6E93C9-CF8B-1643-ADEC-652D462C66F5}" name="Единицы измерения (36)  " dataDxfId="85"/>
    <tableColumn id="8" xr3:uid="{0F5139F7-BDB3-C74F-AB62-F46E991E8CFF}" name="Каналы реализации [применимо для Кокс; ЖР Концентрат]" dataDxfId="84"/>
    <tableColumn id="9" xr3:uid="{4B335EAA-2BB3-3240-B1FE-B04B959B1156}" name="Jan-17" dataDxfId="83"/>
    <tableColumn id="10" xr3:uid="{45AEE891-DE87-C14F-A090-FD2112A7C157}" name="Feb-17" dataDxfId="82"/>
    <tableColumn id="11" xr3:uid="{A099797C-0D0F-3E4F-A6BD-23F176A8A393}" name="Mar-17" dataDxfId="81"/>
    <tableColumn id="12" xr3:uid="{389EA2A4-5A6E-C34A-83F6-C13E2380A8C5}" name="Apr-17" dataDxfId="80"/>
    <tableColumn id="13" xr3:uid="{5815D86B-F864-314B-A01C-03AABC305BBC}" name="May-17" dataDxfId="79"/>
    <tableColumn id="14" xr3:uid="{1F6E6B5C-3324-C140-9931-EA3A87874101}" name="Jun-17" dataDxfId="78"/>
    <tableColumn id="15" xr3:uid="{B04816F1-6EE6-AF43-B8C1-DB096880E0C3}" name="Jul-17" dataDxfId="77"/>
    <tableColumn id="16" xr3:uid="{9F8674F8-0E96-E541-9AC3-D28FC8681FC3}" name="Aug-17" dataDxfId="76"/>
    <tableColumn id="17" xr3:uid="{EAF73F24-3E4E-034A-8152-8F8F21769F27}" name="Sep-17" dataDxfId="75"/>
    <tableColumn id="18" xr3:uid="{7671801F-7A1E-4E47-A2AC-0B616EBFDB8E}" name="Oct-17" dataDxfId="74"/>
    <tableColumn id="19" xr3:uid="{AA125DE8-732F-A544-82AE-FC9E10010662}" name="Nov-17" dataDxfId="73"/>
    <tableColumn id="20" xr3:uid="{2A070935-C76A-0B44-8AC8-DA62472938EB}" name="Dec-17" dataDxfId="72"/>
    <tableColumn id="21" xr3:uid="{BAE20239-CF96-3643-A67E-B128851A1D55}" name="Jan-18" dataDxfId="71"/>
    <tableColumn id="22" xr3:uid="{35B290EB-2E5B-E446-B1D0-377FF329A115}" name="Feb-18" dataDxfId="70"/>
    <tableColumn id="23" xr3:uid="{76FC2CB3-22E1-7144-BBAC-846361E962BE}" name="Mar-18" dataDxfId="69"/>
    <tableColumn id="24" xr3:uid="{CE1AFAE1-EE87-1947-B08F-0DF7AE172EF8}" name="Apr-18" dataDxfId="68"/>
    <tableColumn id="25" xr3:uid="{50728F2D-E8A3-5442-BF04-5684E7318E56}" name="May-18" dataDxfId="67"/>
    <tableColumn id="26" xr3:uid="{4872F886-401F-3945-9EF6-801BF0345441}" name="Jun-18" dataDxfId="66"/>
    <tableColumn id="27" xr3:uid="{03260AD3-2978-DE48-B5DD-991F1BA59B9E}" name="Jul-18" dataDxfId="65"/>
    <tableColumn id="28" xr3:uid="{446DDCC9-B507-EF42-A92A-10F7FA70D8AE}" name="Aug-18" dataDxfId="64"/>
    <tableColumn id="29" xr3:uid="{729F6993-AABA-B54C-961A-56083E81F07E}" name="Sep-18" dataDxfId="63"/>
  </tableColumns>
  <tableStyleInfo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Уголь" displayName="Уголь" ref="B16:C23" totalsRowShown="0" headerRowDxfId="62" dataDxfId="60" headerRowBorderDxfId="61" tableBorderDxfId="59" totalsRowBorderDxfId="58">
  <autoFilter ref="B16:C23" xr:uid="{00000000-0009-0000-0100-000002000000}"/>
  <tableColumns count="2">
    <tableColumn id="1" xr3:uid="{00000000-0010-0000-0000-000001000000}" name="Фильтр" dataDxfId="57"/>
    <tableColumn id="2" xr3:uid="{00000000-0010-0000-0000-000002000000}" name="Значение" dataDxfId="5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Кокс" displayName="Кокс" ref="B26:C34" totalsRowShown="0" headerRowDxfId="55" dataDxfId="53" headerRowBorderDxfId="54" tableBorderDxfId="52" totalsRowBorderDxfId="51">
  <autoFilter ref="B26:C34" xr:uid="{00000000-0009-0000-0100-000003000000}"/>
  <tableColumns count="2">
    <tableColumn id="1" xr3:uid="{00000000-0010-0000-0100-000001000000}" name="Фильтр" dataDxfId="50"/>
    <tableColumn id="2" xr3:uid="{00000000-0010-0000-0100-000002000000}" name="Значение" dataDxfId="49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ЖРКонцентрат" displayName="ЖРКонцентрат" ref="B37:C43" totalsRowShown="0" headerRowDxfId="48" dataDxfId="46" headerRowBorderDxfId="47" tableBorderDxfId="45" totalsRowBorderDxfId="44">
  <autoFilter ref="B37:C43" xr:uid="{00000000-0009-0000-0100-000004000000}"/>
  <tableColumns count="2">
    <tableColumn id="1" xr3:uid="{00000000-0010-0000-0200-000001000000}" name="Фильтр" dataDxfId="43"/>
    <tableColumn id="2" xr3:uid="{00000000-0010-0000-0200-000002000000}" name="Значение" dataDxfId="4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Окатыши" displayName="Окатыши" ref="B46:C52" totalsRowShown="0" headerRowDxfId="41" dataDxfId="39" headerRowBorderDxfId="40" tableBorderDxfId="38" totalsRowBorderDxfId="37">
  <autoFilter ref="B46:C52" xr:uid="{00000000-0009-0000-0100-000005000000}"/>
  <tableColumns count="2">
    <tableColumn id="1" xr3:uid="{00000000-0010-0000-0300-000001000000}" name=" " dataDxfId="36"/>
    <tableColumn id="2" xr3:uid="{00000000-0010-0000-0300-000002000000}" name="Значение" dataDxfId="35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Газ" displayName="Газ" ref="B55:C62" totalsRowShown="0" headerRowDxfId="34" dataDxfId="32" headerRowBorderDxfId="33" tableBorderDxfId="31" totalsRowBorderDxfId="30">
  <autoFilter ref="B55:C62" xr:uid="{00000000-0009-0000-0100-000006000000}"/>
  <tableColumns count="2">
    <tableColumn id="1" xr3:uid="{00000000-0010-0000-0400-000001000000}" name="Фильтр" dataDxfId="29"/>
    <tableColumn id="2" xr3:uid="{00000000-0010-0000-0400-000002000000}" name="Значение" dataDxfId="2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Электроэнергия" displayName="Электроэнергия" ref="B65:C72" totalsRowShown="0" headerRowDxfId="27" dataDxfId="25" headerRowBorderDxfId="26" tableBorderDxfId="24" totalsRowBorderDxfId="23">
  <autoFilter ref="B65:C72" xr:uid="{00000000-0009-0000-0100-000007000000}"/>
  <tableColumns count="2">
    <tableColumn id="1" xr3:uid="{00000000-0010-0000-0500-000001000000}" name="Фильтр" dataDxfId="22"/>
    <tableColumn id="2" xr3:uid="{00000000-0010-0000-0500-000002000000}" name="Значение" dataDxfId="21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Изделия" displayName="Изделия" ref="B75:C82" totalsRowShown="0" headerRowDxfId="20" dataDxfId="18" headerRowBorderDxfId="19" tableBorderDxfId="17" totalsRowBorderDxfId="16">
  <autoFilter ref="B75:C82" xr:uid="{00000000-0009-0000-0100-000008000000}"/>
  <tableColumns count="2">
    <tableColumn id="1" xr3:uid="{00000000-0010-0000-0600-000001000000}" name="Фильтр" dataDxfId="15"/>
    <tableColumn id="2" xr3:uid="{00000000-0010-0000-0600-000002000000}" name="Значение" dataDxfId="14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КонцентратыЦинк" displayName="КонцентратыЦинк" ref="B85:C92" totalsRowShown="0" headerRowDxfId="13" dataDxfId="11" headerRowBorderDxfId="12" tableBorderDxfId="10" totalsRowBorderDxfId="9">
  <autoFilter ref="B85:C92" xr:uid="{00000000-0009-0000-0100-000009000000}"/>
  <tableColumns count="2">
    <tableColumn id="1" xr3:uid="{00000000-0010-0000-0700-000001000000}" name="Фильтр" dataDxfId="8"/>
    <tableColumn id="2" xr3:uid="{00000000-0010-0000-0700-000002000000}" name="Значение" dataDxfId="7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ParamsName" displayName="ParamsName" ref="B2:C10" totalsRowShown="0" headerRowDxfId="6" dataDxfId="4" headerRowBorderDxfId="5" tableBorderDxfId="3" totalsRowBorderDxfId="2">
  <autoFilter ref="B2:C10" xr:uid="{00000000-0009-0000-0100-00000A000000}"/>
  <tableColumns count="2">
    <tableColumn id="1" xr3:uid="{00000000-0010-0000-0800-000001000000}" name="Материал" dataDxfId="1"/>
    <tableColumn id="2" xr3:uid="{00000000-0010-0000-0800-000002000000}" name="Название таблицы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ks.ru/dbscripts/cbsd/DBInet.cgi?pl=9460359" TargetMode="External"/><Relationship Id="rId13" Type="http://schemas.openxmlformats.org/officeDocument/2006/relationships/table" Target="../tables/table5.xml"/><Relationship Id="rId18" Type="http://schemas.openxmlformats.org/officeDocument/2006/relationships/table" Target="../tables/table10.xml"/><Relationship Id="rId3" Type="http://schemas.openxmlformats.org/officeDocument/2006/relationships/hyperlink" Target="https://www.fedstat.ru/indicator/57606" TargetMode="External"/><Relationship Id="rId7" Type="http://schemas.openxmlformats.org/officeDocument/2006/relationships/hyperlink" Target="http://www.gks.ru/dbscripts/cbsd/DBInet.cgi?pl=9460359" TargetMode="External"/><Relationship Id="rId12" Type="http://schemas.openxmlformats.org/officeDocument/2006/relationships/table" Target="../tables/table4.xml"/><Relationship Id="rId17" Type="http://schemas.openxmlformats.org/officeDocument/2006/relationships/table" Target="../tables/table9.xml"/><Relationship Id="rId2" Type="http://schemas.openxmlformats.org/officeDocument/2006/relationships/hyperlink" Target="http://www.gks.ru/dbscripts/cbsd/DBInet.cgi?pl=9460359" TargetMode="External"/><Relationship Id="rId16" Type="http://schemas.openxmlformats.org/officeDocument/2006/relationships/table" Target="../tables/table8.xm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018" TargetMode="External"/><Relationship Id="rId11" Type="http://schemas.openxmlformats.org/officeDocument/2006/relationships/table" Target="../tables/table3.xml"/><Relationship Id="rId5" Type="http://schemas.openxmlformats.org/officeDocument/2006/relationships/hyperlink" Target="http://www.gks.ru/dbscripts/cbsd/DBInet.cgi?pl=9460018" TargetMode="External"/><Relationship Id="rId15" Type="http://schemas.openxmlformats.org/officeDocument/2006/relationships/table" Target="../tables/table7.xml"/><Relationship Id="rId10" Type="http://schemas.openxmlformats.org/officeDocument/2006/relationships/table" Target="../tables/table2.xml"/><Relationship Id="rId4" Type="http://schemas.openxmlformats.org/officeDocument/2006/relationships/hyperlink" Target="https://www.fedstat.ru/indicator/57606" TargetMode="External"/><Relationship Id="rId9" Type="http://schemas.openxmlformats.org/officeDocument/2006/relationships/printerSettings" Target="../printerSettings/printerSettings2.bin"/><Relationship Id="rId1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edstat.ru/indicator/57606" TargetMode="External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://www.gks.ru/dbscripts/cbsd/DBInet.cgi?pl=9460359" TargetMode="External"/><Relationship Id="rId1" Type="http://schemas.openxmlformats.org/officeDocument/2006/relationships/hyperlink" Target="http://www.gks.ru/dbscripts/cbsd/DBInet.cgi?pl=9460359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018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ks.ru/dbscripts/cbsd/DBInet.cgi?pl=9460018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D12"/>
  <sheetViews>
    <sheetView tabSelected="1" zoomScale="112" workbookViewId="0">
      <selection activeCell="H10" sqref="H10"/>
    </sheetView>
  </sheetViews>
  <sheetFormatPr baseColWidth="10" defaultColWidth="9.1640625" defaultRowHeight="11"/>
  <cols>
    <col min="1" max="1" width="2.33203125" style="12" customWidth="1"/>
    <col min="2" max="2" width="20.33203125" style="12" customWidth="1"/>
    <col min="3" max="3" width="12.1640625" style="12" customWidth="1"/>
    <col min="4" max="4" width="25.1640625" style="12" customWidth="1"/>
    <col min="5" max="5" width="18.83203125" style="12" customWidth="1"/>
    <col min="6" max="6" width="35.6640625" style="12" customWidth="1"/>
    <col min="7" max="7" width="44.83203125" style="12" customWidth="1"/>
    <col min="8" max="8" width="19.5" style="12" customWidth="1"/>
    <col min="9" max="9" width="40.33203125" style="12" customWidth="1"/>
    <col min="10" max="10" width="9.33203125" style="12" bestFit="1" customWidth="1"/>
    <col min="11" max="11" width="7.1640625" style="12" customWidth="1"/>
    <col min="12" max="12" width="7.5" style="12" customWidth="1"/>
    <col min="13" max="13" width="7.1640625" style="12" customWidth="1"/>
    <col min="14" max="14" width="7.5" style="12" customWidth="1"/>
    <col min="15" max="16" width="7.1640625" style="12" customWidth="1"/>
    <col min="17" max="17" width="7.33203125" style="12" customWidth="1"/>
    <col min="18" max="19" width="7.1640625" style="12" customWidth="1"/>
    <col min="20" max="20" width="7.33203125" style="12" customWidth="1"/>
    <col min="21" max="22" width="7.1640625" style="12" customWidth="1"/>
    <col min="23" max="23" width="7.1640625" style="12" bestFit="1" customWidth="1"/>
    <col min="24" max="24" width="7.5" style="12" customWidth="1"/>
    <col min="25" max="25" width="7.1640625" style="12" customWidth="1"/>
    <col min="26" max="26" width="7.83203125" style="12" customWidth="1"/>
    <col min="27" max="27" width="7.1640625" style="12" customWidth="1"/>
    <col min="28" max="28" width="6.83203125" style="12" customWidth="1"/>
    <col min="29" max="29" width="7.33203125" style="12" customWidth="1"/>
    <col min="30" max="16384" width="9.1640625" style="12"/>
  </cols>
  <sheetData>
    <row r="1" spans="2:30" s="11" customFormat="1">
      <c r="B1" s="9"/>
      <c r="C1" s="10"/>
      <c r="D1" s="10"/>
      <c r="E1" s="10"/>
      <c r="F1" s="10"/>
      <c r="G1" s="10"/>
      <c r="H1" s="10"/>
      <c r="I1" s="10"/>
    </row>
    <row r="2" spans="2:30" s="42" customFormat="1" ht="24">
      <c r="B2" s="41" t="s">
        <v>45</v>
      </c>
      <c r="C2" s="41" t="s">
        <v>51</v>
      </c>
      <c r="D2" s="41" t="s">
        <v>2</v>
      </c>
      <c r="E2" s="41" t="s">
        <v>3</v>
      </c>
      <c r="F2" s="41" t="s">
        <v>15</v>
      </c>
      <c r="G2" s="41" t="s">
        <v>16</v>
      </c>
      <c r="H2" s="41" t="s">
        <v>40</v>
      </c>
      <c r="I2" s="41" t="s">
        <v>52</v>
      </c>
      <c r="J2" s="43" t="s">
        <v>67</v>
      </c>
      <c r="K2" s="43" t="s">
        <v>68</v>
      </c>
      <c r="L2" s="43" t="s">
        <v>69</v>
      </c>
      <c r="M2" s="43" t="s">
        <v>70</v>
      </c>
      <c r="N2" s="43" t="s">
        <v>71</v>
      </c>
      <c r="O2" s="43" t="s">
        <v>72</v>
      </c>
      <c r="P2" s="43" t="s">
        <v>73</v>
      </c>
      <c r="Q2" s="43" t="s">
        <v>74</v>
      </c>
      <c r="R2" s="43" t="s">
        <v>75</v>
      </c>
      <c r="S2" s="43" t="s">
        <v>76</v>
      </c>
      <c r="T2" s="43" t="s">
        <v>77</v>
      </c>
      <c r="U2" s="43" t="s">
        <v>78</v>
      </c>
      <c r="V2" s="43" t="s">
        <v>79</v>
      </c>
      <c r="W2" s="43" t="s">
        <v>80</v>
      </c>
      <c r="X2" s="43" t="s">
        <v>81</v>
      </c>
      <c r="Y2" s="43" t="s">
        <v>82</v>
      </c>
      <c r="Z2" s="43" t="s">
        <v>83</v>
      </c>
      <c r="AA2" s="43" t="s">
        <v>84</v>
      </c>
      <c r="AB2" s="43" t="s">
        <v>85</v>
      </c>
      <c r="AC2" s="43" t="s">
        <v>86</v>
      </c>
      <c r="AD2" s="43" t="s">
        <v>87</v>
      </c>
    </row>
    <row r="3" spans="2:30" s="44" customFormat="1" ht="36">
      <c r="B3" s="44" t="s">
        <v>25</v>
      </c>
      <c r="C3" s="68" t="s">
        <v>14</v>
      </c>
      <c r="D3" s="71" t="s">
        <v>22</v>
      </c>
      <c r="E3" s="71" t="s">
        <v>10</v>
      </c>
      <c r="F3" s="71" t="s">
        <v>19</v>
      </c>
      <c r="G3" s="71" t="s">
        <v>26</v>
      </c>
      <c r="H3" s="71" t="s">
        <v>27</v>
      </c>
      <c r="I3" s="71"/>
      <c r="J3" s="44">
        <v>9940</v>
      </c>
      <c r="K3" s="44">
        <v>12359</v>
      </c>
      <c r="L3" s="44">
        <v>12327</v>
      </c>
      <c r="M3" s="44">
        <v>8925</v>
      </c>
      <c r="N3" s="44">
        <v>8549</v>
      </c>
      <c r="O3" s="44">
        <v>8542</v>
      </c>
      <c r="P3" s="44">
        <v>8193</v>
      </c>
      <c r="Q3" s="44">
        <v>8188</v>
      </c>
      <c r="R3" s="44">
        <v>8340</v>
      </c>
      <c r="S3" s="44">
        <v>9961</v>
      </c>
      <c r="T3" s="44">
        <v>9832</v>
      </c>
      <c r="U3" s="44">
        <v>9552</v>
      </c>
      <c r="V3" s="44">
        <v>10696.25</v>
      </c>
      <c r="W3" s="44">
        <v>11537.57</v>
      </c>
      <c r="X3" s="44">
        <v>11146.74</v>
      </c>
      <c r="Y3" s="44">
        <v>10887.11</v>
      </c>
      <c r="Z3" s="44">
        <v>10306.61</v>
      </c>
      <c r="AA3" s="45">
        <v>10102.31</v>
      </c>
      <c r="AB3" s="44">
        <v>10241.120000000001</v>
      </c>
      <c r="AC3" s="44">
        <v>10450</v>
      </c>
      <c r="AD3" s="46">
        <f>AVERAGE(AB3:AC3)</f>
        <v>10345.560000000001</v>
      </c>
    </row>
    <row r="4" spans="2:30" s="44" customFormat="1" ht="36">
      <c r="B4" s="44" t="s">
        <v>28</v>
      </c>
      <c r="C4" s="74" t="s">
        <v>1</v>
      </c>
      <c r="D4" s="71" t="s">
        <v>22</v>
      </c>
      <c r="E4" s="71" t="s">
        <v>18</v>
      </c>
      <c r="F4" s="71"/>
      <c r="G4" s="71" t="s">
        <v>29</v>
      </c>
      <c r="H4" s="71" t="s">
        <v>27</v>
      </c>
      <c r="I4" s="71" t="s">
        <v>11</v>
      </c>
      <c r="J4" s="44">
        <v>17436.59</v>
      </c>
      <c r="K4" s="44">
        <v>16544.259999999998</v>
      </c>
      <c r="L4" s="44">
        <v>16624.16</v>
      </c>
      <c r="M4" s="44">
        <v>14311.99</v>
      </c>
      <c r="N4" s="44">
        <v>13601</v>
      </c>
      <c r="O4" s="44">
        <v>13465.61</v>
      </c>
      <c r="P4" s="44">
        <v>13379.11</v>
      </c>
      <c r="Q4" s="44">
        <v>13258.59</v>
      </c>
      <c r="R4" s="44">
        <v>13678.03</v>
      </c>
      <c r="S4" s="44">
        <v>16213.17</v>
      </c>
      <c r="T4" s="44">
        <v>14976.46</v>
      </c>
      <c r="U4" s="44">
        <v>15313.18</v>
      </c>
      <c r="V4" s="44">
        <v>15698.72</v>
      </c>
      <c r="W4" s="44">
        <v>15260.82</v>
      </c>
      <c r="X4" s="44">
        <v>15044.51</v>
      </c>
      <c r="Y4" s="44">
        <v>14985.57</v>
      </c>
      <c r="Z4" s="44">
        <v>14249.2</v>
      </c>
      <c r="AA4" s="44">
        <v>13722.21</v>
      </c>
      <c r="AB4" s="44">
        <v>14657.92</v>
      </c>
      <c r="AC4" s="44">
        <v>14383</v>
      </c>
      <c r="AD4" s="44">
        <v>14166</v>
      </c>
    </row>
    <row r="5" spans="2:30" s="44" customFormat="1" ht="24">
      <c r="B5" s="44" t="s">
        <v>31</v>
      </c>
      <c r="C5" s="69" t="s">
        <v>32</v>
      </c>
      <c r="D5" s="71"/>
      <c r="E5" s="71" t="s">
        <v>18</v>
      </c>
      <c r="F5" s="71"/>
      <c r="G5" s="71" t="s">
        <v>36</v>
      </c>
      <c r="H5" s="71" t="s">
        <v>37</v>
      </c>
      <c r="I5" s="71" t="s">
        <v>11</v>
      </c>
      <c r="J5" s="44">
        <v>3042.02</v>
      </c>
      <c r="K5" s="44">
        <v>2982.04</v>
      </c>
      <c r="L5" s="44">
        <v>3216.24</v>
      </c>
      <c r="M5" s="44">
        <v>3250.64</v>
      </c>
      <c r="N5" s="44">
        <v>3021.42</v>
      </c>
      <c r="O5" s="44">
        <v>2470.29</v>
      </c>
      <c r="P5" s="44">
        <v>2132.9499999999998</v>
      </c>
      <c r="Q5" s="44">
        <v>2532.5100000000002</v>
      </c>
      <c r="R5" s="44">
        <v>2974.67</v>
      </c>
      <c r="S5" s="44">
        <v>2991.91</v>
      </c>
      <c r="T5" s="44">
        <v>2937</v>
      </c>
      <c r="U5" s="44">
        <v>2926.54</v>
      </c>
      <c r="V5" s="44">
        <v>3302.13</v>
      </c>
      <c r="W5" s="44">
        <v>3609</v>
      </c>
      <c r="X5" s="44">
        <v>3801.95</v>
      </c>
      <c r="Y5" s="44">
        <v>3793.65</v>
      </c>
      <c r="Z5" s="44">
        <v>3532.26</v>
      </c>
      <c r="AA5" s="44">
        <v>3818.25</v>
      </c>
      <c r="AB5" s="44">
        <v>3856.5</v>
      </c>
      <c r="AC5" s="44">
        <v>3996</v>
      </c>
      <c r="AD5" s="46">
        <f>AVERAGE(AB5:AC5)</f>
        <v>3926.25</v>
      </c>
    </row>
    <row r="6" spans="2:30" s="44" customFormat="1" ht="13">
      <c r="B6" s="44" t="s">
        <v>38</v>
      </c>
      <c r="C6" s="88" t="s">
        <v>32</v>
      </c>
      <c r="D6" s="71"/>
      <c r="E6" s="72" t="s">
        <v>10</v>
      </c>
      <c r="F6" s="71" t="s">
        <v>19</v>
      </c>
      <c r="G6" s="71" t="s">
        <v>23</v>
      </c>
      <c r="H6" s="71" t="s">
        <v>24</v>
      </c>
      <c r="I6" s="71"/>
      <c r="J6" s="44">
        <v>4631.96</v>
      </c>
      <c r="K6" s="44">
        <v>4729.51</v>
      </c>
      <c r="L6" s="44">
        <v>4722.1499999999996</v>
      </c>
      <c r="M6" s="44">
        <v>5449.76</v>
      </c>
      <c r="N6" s="44">
        <v>4700.5200000000004</v>
      </c>
      <c r="O6" s="44">
        <v>3946.9</v>
      </c>
      <c r="P6" s="44">
        <v>3558.55</v>
      </c>
      <c r="Q6" s="44">
        <v>3754.34</v>
      </c>
      <c r="R6" s="44">
        <v>4319.6099999999997</v>
      </c>
      <c r="S6" s="44">
        <v>4505.08</v>
      </c>
      <c r="T6" s="44">
        <v>3770.95</v>
      </c>
      <c r="U6" s="44">
        <v>3669.89</v>
      </c>
      <c r="V6" s="44">
        <v>4270.3599999999997</v>
      </c>
      <c r="W6" s="44">
        <v>4842.4799999999996</v>
      </c>
      <c r="X6" s="44">
        <v>4772.7700000000004</v>
      </c>
      <c r="Y6" s="44">
        <v>4739.47</v>
      </c>
      <c r="Z6" s="45">
        <v>4271.1499999999996</v>
      </c>
      <c r="AA6" s="44">
        <v>4516.97</v>
      </c>
      <c r="AB6" s="44">
        <v>4931.95</v>
      </c>
      <c r="AC6" s="44">
        <v>5174</v>
      </c>
      <c r="AD6" s="46">
        <f>AVERAGE(AB6:AC6)</f>
        <v>5052.9750000000004</v>
      </c>
    </row>
    <row r="7" spans="2:30" s="44" customFormat="1" ht="36">
      <c r="B7" s="44" t="s">
        <v>21</v>
      </c>
      <c r="C7" s="68" t="s">
        <v>14</v>
      </c>
      <c r="D7" s="71" t="s">
        <v>22</v>
      </c>
      <c r="E7" s="71" t="s">
        <v>18</v>
      </c>
      <c r="F7" s="71" t="s">
        <v>19</v>
      </c>
      <c r="G7" s="71" t="s">
        <v>23</v>
      </c>
      <c r="H7" s="71" t="s">
        <v>24</v>
      </c>
      <c r="I7" s="71"/>
      <c r="J7" s="44">
        <v>5604.69</v>
      </c>
      <c r="K7" s="44">
        <v>5673.06</v>
      </c>
      <c r="L7" s="44">
        <v>5673.77</v>
      </c>
      <c r="M7" s="44">
        <v>5592.54</v>
      </c>
      <c r="N7" s="44">
        <v>5497.07</v>
      </c>
      <c r="O7" s="44">
        <v>5452.4</v>
      </c>
      <c r="P7" s="44">
        <v>5623</v>
      </c>
      <c r="Q7" s="44">
        <v>5659.05</v>
      </c>
      <c r="R7" s="44">
        <v>5700.51</v>
      </c>
      <c r="S7" s="44">
        <v>5803.47</v>
      </c>
      <c r="T7" s="44">
        <v>5833.13</v>
      </c>
      <c r="U7" s="44">
        <v>5887.42</v>
      </c>
      <c r="V7" s="44">
        <v>5793.62</v>
      </c>
      <c r="W7" s="44">
        <v>5801.75</v>
      </c>
      <c r="X7" s="44">
        <v>5793.78</v>
      </c>
      <c r="Y7" s="44">
        <v>5781.98</v>
      </c>
      <c r="Z7" s="44">
        <v>5659.32</v>
      </c>
      <c r="AA7" s="44">
        <v>5648.41</v>
      </c>
      <c r="AB7" s="44">
        <v>5659.35</v>
      </c>
      <c r="AC7" s="44">
        <v>5683</v>
      </c>
      <c r="AD7" s="46">
        <f>AVERAGE(AB7:AC7)</f>
        <v>5671.1750000000002</v>
      </c>
    </row>
    <row r="8" spans="2:30" s="44" customFormat="1" ht="36">
      <c r="B8" s="44" t="s">
        <v>13</v>
      </c>
      <c r="C8" s="68" t="s">
        <v>14</v>
      </c>
      <c r="D8" s="71" t="s">
        <v>17</v>
      </c>
      <c r="E8" s="71" t="s">
        <v>18</v>
      </c>
      <c r="F8" s="71" t="s">
        <v>19</v>
      </c>
      <c r="G8" s="71" t="s">
        <v>13</v>
      </c>
      <c r="H8" s="71" t="s">
        <v>20</v>
      </c>
      <c r="I8" s="71"/>
      <c r="J8" s="44">
        <v>2239</v>
      </c>
      <c r="K8" s="44">
        <v>2409.0500000000002</v>
      </c>
      <c r="L8" s="44">
        <v>2377.21</v>
      </c>
      <c r="M8" s="44">
        <v>2475.77</v>
      </c>
      <c r="N8" s="44">
        <v>2424.9</v>
      </c>
      <c r="O8" s="44">
        <v>2440.61</v>
      </c>
      <c r="P8" s="44">
        <v>2599.3000000000002</v>
      </c>
      <c r="Q8" s="44">
        <v>2730.33</v>
      </c>
      <c r="R8" s="44">
        <v>2831.55</v>
      </c>
      <c r="S8" s="44">
        <v>2756.57</v>
      </c>
      <c r="T8" s="44">
        <v>2689.79</v>
      </c>
      <c r="U8" s="44">
        <v>2549.52</v>
      </c>
      <c r="V8" s="44">
        <v>2629.48</v>
      </c>
      <c r="W8" s="44">
        <v>2660.9</v>
      </c>
      <c r="X8" s="44">
        <v>2645.46</v>
      </c>
      <c r="Y8" s="44">
        <v>2745.35</v>
      </c>
      <c r="Z8" s="44">
        <v>2697.68</v>
      </c>
      <c r="AA8" s="45">
        <v>2760.68</v>
      </c>
      <c r="AB8" s="44">
        <v>2765.47</v>
      </c>
      <c r="AC8" s="44">
        <v>2846</v>
      </c>
      <c r="AD8" s="46">
        <f>AVERAGE(AB8:AC8)</f>
        <v>2805.7349999999997</v>
      </c>
    </row>
    <row r="9" spans="2:30" s="44" customFormat="1" ht="36">
      <c r="B9" s="13" t="s">
        <v>12</v>
      </c>
      <c r="C9" s="51" t="s">
        <v>1</v>
      </c>
      <c r="D9" s="73" t="s">
        <v>9</v>
      </c>
      <c r="E9" s="73" t="s">
        <v>10</v>
      </c>
      <c r="F9" s="73"/>
      <c r="G9" s="73" t="s">
        <v>12</v>
      </c>
      <c r="H9" s="73" t="s">
        <v>27</v>
      </c>
      <c r="I9" s="73" t="s">
        <v>11</v>
      </c>
      <c r="J9" s="44">
        <v>10791.11</v>
      </c>
      <c r="K9" s="44">
        <v>11514.01</v>
      </c>
      <c r="L9" s="44">
        <v>11477.42</v>
      </c>
      <c r="M9" s="44">
        <v>10532.21</v>
      </c>
      <c r="N9" s="44">
        <v>11207.04</v>
      </c>
      <c r="O9" s="44">
        <v>10279.16</v>
      </c>
      <c r="P9" s="44">
        <v>9868.34</v>
      </c>
      <c r="Q9" s="44">
        <v>9857.4500000000007</v>
      </c>
      <c r="R9" s="44">
        <v>10538.27</v>
      </c>
      <c r="S9" s="44">
        <v>9742.68</v>
      </c>
      <c r="T9" s="44">
        <v>10877.75</v>
      </c>
      <c r="U9" s="44">
        <v>11100.9</v>
      </c>
      <c r="V9" s="44">
        <v>13532.59</v>
      </c>
      <c r="W9" s="44">
        <v>14283.5</v>
      </c>
      <c r="X9" s="44">
        <v>12938.22</v>
      </c>
      <c r="Y9" s="44">
        <v>13937.62</v>
      </c>
      <c r="Z9" s="44">
        <v>12993.78</v>
      </c>
      <c r="AA9" s="45">
        <v>13137.54</v>
      </c>
      <c r="AB9" s="44">
        <v>11874.14</v>
      </c>
      <c r="AC9" s="44">
        <v>11198</v>
      </c>
      <c r="AD9" s="44">
        <v>12360</v>
      </c>
    </row>
    <row r="10" spans="2:30" s="44" customFormat="1" ht="36">
      <c r="B10" s="13" t="s">
        <v>0</v>
      </c>
      <c r="C10" s="51" t="s">
        <v>1</v>
      </c>
      <c r="D10" s="73" t="s">
        <v>9</v>
      </c>
      <c r="E10" s="73" t="s">
        <v>10</v>
      </c>
      <c r="F10" s="73"/>
      <c r="G10" s="73" t="s">
        <v>0</v>
      </c>
      <c r="H10" s="73"/>
      <c r="I10" s="73" t="s">
        <v>11</v>
      </c>
      <c r="J10" s="44">
        <v>62243.8</v>
      </c>
      <c r="K10" s="44">
        <v>62085.69</v>
      </c>
      <c r="L10" s="44">
        <v>63200.29</v>
      </c>
      <c r="M10" s="44">
        <v>58430.559999999998</v>
      </c>
      <c r="N10" s="44">
        <v>56780.480000000003</v>
      </c>
      <c r="O10" s="44">
        <v>55829.23</v>
      </c>
      <c r="P10" s="44">
        <v>57872.32</v>
      </c>
      <c r="Q10" s="44">
        <v>64088.79</v>
      </c>
      <c r="R10" s="44">
        <v>65937.320000000007</v>
      </c>
      <c r="S10" s="44">
        <v>69529.5</v>
      </c>
      <c r="T10" s="44">
        <v>72017.070000000007</v>
      </c>
      <c r="U10" s="44">
        <v>70850.62</v>
      </c>
      <c r="V10" s="44">
        <v>71445.429999999993</v>
      </c>
      <c r="W10" s="44">
        <v>74218.789999999994</v>
      </c>
      <c r="X10" s="44">
        <v>74703.990000000005</v>
      </c>
      <c r="Y10" s="44">
        <v>72610.39</v>
      </c>
      <c r="Z10" s="44">
        <v>73987.710000000006</v>
      </c>
      <c r="AA10" s="45">
        <v>73633.33</v>
      </c>
      <c r="AB10" s="44">
        <v>75598.59</v>
      </c>
      <c r="AC10" s="44">
        <v>70367</v>
      </c>
      <c r="AD10" s="44">
        <v>67672</v>
      </c>
    </row>
    <row r="11" spans="2:30">
      <c r="C11" s="70"/>
    </row>
    <row r="12" spans="2:30">
      <c r="C12" s="70"/>
    </row>
  </sheetData>
  <hyperlinks>
    <hyperlink ref="C3" r:id="rId1" xr:uid="{4F60EEED-2EB8-2042-875F-9A529EF53D47}"/>
    <hyperlink ref="C5" r:id="rId2" xr:uid="{A404B688-D809-7F4E-BB48-8D9D3D324454}"/>
    <hyperlink ref="C7" r:id="rId3" xr:uid="{43141DA4-D51F-2748-A6CC-9A1535990AA1}"/>
    <hyperlink ref="C8" r:id="rId4" xr:uid="{AD8B6014-68B4-B24C-8C3F-181D9D13273B}"/>
    <hyperlink ref="C9" r:id="rId5" xr:uid="{9AA780F9-034B-B748-B8C6-28EFC9FB2203}"/>
    <hyperlink ref="C10" r:id="rId6" xr:uid="{2D5EE851-C8C0-BF42-B05C-29651CB39814}"/>
    <hyperlink ref="C6" r:id="rId7" xr:uid="{9A6D3D7E-6743-1F4D-9CE1-BCA1B74A1F9A}"/>
  </hyperlinks>
  <pageMargins left="0.7" right="0.7" top="0.75" bottom="0.75" header="0.3" footer="0.3"/>
  <pageSetup paperSize="9" orientation="portrait" r:id="rId8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92"/>
  <sheetViews>
    <sheetView topLeftCell="A51" zoomScale="172" zoomScaleNormal="100" workbookViewId="0">
      <selection activeCell="C60" sqref="C56:C60"/>
    </sheetView>
  </sheetViews>
  <sheetFormatPr baseColWidth="10" defaultColWidth="0" defaultRowHeight="13"/>
  <cols>
    <col min="1" max="1" width="6.1640625" style="14" customWidth="1"/>
    <col min="2" max="2" width="29.6640625" style="14" customWidth="1"/>
    <col min="3" max="3" width="35.1640625" style="15" customWidth="1"/>
    <col min="4" max="5" width="9.1640625" style="14" customWidth="1"/>
    <col min="6" max="8" width="0" style="14" hidden="1" customWidth="1"/>
    <col min="9" max="16384" width="9.1640625" style="14" hidden="1"/>
  </cols>
  <sheetData>
    <row r="2" spans="2:3" ht="14">
      <c r="B2" s="32" t="s">
        <v>45</v>
      </c>
      <c r="C2" s="33" t="s">
        <v>46</v>
      </c>
    </row>
    <row r="3" spans="2:3" ht="14">
      <c r="B3" s="34" t="s">
        <v>25</v>
      </c>
      <c r="C3" s="35" t="s">
        <v>25</v>
      </c>
    </row>
    <row r="4" spans="2:3" ht="14">
      <c r="B4" s="34" t="s">
        <v>28</v>
      </c>
      <c r="C4" s="35" t="s">
        <v>28</v>
      </c>
    </row>
    <row r="5" spans="2:3" ht="14">
      <c r="B5" s="36" t="s">
        <v>31</v>
      </c>
      <c r="C5" s="35" t="s">
        <v>47</v>
      </c>
    </row>
    <row r="6" spans="2:3" ht="14">
      <c r="B6" s="36" t="s">
        <v>38</v>
      </c>
      <c r="C6" s="37" t="s">
        <v>38</v>
      </c>
    </row>
    <row r="7" spans="2:3" ht="14">
      <c r="B7" s="34" t="s">
        <v>21</v>
      </c>
      <c r="C7" s="35" t="s">
        <v>21</v>
      </c>
    </row>
    <row r="8" spans="2:3" ht="14">
      <c r="B8" s="36" t="s">
        <v>13</v>
      </c>
      <c r="C8" s="37" t="s">
        <v>13</v>
      </c>
    </row>
    <row r="9" spans="2:3" ht="14">
      <c r="B9" s="36" t="s">
        <v>12</v>
      </c>
      <c r="C9" s="37" t="s">
        <v>48</v>
      </c>
    </row>
    <row r="10" spans="2:3" ht="14">
      <c r="B10" s="38" t="s">
        <v>0</v>
      </c>
      <c r="C10" s="39" t="s">
        <v>49</v>
      </c>
    </row>
    <row r="11" spans="2:3">
      <c r="B11" s="26"/>
      <c r="C11" s="26"/>
    </row>
    <row r="13" spans="2:3" s="16" customFormat="1">
      <c r="B13" s="40" t="s">
        <v>50</v>
      </c>
      <c r="C13" s="17"/>
    </row>
    <row r="15" spans="2:3" ht="28">
      <c r="B15" s="18" t="s">
        <v>25</v>
      </c>
      <c r="C15" s="19" t="s">
        <v>14</v>
      </c>
    </row>
    <row r="16" spans="2:3">
      <c r="B16" s="20" t="s">
        <v>41</v>
      </c>
      <c r="C16" s="21" t="s">
        <v>42</v>
      </c>
    </row>
    <row r="17" spans="2:3" ht="24">
      <c r="B17" s="22" t="s">
        <v>2</v>
      </c>
      <c r="C17" s="23" t="s">
        <v>22</v>
      </c>
    </row>
    <row r="18" spans="2:3">
      <c r="B18" s="22" t="s">
        <v>3</v>
      </c>
      <c r="C18" s="23" t="s">
        <v>10</v>
      </c>
    </row>
    <row r="19" spans="2:3" ht="24">
      <c r="B19" s="22" t="s">
        <v>15</v>
      </c>
      <c r="C19" s="23" t="s">
        <v>19</v>
      </c>
    </row>
    <row r="20" spans="2:3" ht="24">
      <c r="B20" s="22" t="s">
        <v>16</v>
      </c>
      <c r="C20" s="23" t="s">
        <v>26</v>
      </c>
    </row>
    <row r="21" spans="2:3">
      <c r="B21" s="22" t="s">
        <v>40</v>
      </c>
      <c r="C21" s="23" t="s">
        <v>27</v>
      </c>
    </row>
    <row r="22" spans="2:3">
      <c r="B22" s="22" t="s">
        <v>7</v>
      </c>
      <c r="C22" s="23"/>
    </row>
    <row r="23" spans="2:3">
      <c r="B23" s="24" t="s">
        <v>8</v>
      </c>
      <c r="C23" s="25"/>
    </row>
    <row r="24" spans="2:3">
      <c r="B24" s="26"/>
      <c r="C24" s="26"/>
    </row>
    <row r="25" spans="2:3" ht="28">
      <c r="B25" s="27" t="s">
        <v>28</v>
      </c>
      <c r="C25" s="28" t="s">
        <v>1</v>
      </c>
    </row>
    <row r="26" spans="2:3">
      <c r="B26" s="29" t="s">
        <v>41</v>
      </c>
      <c r="C26" s="30" t="s">
        <v>42</v>
      </c>
    </row>
    <row r="27" spans="2:3" ht="24">
      <c r="B27" s="22" t="s">
        <v>2</v>
      </c>
      <c r="C27" s="23" t="s">
        <v>22</v>
      </c>
    </row>
    <row r="28" spans="2:3">
      <c r="B28" s="22" t="s">
        <v>3</v>
      </c>
      <c r="C28" s="23" t="s">
        <v>18</v>
      </c>
    </row>
    <row r="29" spans="2:3" ht="24">
      <c r="B29" s="22" t="s">
        <v>15</v>
      </c>
      <c r="C29" s="23" t="s">
        <v>19</v>
      </c>
    </row>
    <row r="30" spans="2:3" ht="24">
      <c r="B30" s="22" t="s">
        <v>16</v>
      </c>
      <c r="C30" s="23" t="s">
        <v>29</v>
      </c>
    </row>
    <row r="31" spans="2:3">
      <c r="B31" s="22" t="s">
        <v>40</v>
      </c>
      <c r="C31" s="23" t="s">
        <v>27</v>
      </c>
    </row>
    <row r="32" spans="2:3">
      <c r="B32" s="22" t="s">
        <v>6</v>
      </c>
      <c r="C32" s="23" t="s">
        <v>30</v>
      </c>
    </row>
    <row r="33" spans="2:3">
      <c r="B33" s="22" t="s">
        <v>7</v>
      </c>
      <c r="C33" s="23"/>
    </row>
    <row r="34" spans="2:3">
      <c r="B34" s="24" t="s">
        <v>8</v>
      </c>
      <c r="C34" s="25"/>
    </row>
    <row r="35" spans="2:3">
      <c r="B35" s="26"/>
      <c r="C35" s="26"/>
    </row>
    <row r="36" spans="2:3" ht="14">
      <c r="B36" s="26" t="s">
        <v>31</v>
      </c>
      <c r="C36" s="28" t="s">
        <v>32</v>
      </c>
    </row>
    <row r="37" spans="2:3">
      <c r="B37" s="29" t="s">
        <v>41</v>
      </c>
      <c r="C37" s="30" t="s">
        <v>42</v>
      </c>
    </row>
    <row r="38" spans="2:3">
      <c r="B38" s="22" t="s">
        <v>6</v>
      </c>
      <c r="C38" s="23" t="s">
        <v>11</v>
      </c>
    </row>
    <row r="39" spans="2:3">
      <c r="B39" s="22" t="s">
        <v>35</v>
      </c>
      <c r="C39" s="23" t="s">
        <v>37</v>
      </c>
    </row>
    <row r="40" spans="2:3" ht="24">
      <c r="B40" s="22" t="s">
        <v>33</v>
      </c>
      <c r="C40" s="23" t="s">
        <v>18</v>
      </c>
    </row>
    <row r="41" spans="2:3" ht="24">
      <c r="B41" s="22" t="s">
        <v>34</v>
      </c>
      <c r="C41" s="23" t="s">
        <v>36</v>
      </c>
    </row>
    <row r="42" spans="2:3">
      <c r="B42" s="22" t="s">
        <v>7</v>
      </c>
      <c r="C42" s="23"/>
    </row>
    <row r="43" spans="2:3">
      <c r="B43" s="24" t="s">
        <v>8</v>
      </c>
      <c r="C43" s="25"/>
    </row>
    <row r="44" spans="2:3">
      <c r="B44" s="26"/>
      <c r="C44" s="26"/>
    </row>
    <row r="45" spans="2:3" ht="14">
      <c r="B45" s="27" t="s">
        <v>38</v>
      </c>
      <c r="C45" s="28" t="s">
        <v>32</v>
      </c>
    </row>
    <row r="46" spans="2:3">
      <c r="B46" s="29" t="s">
        <v>44</v>
      </c>
      <c r="C46" s="30" t="s">
        <v>42</v>
      </c>
    </row>
    <row r="47" spans="2:3">
      <c r="B47" s="22" t="s">
        <v>6</v>
      </c>
      <c r="C47" s="23" t="s">
        <v>11</v>
      </c>
    </row>
    <row r="48" spans="2:3">
      <c r="B48" s="22" t="s">
        <v>40</v>
      </c>
      <c r="C48" s="23" t="s">
        <v>37</v>
      </c>
    </row>
    <row r="49" spans="2:3" ht="24">
      <c r="B49" s="22" t="s">
        <v>33</v>
      </c>
      <c r="C49" s="23" t="s">
        <v>18</v>
      </c>
    </row>
    <row r="50" spans="2:3" ht="24">
      <c r="B50" s="22" t="s">
        <v>34</v>
      </c>
      <c r="C50" s="23" t="s">
        <v>39</v>
      </c>
    </row>
    <row r="51" spans="2:3">
      <c r="B51" s="22" t="s">
        <v>7</v>
      </c>
      <c r="C51" s="23"/>
    </row>
    <row r="52" spans="2:3">
      <c r="B52" s="24" t="s">
        <v>8</v>
      </c>
      <c r="C52" s="25"/>
    </row>
    <row r="53" spans="2:3">
      <c r="B53" s="26"/>
      <c r="C53" s="26"/>
    </row>
    <row r="54" spans="2:3" ht="28">
      <c r="B54" s="27" t="s">
        <v>21</v>
      </c>
      <c r="C54" s="31" t="s">
        <v>14</v>
      </c>
    </row>
    <row r="55" spans="2:3">
      <c r="B55" s="29" t="s">
        <v>41</v>
      </c>
      <c r="C55" s="30" t="s">
        <v>42</v>
      </c>
    </row>
    <row r="56" spans="2:3" ht="24">
      <c r="B56" s="22" t="s">
        <v>2</v>
      </c>
      <c r="C56" s="23" t="s">
        <v>22</v>
      </c>
    </row>
    <row r="57" spans="2:3">
      <c r="B57" s="22" t="s">
        <v>3</v>
      </c>
      <c r="C57" s="23" t="s">
        <v>18</v>
      </c>
    </row>
    <row r="58" spans="2:3" ht="24">
      <c r="B58" s="22" t="s">
        <v>15</v>
      </c>
      <c r="C58" s="23" t="s">
        <v>19</v>
      </c>
    </row>
    <row r="59" spans="2:3" ht="24">
      <c r="B59" s="22" t="s">
        <v>16</v>
      </c>
      <c r="C59" s="23" t="s">
        <v>23</v>
      </c>
    </row>
    <row r="60" spans="2:3">
      <c r="B60" s="22" t="s">
        <v>40</v>
      </c>
      <c r="C60" s="23" t="s">
        <v>24</v>
      </c>
    </row>
    <row r="61" spans="2:3">
      <c r="B61" s="22" t="s">
        <v>7</v>
      </c>
      <c r="C61" s="23"/>
    </row>
    <row r="62" spans="2:3">
      <c r="B62" s="24" t="s">
        <v>8</v>
      </c>
      <c r="C62" s="25"/>
    </row>
    <row r="63" spans="2:3">
      <c r="B63" s="26"/>
      <c r="C63" s="26"/>
    </row>
    <row r="64" spans="2:3" ht="28">
      <c r="B64" s="27" t="s">
        <v>13</v>
      </c>
      <c r="C64" s="28" t="s">
        <v>14</v>
      </c>
    </row>
    <row r="65" spans="2:3">
      <c r="B65" s="29" t="s">
        <v>41</v>
      </c>
      <c r="C65" s="30" t="s">
        <v>42</v>
      </c>
    </row>
    <row r="66" spans="2:3" ht="24">
      <c r="B66" s="22" t="s">
        <v>2</v>
      </c>
      <c r="C66" s="23" t="s">
        <v>17</v>
      </c>
    </row>
    <row r="67" spans="2:3">
      <c r="B67" s="22" t="s">
        <v>3</v>
      </c>
      <c r="C67" s="23" t="s">
        <v>18</v>
      </c>
    </row>
    <row r="68" spans="2:3" ht="24">
      <c r="B68" s="22" t="s">
        <v>15</v>
      </c>
      <c r="C68" s="23" t="s">
        <v>19</v>
      </c>
    </row>
    <row r="69" spans="2:3" ht="24">
      <c r="B69" s="22" t="s">
        <v>16</v>
      </c>
      <c r="C69" s="23" t="s">
        <v>13</v>
      </c>
    </row>
    <row r="70" spans="2:3">
      <c r="B70" s="22" t="s">
        <v>40</v>
      </c>
      <c r="C70" s="23" t="s">
        <v>20</v>
      </c>
    </row>
    <row r="71" spans="2:3">
      <c r="B71" s="22" t="s">
        <v>7</v>
      </c>
      <c r="C71" s="23"/>
    </row>
    <row r="72" spans="2:3">
      <c r="B72" s="24" t="s">
        <v>8</v>
      </c>
      <c r="C72" s="25"/>
    </row>
    <row r="73" spans="2:3">
      <c r="B73" s="26"/>
      <c r="C73" s="26"/>
    </row>
    <row r="74" spans="2:3" ht="28">
      <c r="B74" s="27" t="s">
        <v>12</v>
      </c>
      <c r="C74" s="28" t="s">
        <v>1</v>
      </c>
    </row>
    <row r="75" spans="2:3">
      <c r="B75" s="29" t="s">
        <v>41</v>
      </c>
      <c r="C75" s="30" t="s">
        <v>42</v>
      </c>
    </row>
    <row r="76" spans="2:3" ht="24">
      <c r="B76" s="22" t="s">
        <v>2</v>
      </c>
      <c r="C76" s="23" t="s">
        <v>9</v>
      </c>
    </row>
    <row r="77" spans="2:3">
      <c r="B77" s="22" t="s">
        <v>3</v>
      </c>
      <c r="C77" s="23" t="s">
        <v>10</v>
      </c>
    </row>
    <row r="78" spans="2:3" ht="24">
      <c r="B78" s="22" t="s">
        <v>43</v>
      </c>
      <c r="C78" s="23" t="s">
        <v>12</v>
      </c>
    </row>
    <row r="79" spans="2:3">
      <c r="B79" s="22" t="s">
        <v>40</v>
      </c>
      <c r="C79" s="23"/>
    </row>
    <row r="80" spans="2:3">
      <c r="B80" s="22" t="s">
        <v>6</v>
      </c>
      <c r="C80" s="23" t="s">
        <v>11</v>
      </c>
    </row>
    <row r="81" spans="2:3">
      <c r="B81" s="22" t="s">
        <v>7</v>
      </c>
      <c r="C81" s="23"/>
    </row>
    <row r="82" spans="2:3">
      <c r="B82" s="24" t="s">
        <v>8</v>
      </c>
      <c r="C82" s="25"/>
    </row>
    <row r="83" spans="2:3">
      <c r="B83" s="26"/>
      <c r="C83" s="26"/>
    </row>
    <row r="84" spans="2:3" ht="28">
      <c r="B84" s="27" t="s">
        <v>0</v>
      </c>
      <c r="C84" s="28" t="s">
        <v>1</v>
      </c>
    </row>
    <row r="85" spans="2:3">
      <c r="B85" s="29" t="s">
        <v>41</v>
      </c>
      <c r="C85" s="30" t="s">
        <v>42</v>
      </c>
    </row>
    <row r="86" spans="2:3" ht="24">
      <c r="B86" s="22" t="s">
        <v>2</v>
      </c>
      <c r="C86" s="23" t="s">
        <v>9</v>
      </c>
    </row>
    <row r="87" spans="2:3">
      <c r="B87" s="22" t="s">
        <v>3</v>
      </c>
      <c r="C87" s="23" t="s">
        <v>10</v>
      </c>
    </row>
    <row r="88" spans="2:3" ht="24">
      <c r="B88" s="22" t="s">
        <v>43</v>
      </c>
      <c r="C88" s="23" t="s">
        <v>0</v>
      </c>
    </row>
    <row r="89" spans="2:3">
      <c r="B89" s="22" t="s">
        <v>40</v>
      </c>
      <c r="C89" s="23"/>
    </row>
    <row r="90" spans="2:3">
      <c r="B90" s="22" t="s">
        <v>6</v>
      </c>
      <c r="C90" s="23" t="s">
        <v>11</v>
      </c>
    </row>
    <row r="91" spans="2:3">
      <c r="B91" s="22" t="s">
        <v>7</v>
      </c>
      <c r="C91" s="23"/>
    </row>
    <row r="92" spans="2:3">
      <c r="B92" s="24" t="s">
        <v>8</v>
      </c>
      <c r="C92" s="25"/>
    </row>
  </sheetData>
  <hyperlinks>
    <hyperlink ref="C15" r:id="rId1" xr:uid="{00000000-0004-0000-0000-000000000000}"/>
    <hyperlink ref="C25" r:id="rId2" xr:uid="{00000000-0004-0000-0000-000001000000}"/>
    <hyperlink ref="C36" r:id="rId3" xr:uid="{00000000-0004-0000-0000-000002000000}"/>
    <hyperlink ref="C45" r:id="rId4" xr:uid="{00000000-0004-0000-0000-000003000000}"/>
    <hyperlink ref="C54" r:id="rId5" xr:uid="{00000000-0004-0000-0000-000004000000}"/>
    <hyperlink ref="C64" r:id="rId6" xr:uid="{00000000-0004-0000-0000-000005000000}"/>
    <hyperlink ref="C74" r:id="rId7" xr:uid="{00000000-0004-0000-0000-000006000000}"/>
    <hyperlink ref="C84" r:id="rId8" xr:uid="{00000000-0004-0000-0000-000007000000}"/>
  </hyperlinks>
  <pageMargins left="0.7" right="0.7" top="0.75" bottom="0.75" header="0.3" footer="0.3"/>
  <pageSetup paperSize="9" orientation="portrait" r:id="rId9"/>
  <tableParts count="9"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H32"/>
  <sheetViews>
    <sheetView workbookViewId="0">
      <selection activeCell="E21" sqref="E21"/>
    </sheetView>
  </sheetViews>
  <sheetFormatPr baseColWidth="10" defaultColWidth="14.5" defaultRowHeight="15.75" customHeight="1"/>
  <cols>
    <col min="1" max="1" width="29.5" customWidth="1"/>
    <col min="2" max="3" width="29.1640625" customWidth="1"/>
    <col min="4" max="5" width="29.5" customWidth="1"/>
  </cols>
  <sheetData>
    <row r="2" spans="1:7" ht="15.75" customHeight="1">
      <c r="A2" s="1" t="s">
        <v>0</v>
      </c>
      <c r="B2" s="2" t="s">
        <v>1</v>
      </c>
    </row>
    <row r="3" spans="1:7" ht="15.75" customHeight="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</row>
    <row r="4" spans="1:7" ht="15.75" customHeight="1">
      <c r="A4" s="4" t="s">
        <v>9</v>
      </c>
      <c r="B4" s="4" t="s">
        <v>10</v>
      </c>
      <c r="C4" s="4" t="s">
        <v>0</v>
      </c>
      <c r="D4" s="4"/>
      <c r="E4" s="4" t="s">
        <v>11</v>
      </c>
      <c r="F4" s="4"/>
      <c r="G4" s="4"/>
    </row>
    <row r="6" spans="1:7" ht="15.75" customHeight="1">
      <c r="A6" s="1" t="s">
        <v>12</v>
      </c>
      <c r="B6" s="5" t="s">
        <v>1</v>
      </c>
    </row>
    <row r="7" spans="1:7" ht="15.75" customHeight="1">
      <c r="A7" s="3" t="s">
        <v>2</v>
      </c>
      <c r="B7" s="3" t="s">
        <v>3</v>
      </c>
      <c r="C7" s="3" t="s">
        <v>4</v>
      </c>
      <c r="D7" s="3" t="s">
        <v>5</v>
      </c>
      <c r="E7" s="3" t="s">
        <v>6</v>
      </c>
      <c r="F7" s="3" t="s">
        <v>7</v>
      </c>
      <c r="G7" s="3" t="s">
        <v>8</v>
      </c>
    </row>
    <row r="8" spans="1:7" ht="15.75" customHeight="1">
      <c r="A8" s="4" t="s">
        <v>9</v>
      </c>
      <c r="B8" s="4" t="s">
        <v>10</v>
      </c>
      <c r="C8" s="4" t="s">
        <v>12</v>
      </c>
      <c r="D8" s="4"/>
      <c r="E8" s="4" t="s">
        <v>11</v>
      </c>
      <c r="F8" s="4"/>
      <c r="G8" s="4"/>
    </row>
    <row r="10" spans="1:7" ht="15.75" customHeight="1">
      <c r="A10" s="1" t="s">
        <v>13</v>
      </c>
      <c r="B10" s="2" t="s">
        <v>14</v>
      </c>
    </row>
    <row r="11" spans="1:7" ht="15.75" customHeight="1">
      <c r="A11" s="3" t="s">
        <v>2</v>
      </c>
      <c r="B11" s="3" t="s">
        <v>3</v>
      </c>
      <c r="C11" s="3" t="s">
        <v>15</v>
      </c>
      <c r="D11" s="3" t="s">
        <v>16</v>
      </c>
      <c r="E11" s="3" t="s">
        <v>5</v>
      </c>
      <c r="F11" s="3" t="s">
        <v>7</v>
      </c>
      <c r="G11" s="3" t="s">
        <v>8</v>
      </c>
    </row>
    <row r="12" spans="1:7" ht="15.75" customHeight="1">
      <c r="A12" s="4" t="s">
        <v>17</v>
      </c>
      <c r="B12" s="6" t="s">
        <v>18</v>
      </c>
      <c r="C12" s="6" t="s">
        <v>19</v>
      </c>
      <c r="D12" s="6" t="s">
        <v>13</v>
      </c>
      <c r="E12" s="6" t="s">
        <v>20</v>
      </c>
      <c r="F12" s="4"/>
      <c r="G12" s="4"/>
    </row>
    <row r="14" spans="1:7" ht="15.75" customHeight="1">
      <c r="A14" s="7" t="s">
        <v>21</v>
      </c>
      <c r="B14" s="8" t="s">
        <v>14</v>
      </c>
    </row>
    <row r="15" spans="1:7" ht="15.75" customHeight="1">
      <c r="A15" s="3" t="s">
        <v>2</v>
      </c>
      <c r="B15" s="3" t="s">
        <v>3</v>
      </c>
      <c r="C15" s="3" t="s">
        <v>15</v>
      </c>
      <c r="D15" s="3" t="s">
        <v>16</v>
      </c>
      <c r="E15" s="3" t="s">
        <v>5</v>
      </c>
      <c r="F15" s="3" t="s">
        <v>7</v>
      </c>
      <c r="G15" s="3" t="s">
        <v>8</v>
      </c>
    </row>
    <row r="16" spans="1:7" ht="15.75" customHeight="1">
      <c r="A16" s="6" t="s">
        <v>22</v>
      </c>
      <c r="B16" s="6" t="s">
        <v>18</v>
      </c>
      <c r="C16" s="6" t="s">
        <v>19</v>
      </c>
      <c r="D16" s="6" t="s">
        <v>23</v>
      </c>
      <c r="E16" s="6" t="s">
        <v>24</v>
      </c>
      <c r="F16" s="4"/>
      <c r="G16" s="4"/>
    </row>
    <row r="18" spans="1:8" ht="15.75" customHeight="1">
      <c r="A18" s="7" t="s">
        <v>25</v>
      </c>
      <c r="B18" s="2" t="s">
        <v>14</v>
      </c>
    </row>
    <row r="19" spans="1:8" ht="15.75" customHeight="1">
      <c r="A19" s="3" t="s">
        <v>2</v>
      </c>
      <c r="B19" s="3" t="s">
        <v>3</v>
      </c>
      <c r="C19" s="3" t="s">
        <v>15</v>
      </c>
      <c r="D19" s="3" t="s">
        <v>16</v>
      </c>
      <c r="E19" s="3" t="s">
        <v>5</v>
      </c>
      <c r="F19" s="3" t="s">
        <v>7</v>
      </c>
      <c r="G19" s="3" t="s">
        <v>8</v>
      </c>
    </row>
    <row r="20" spans="1:8" ht="15.75" customHeight="1">
      <c r="A20" s="4" t="s">
        <v>22</v>
      </c>
      <c r="B20" s="6" t="s">
        <v>10</v>
      </c>
      <c r="C20" s="6" t="s">
        <v>19</v>
      </c>
      <c r="D20" s="4" t="s">
        <v>26</v>
      </c>
      <c r="E20" s="4" t="s">
        <v>27</v>
      </c>
      <c r="F20" s="4"/>
      <c r="G20" s="4"/>
    </row>
    <row r="22" spans="1:8" ht="15.75" customHeight="1">
      <c r="A22" s="7" t="s">
        <v>28</v>
      </c>
      <c r="B22" s="2" t="s">
        <v>1</v>
      </c>
    </row>
    <row r="23" spans="1:8" ht="15.75" customHeight="1">
      <c r="A23" s="3" t="s">
        <v>2</v>
      </c>
      <c r="B23" s="3" t="s">
        <v>3</v>
      </c>
      <c r="C23" s="3" t="s">
        <v>15</v>
      </c>
      <c r="D23" s="3" t="s">
        <v>16</v>
      </c>
      <c r="E23" s="3" t="s">
        <v>5</v>
      </c>
      <c r="F23" s="3" t="s">
        <v>6</v>
      </c>
      <c r="G23" s="3" t="s">
        <v>7</v>
      </c>
      <c r="H23" s="3" t="s">
        <v>8</v>
      </c>
    </row>
    <row r="24" spans="1:8" ht="15.75" customHeight="1">
      <c r="A24" s="4" t="s">
        <v>22</v>
      </c>
      <c r="B24" s="6" t="s">
        <v>18</v>
      </c>
      <c r="C24" s="6" t="s">
        <v>19</v>
      </c>
      <c r="D24" s="4" t="s">
        <v>29</v>
      </c>
      <c r="E24" s="4" t="s">
        <v>27</v>
      </c>
      <c r="F24" s="4" t="s">
        <v>30</v>
      </c>
      <c r="G24" s="4"/>
      <c r="H24" s="4"/>
    </row>
    <row r="26" spans="1:8" ht="15.75" customHeight="1">
      <c r="A26" s="7" t="s">
        <v>31</v>
      </c>
      <c r="B26" s="2" t="s">
        <v>32</v>
      </c>
    </row>
    <row r="27" spans="1:8" ht="15.75" customHeight="1">
      <c r="A27" s="3" t="s">
        <v>33</v>
      </c>
      <c r="B27" s="3" t="s">
        <v>34</v>
      </c>
      <c r="C27" s="3" t="s">
        <v>35</v>
      </c>
      <c r="D27" s="3" t="s">
        <v>6</v>
      </c>
      <c r="E27" s="3" t="s">
        <v>7</v>
      </c>
      <c r="F27" s="3" t="s">
        <v>8</v>
      </c>
    </row>
    <row r="28" spans="1:8" ht="15.75" customHeight="1">
      <c r="A28" s="6" t="s">
        <v>18</v>
      </c>
      <c r="B28" s="4" t="s">
        <v>36</v>
      </c>
      <c r="C28" s="4" t="s">
        <v>37</v>
      </c>
      <c r="D28" s="4" t="s">
        <v>11</v>
      </c>
      <c r="E28" s="4"/>
      <c r="F28" s="4"/>
    </row>
    <row r="30" spans="1:8" ht="15.75" customHeight="1">
      <c r="A30" s="7" t="s">
        <v>38</v>
      </c>
      <c r="B30" s="2" t="s">
        <v>32</v>
      </c>
    </row>
    <row r="31" spans="1:8" ht="15.75" customHeight="1">
      <c r="A31" s="3" t="s">
        <v>33</v>
      </c>
      <c r="B31" s="3" t="s">
        <v>34</v>
      </c>
      <c r="C31" s="3" t="s">
        <v>5</v>
      </c>
      <c r="D31" s="3" t="s">
        <v>6</v>
      </c>
      <c r="E31" s="3" t="s">
        <v>7</v>
      </c>
      <c r="F31" s="3" t="s">
        <v>8</v>
      </c>
    </row>
    <row r="32" spans="1:8" ht="15.75" customHeight="1">
      <c r="A32" s="6" t="s">
        <v>18</v>
      </c>
      <c r="B32" s="4" t="s">
        <v>39</v>
      </c>
      <c r="C32" s="4" t="s">
        <v>37</v>
      </c>
      <c r="D32" s="4" t="s">
        <v>11</v>
      </c>
      <c r="E32" s="4"/>
      <c r="F32" s="4"/>
    </row>
  </sheetData>
  <hyperlinks>
    <hyperlink ref="B2" r:id="rId1" xr:uid="{00000000-0004-0000-0200-000000000000}"/>
    <hyperlink ref="B6" r:id="rId2" xr:uid="{00000000-0004-0000-0200-000001000000}"/>
    <hyperlink ref="B10" r:id="rId3" xr:uid="{00000000-0004-0000-0200-000002000000}"/>
    <hyperlink ref="B14" r:id="rId4" xr:uid="{00000000-0004-0000-0200-000003000000}"/>
    <hyperlink ref="B18" r:id="rId5" xr:uid="{00000000-0004-0000-0200-000004000000}"/>
    <hyperlink ref="B22" r:id="rId6" xr:uid="{00000000-0004-0000-0200-000005000000}"/>
    <hyperlink ref="B26" r:id="rId7" xr:uid="{00000000-0004-0000-0200-000006000000}"/>
    <hyperlink ref="B30" r:id="rId8" xr:uid="{00000000-0004-0000-0200-000007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2150-8804-7042-BD85-8D8AF4885A97}">
  <sheetPr>
    <tabColor rgb="FFC00000"/>
  </sheetPr>
  <dimension ref="B2:H56"/>
  <sheetViews>
    <sheetView zoomScale="150" workbookViewId="0">
      <selection activeCell="B13" sqref="B13"/>
    </sheetView>
  </sheetViews>
  <sheetFormatPr baseColWidth="10" defaultColWidth="8.83203125" defaultRowHeight="16"/>
  <cols>
    <col min="1" max="5" width="8.83203125" style="47"/>
    <col min="6" max="6" width="10" style="47" bestFit="1" customWidth="1"/>
    <col min="7" max="16384" width="8.83203125" style="47"/>
  </cols>
  <sheetData>
    <row r="2" spans="2:8">
      <c r="B2" s="52" t="s">
        <v>25</v>
      </c>
    </row>
    <row r="3" spans="2:8">
      <c r="B3" s="53" t="s">
        <v>14</v>
      </c>
    </row>
    <row r="4" spans="2:8">
      <c r="B4" s="54" t="s">
        <v>22</v>
      </c>
      <c r="C4" s="55"/>
      <c r="D4" s="65"/>
      <c r="E4" s="65"/>
      <c r="F4" s="67"/>
      <c r="G4" s="67"/>
    </row>
    <row r="5" spans="2:8">
      <c r="B5" s="84" t="s">
        <v>10</v>
      </c>
      <c r="C5" s="84"/>
      <c r="D5" s="85"/>
      <c r="E5" s="85"/>
      <c r="G5" s="61"/>
      <c r="H5" s="61"/>
    </row>
    <row r="6" spans="2:8">
      <c r="B6" s="84" t="s">
        <v>65</v>
      </c>
      <c r="C6" s="84"/>
      <c r="D6" s="85"/>
      <c r="E6" s="85"/>
      <c r="G6" s="61"/>
      <c r="H6" s="61"/>
    </row>
    <row r="7" spans="2:8">
      <c r="B7" s="66" t="s">
        <v>64</v>
      </c>
      <c r="C7" s="60"/>
      <c r="D7" s="65"/>
      <c r="E7" s="65"/>
      <c r="F7" s="64"/>
      <c r="G7" s="61"/>
      <c r="H7" s="61"/>
    </row>
    <row r="8" spans="2:8">
      <c r="B8" s="52"/>
    </row>
    <row r="9" spans="2:8">
      <c r="B9" s="52" t="s">
        <v>28</v>
      </c>
    </row>
    <row r="10" spans="2:8">
      <c r="B10" s="63" t="s">
        <v>1</v>
      </c>
      <c r="C10" s="62"/>
      <c r="D10" s="61"/>
      <c r="E10" s="61"/>
      <c r="F10" s="61"/>
    </row>
    <row r="11" spans="2:8">
      <c r="B11" s="54" t="s">
        <v>22</v>
      </c>
      <c r="C11" s="60"/>
      <c r="D11" s="59"/>
      <c r="E11" s="59"/>
      <c r="F11" s="59"/>
    </row>
    <row r="12" spans="2:8">
      <c r="B12" s="84" t="s">
        <v>63</v>
      </c>
      <c r="C12" s="84"/>
      <c r="D12" s="85"/>
      <c r="E12" s="85"/>
      <c r="F12" s="85"/>
      <c r="G12" s="48" t="s">
        <v>56</v>
      </c>
    </row>
    <row r="13" spans="2:8">
      <c r="B13" s="60" t="s">
        <v>29</v>
      </c>
      <c r="C13" s="60"/>
      <c r="D13" s="59"/>
      <c r="E13" s="59"/>
      <c r="F13" s="59"/>
      <c r="G13" s="48" t="s">
        <v>55</v>
      </c>
    </row>
    <row r="14" spans="2:8">
      <c r="B14" s="86" t="s">
        <v>11</v>
      </c>
      <c r="C14" s="86"/>
      <c r="D14" s="87"/>
      <c r="E14" s="85"/>
      <c r="F14" s="85"/>
      <c r="G14" s="48" t="s">
        <v>54</v>
      </c>
    </row>
    <row r="15" spans="2:8">
      <c r="B15" s="52"/>
      <c r="G15" s="48" t="s">
        <v>53</v>
      </c>
    </row>
    <row r="16" spans="2:8">
      <c r="B16" s="52" t="s">
        <v>31</v>
      </c>
    </row>
    <row r="17" spans="2:2">
      <c r="B17" s="58" t="s">
        <v>32</v>
      </c>
    </row>
    <row r="18" spans="2:2">
      <c r="B18" s="56" t="s">
        <v>11</v>
      </c>
    </row>
    <row r="19" spans="2:2">
      <c r="B19" s="56" t="s">
        <v>18</v>
      </c>
    </row>
    <row r="20" spans="2:2">
      <c r="B20" s="55" t="s">
        <v>62</v>
      </c>
    </row>
    <row r="21" spans="2:2">
      <c r="B21" s="52"/>
    </row>
    <row r="22" spans="2:2">
      <c r="B22" s="52" t="s">
        <v>38</v>
      </c>
    </row>
    <row r="23" spans="2:2">
      <c r="B23" s="57" t="s">
        <v>32</v>
      </c>
    </row>
    <row r="24" spans="2:2">
      <c r="B24" s="56" t="s">
        <v>30</v>
      </c>
    </row>
    <row r="25" spans="2:2">
      <c r="B25" s="55" t="s">
        <v>10</v>
      </c>
    </row>
    <row r="26" spans="2:2">
      <c r="B26" s="55" t="s">
        <v>61</v>
      </c>
    </row>
    <row r="27" spans="2:2">
      <c r="B27" s="52"/>
    </row>
    <row r="28" spans="2:2">
      <c r="B28" s="52" t="s">
        <v>21</v>
      </c>
    </row>
    <row r="29" spans="2:2">
      <c r="B29" s="53" t="s">
        <v>14</v>
      </c>
    </row>
    <row r="30" spans="2:2">
      <c r="B30" s="54" t="s">
        <v>22</v>
      </c>
    </row>
    <row r="31" spans="2:2">
      <c r="B31" s="54" t="s">
        <v>59</v>
      </c>
    </row>
    <row r="32" spans="2:2">
      <c r="B32" s="54" t="s">
        <v>58</v>
      </c>
    </row>
    <row r="33" spans="2:4">
      <c r="B33" s="54" t="s">
        <v>60</v>
      </c>
    </row>
    <row r="34" spans="2:4">
      <c r="B34" s="54" t="s">
        <v>24</v>
      </c>
    </row>
    <row r="35" spans="2:4">
      <c r="B35" s="54"/>
    </row>
    <row r="36" spans="2:4">
      <c r="B36" s="52" t="s">
        <v>13</v>
      </c>
    </row>
    <row r="37" spans="2:4">
      <c r="B37" s="53" t="s">
        <v>14</v>
      </c>
    </row>
    <row r="38" spans="2:4">
      <c r="B38" s="49" t="s">
        <v>22</v>
      </c>
      <c r="C38" s="49"/>
      <c r="D38" s="49"/>
    </row>
    <row r="39" spans="2:4">
      <c r="B39" s="49" t="s">
        <v>59</v>
      </c>
      <c r="C39" s="49"/>
      <c r="D39" s="49"/>
    </row>
    <row r="40" spans="2:4">
      <c r="B40" s="49" t="s">
        <v>58</v>
      </c>
      <c r="C40" s="49"/>
      <c r="D40" s="49"/>
    </row>
    <row r="41" spans="2:4">
      <c r="B41" s="49" t="s">
        <v>57</v>
      </c>
      <c r="C41" s="49"/>
      <c r="D41" s="49"/>
    </row>
    <row r="42" spans="2:4">
      <c r="B42" s="49" t="s">
        <v>20</v>
      </c>
      <c r="C42" s="49"/>
      <c r="D42" s="49"/>
    </row>
    <row r="44" spans="2:4">
      <c r="B44" s="52" t="s">
        <v>12</v>
      </c>
    </row>
    <row r="45" spans="2:4">
      <c r="B45" s="51" t="s">
        <v>1</v>
      </c>
    </row>
    <row r="46" spans="2:4">
      <c r="B46" s="50" t="s">
        <v>9</v>
      </c>
    </row>
    <row r="47" spans="2:4">
      <c r="B47" s="49" t="s">
        <v>10</v>
      </c>
    </row>
    <row r="48" spans="2:4">
      <c r="B48" s="49" t="s">
        <v>11</v>
      </c>
    </row>
    <row r="49" spans="2:8">
      <c r="B49" s="49" t="s">
        <v>12</v>
      </c>
    </row>
    <row r="51" spans="2:8">
      <c r="B51" s="52" t="s">
        <v>0</v>
      </c>
    </row>
    <row r="52" spans="2:8">
      <c r="B52" s="51" t="s">
        <v>1</v>
      </c>
    </row>
    <row r="53" spans="2:8">
      <c r="B53" s="50" t="s">
        <v>9</v>
      </c>
      <c r="H53" s="48" t="s">
        <v>56</v>
      </c>
    </row>
    <row r="54" spans="2:8">
      <c r="B54" s="49" t="s">
        <v>10</v>
      </c>
      <c r="H54" s="48" t="s">
        <v>55</v>
      </c>
    </row>
    <row r="55" spans="2:8">
      <c r="B55" s="49" t="s">
        <v>11</v>
      </c>
      <c r="H55" s="48" t="s">
        <v>54</v>
      </c>
    </row>
    <row r="56" spans="2:8">
      <c r="B56" s="49" t="s">
        <v>0</v>
      </c>
      <c r="H56" s="48" t="s">
        <v>53</v>
      </c>
    </row>
  </sheetData>
  <mergeCells count="4">
    <mergeCell ref="B5:E5"/>
    <mergeCell ref="B6:E6"/>
    <mergeCell ref="B12:F12"/>
    <mergeCell ref="B14:F14"/>
  </mergeCells>
  <hyperlinks>
    <hyperlink ref="B3" r:id="rId1" xr:uid="{5D762682-599F-4D4A-9C9B-6A8377D235CD}"/>
    <hyperlink ref="B17" r:id="rId2" xr:uid="{871290D7-DA8E-5F4E-8D54-D7F65AD690F3}"/>
    <hyperlink ref="B29" r:id="rId3" xr:uid="{0E69FFEA-14C7-3A4F-9E9F-5DC429A39696}"/>
    <hyperlink ref="B37" r:id="rId4" xr:uid="{1CDC9881-92BA-C645-9D62-C60A480D0089}"/>
    <hyperlink ref="B45" r:id="rId5" xr:uid="{D9C9AE94-9165-D340-9A09-706F424FAB04}"/>
    <hyperlink ref="B52" r:id="rId6" xr:uid="{6278ED73-367A-434C-808E-387AF9F708A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7355-3C05-F34C-B9F7-BBE207F49A82}">
  <sheetPr>
    <tabColor rgb="FFC00000"/>
    <pageSetUpPr fitToPage="1"/>
  </sheetPr>
  <dimension ref="B1:X11"/>
  <sheetViews>
    <sheetView showGridLines="0" zoomScale="91" zoomScaleNormal="91" workbookViewId="0">
      <selection activeCell="P10" sqref="P10"/>
    </sheetView>
  </sheetViews>
  <sheetFormatPr baseColWidth="10" defaultColWidth="9.1640625" defaultRowHeight="11"/>
  <cols>
    <col min="1" max="1" width="2.5" style="75" customWidth="1"/>
    <col min="2" max="2" width="27.1640625" style="75" bestFit="1" customWidth="1"/>
    <col min="3" max="3" width="27.1640625" style="75" customWidth="1"/>
    <col min="4" max="4" width="9.33203125" style="75" bestFit="1" customWidth="1"/>
    <col min="5" max="16" width="7.1640625" style="75" customWidth="1"/>
    <col min="17" max="17" width="7.1640625" style="75" bestFit="1" customWidth="1"/>
    <col min="18" max="19" width="7.1640625" style="75" customWidth="1"/>
    <col min="20" max="16384" width="9.1640625" style="75"/>
  </cols>
  <sheetData>
    <row r="1" spans="2:24" s="78" customFormat="1">
      <c r="B1" s="83"/>
      <c r="C1" s="82"/>
      <c r="D1" s="81">
        <v>42736</v>
      </c>
      <c r="E1" s="81">
        <v>42767</v>
      </c>
      <c r="F1" s="81">
        <v>42795</v>
      </c>
      <c r="G1" s="81">
        <v>42826</v>
      </c>
      <c r="H1" s="81">
        <v>42856</v>
      </c>
      <c r="I1" s="81">
        <v>42887</v>
      </c>
      <c r="J1" s="81">
        <v>42917</v>
      </c>
      <c r="K1" s="81">
        <v>42948</v>
      </c>
      <c r="L1" s="81">
        <v>42979</v>
      </c>
      <c r="M1" s="81">
        <v>43009</v>
      </c>
      <c r="N1" s="81">
        <v>43040</v>
      </c>
      <c r="O1" s="81">
        <v>43070</v>
      </c>
      <c r="P1" s="81">
        <v>43101</v>
      </c>
      <c r="Q1" s="81">
        <v>43132</v>
      </c>
      <c r="R1" s="81">
        <v>43160</v>
      </c>
      <c r="S1" s="81">
        <v>43191</v>
      </c>
      <c r="T1" s="81">
        <v>43221</v>
      </c>
      <c r="U1" s="81">
        <v>43252</v>
      </c>
      <c r="V1" s="81">
        <v>43282</v>
      </c>
      <c r="W1" s="81">
        <v>43313</v>
      </c>
      <c r="X1" s="81">
        <v>43344</v>
      </c>
    </row>
    <row r="2" spans="2:24" s="78" customFormat="1">
      <c r="B2" s="79" t="s">
        <v>66</v>
      </c>
      <c r="C2" s="80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</row>
    <row r="4" spans="2:24">
      <c r="B4" s="75" t="s">
        <v>25</v>
      </c>
      <c r="D4" s="75">
        <v>9940</v>
      </c>
      <c r="E4" s="75">
        <v>12359</v>
      </c>
      <c r="F4" s="75">
        <v>12327</v>
      </c>
      <c r="G4" s="75">
        <v>8925</v>
      </c>
      <c r="H4" s="75">
        <v>8549</v>
      </c>
      <c r="I4" s="75">
        <v>8542</v>
      </c>
      <c r="J4" s="75">
        <v>8193</v>
      </c>
      <c r="K4" s="75">
        <v>8188</v>
      </c>
      <c r="L4" s="75">
        <v>8340</v>
      </c>
      <c r="M4" s="75">
        <v>9961</v>
      </c>
      <c r="N4" s="75">
        <v>9832</v>
      </c>
      <c r="O4" s="75">
        <v>9552</v>
      </c>
      <c r="P4" s="75">
        <v>10696.25</v>
      </c>
      <c r="Q4" s="75">
        <v>11537.57</v>
      </c>
      <c r="R4" s="75">
        <v>11146.74</v>
      </c>
      <c r="S4" s="75">
        <v>10887.11</v>
      </c>
      <c r="T4" s="75">
        <v>10306.61</v>
      </c>
      <c r="U4" s="75">
        <v>10102.31</v>
      </c>
      <c r="V4" s="75">
        <v>10241.120000000001</v>
      </c>
      <c r="W4" s="75">
        <v>10450</v>
      </c>
      <c r="X4" s="77">
        <f>AVERAGE(V4:W4)</f>
        <v>10345.560000000001</v>
      </c>
    </row>
    <row r="5" spans="2:24">
      <c r="B5" s="75" t="s">
        <v>28</v>
      </c>
      <c r="D5" s="75">
        <v>17436.59</v>
      </c>
      <c r="E5" s="75">
        <v>16544.259999999998</v>
      </c>
      <c r="F5" s="75">
        <v>16624.16</v>
      </c>
      <c r="G5" s="75">
        <v>14311.99</v>
      </c>
      <c r="H5" s="75">
        <v>13601</v>
      </c>
      <c r="I5" s="75">
        <v>13465.61</v>
      </c>
      <c r="J5" s="75">
        <v>13379.11</v>
      </c>
      <c r="K5" s="75">
        <v>13258.59</v>
      </c>
      <c r="L5" s="75">
        <v>13678.03</v>
      </c>
      <c r="M5" s="75">
        <v>16213.17</v>
      </c>
      <c r="N5" s="75">
        <v>14976.46</v>
      </c>
      <c r="O5" s="75">
        <v>15313.18</v>
      </c>
      <c r="P5" s="75">
        <v>15698.72</v>
      </c>
      <c r="Q5" s="75">
        <v>15260.82</v>
      </c>
      <c r="R5" s="75">
        <v>15044.51</v>
      </c>
      <c r="S5" s="75">
        <v>14985.57</v>
      </c>
      <c r="T5" s="75">
        <v>14249.2</v>
      </c>
      <c r="U5" s="75">
        <v>13722.21</v>
      </c>
      <c r="V5" s="75">
        <v>14657.92</v>
      </c>
      <c r="W5" s="75">
        <v>14383</v>
      </c>
      <c r="X5" s="75">
        <v>14166</v>
      </c>
    </row>
    <row r="6" spans="2:24">
      <c r="B6" s="75" t="s">
        <v>31</v>
      </c>
      <c r="D6" s="75">
        <v>3042.02</v>
      </c>
      <c r="E6" s="75">
        <v>2982.04</v>
      </c>
      <c r="F6" s="75">
        <v>3216.24</v>
      </c>
      <c r="G6" s="75">
        <v>3250.64</v>
      </c>
      <c r="H6" s="75">
        <v>3021.42</v>
      </c>
      <c r="I6" s="75">
        <v>2470.29</v>
      </c>
      <c r="J6" s="75">
        <v>2132.9499999999998</v>
      </c>
      <c r="K6" s="75">
        <v>2532.5100000000002</v>
      </c>
      <c r="L6" s="75">
        <v>2974.67</v>
      </c>
      <c r="M6" s="75">
        <v>2991.91</v>
      </c>
      <c r="N6" s="75">
        <v>2937</v>
      </c>
      <c r="O6" s="75">
        <v>2926.54</v>
      </c>
      <c r="P6" s="75">
        <v>3302.13</v>
      </c>
      <c r="Q6" s="75">
        <v>3609</v>
      </c>
      <c r="R6" s="75">
        <v>3801.95</v>
      </c>
      <c r="S6" s="75">
        <v>3793.65</v>
      </c>
      <c r="T6" s="75">
        <v>3532.26</v>
      </c>
      <c r="U6" s="75">
        <v>3818.25</v>
      </c>
      <c r="V6" s="75">
        <v>3856.5</v>
      </c>
      <c r="W6" s="75">
        <v>3996</v>
      </c>
      <c r="X6" s="77">
        <f>AVERAGE(V6:W6)</f>
        <v>3926.25</v>
      </c>
    </row>
    <row r="7" spans="2:24">
      <c r="B7" s="75" t="s">
        <v>38</v>
      </c>
      <c r="D7" s="75">
        <v>4631.96</v>
      </c>
      <c r="E7" s="75">
        <v>4729.51</v>
      </c>
      <c r="F7" s="75">
        <v>4722.1499999999996</v>
      </c>
      <c r="G7" s="75">
        <v>5449.76</v>
      </c>
      <c r="H7" s="75">
        <v>4700.5200000000004</v>
      </c>
      <c r="I7" s="75">
        <v>3946.9</v>
      </c>
      <c r="J7" s="75">
        <v>3558.55</v>
      </c>
      <c r="K7" s="75">
        <v>3754.34</v>
      </c>
      <c r="L7" s="75">
        <v>4319.6099999999997</v>
      </c>
      <c r="M7" s="75">
        <v>4505.08</v>
      </c>
      <c r="N7" s="75">
        <v>3770.95</v>
      </c>
      <c r="O7" s="75">
        <v>3669.89</v>
      </c>
      <c r="P7" s="75">
        <v>4270.3599999999997</v>
      </c>
      <c r="Q7" s="75">
        <v>4842.4799999999996</v>
      </c>
      <c r="R7" s="75">
        <v>4772.7700000000004</v>
      </c>
      <c r="S7" s="75">
        <v>4739.47</v>
      </c>
      <c r="T7" s="75">
        <v>4271.1499999999996</v>
      </c>
      <c r="U7" s="75">
        <v>4516.97</v>
      </c>
      <c r="V7" s="75">
        <v>4931.95</v>
      </c>
      <c r="W7" s="75">
        <v>5174</v>
      </c>
      <c r="X7" s="77">
        <f>AVERAGE(V7:W7)</f>
        <v>5052.9750000000004</v>
      </c>
    </row>
    <row r="8" spans="2:24">
      <c r="B8" s="75" t="s">
        <v>21</v>
      </c>
      <c r="D8" s="75">
        <v>5604.69</v>
      </c>
      <c r="E8" s="75">
        <v>5673.06</v>
      </c>
      <c r="F8" s="75">
        <v>5673.77</v>
      </c>
      <c r="G8" s="75">
        <v>5592.54</v>
      </c>
      <c r="H8" s="75">
        <v>5497.07</v>
      </c>
      <c r="I8" s="75">
        <v>5452.4</v>
      </c>
      <c r="J8" s="75">
        <v>5623</v>
      </c>
      <c r="K8" s="75">
        <v>5659.05</v>
      </c>
      <c r="L8" s="75">
        <v>5700.51</v>
      </c>
      <c r="M8" s="75">
        <v>5803.47</v>
      </c>
      <c r="N8" s="75">
        <v>5833.13</v>
      </c>
      <c r="O8" s="75">
        <v>5887.42</v>
      </c>
      <c r="P8" s="75">
        <v>5793.62</v>
      </c>
      <c r="Q8" s="75">
        <v>5801.75</v>
      </c>
      <c r="R8" s="75">
        <v>5793.78</v>
      </c>
      <c r="S8" s="75">
        <v>5781.98</v>
      </c>
      <c r="T8" s="75">
        <v>5659.32</v>
      </c>
      <c r="U8" s="75">
        <v>5648.41</v>
      </c>
      <c r="V8" s="75">
        <v>5659.35</v>
      </c>
      <c r="W8" s="75">
        <v>5683</v>
      </c>
      <c r="X8" s="77">
        <f>AVERAGE(V8:W8)</f>
        <v>5671.1750000000002</v>
      </c>
    </row>
    <row r="9" spans="2:24">
      <c r="B9" s="75" t="s">
        <v>13</v>
      </c>
      <c r="D9" s="75">
        <v>2239</v>
      </c>
      <c r="E9" s="75">
        <v>2409.0500000000002</v>
      </c>
      <c r="F9" s="75">
        <v>2377.21</v>
      </c>
      <c r="G9" s="75">
        <v>2475.77</v>
      </c>
      <c r="H9" s="75">
        <v>2424.9</v>
      </c>
      <c r="I9" s="75">
        <v>2440.61</v>
      </c>
      <c r="J9" s="75">
        <v>2599.3000000000002</v>
      </c>
      <c r="K9" s="75">
        <v>2730.33</v>
      </c>
      <c r="L9" s="75">
        <v>2831.55</v>
      </c>
      <c r="M9" s="75">
        <v>2756.57</v>
      </c>
      <c r="N9" s="75">
        <v>2689.79</v>
      </c>
      <c r="O9" s="75">
        <v>2549.52</v>
      </c>
      <c r="P9" s="75">
        <v>2629.48</v>
      </c>
      <c r="Q9" s="75">
        <v>2660.9</v>
      </c>
      <c r="R9" s="75">
        <v>2645.46</v>
      </c>
      <c r="S9" s="75">
        <v>2745.35</v>
      </c>
      <c r="T9" s="75">
        <v>2697.68</v>
      </c>
      <c r="U9" s="75">
        <v>2760.68</v>
      </c>
      <c r="V9" s="75">
        <v>2765.47</v>
      </c>
      <c r="W9" s="75">
        <v>2846</v>
      </c>
      <c r="X9" s="77">
        <f>AVERAGE(V9:W9)</f>
        <v>2805.7349999999997</v>
      </c>
    </row>
    <row r="10" spans="2:24" ht="12">
      <c r="B10" s="76" t="s">
        <v>12</v>
      </c>
      <c r="D10" s="75">
        <v>10791.11</v>
      </c>
      <c r="E10" s="75">
        <v>11514.01</v>
      </c>
      <c r="F10" s="75">
        <v>11477.42</v>
      </c>
      <c r="G10" s="75">
        <v>10532.21</v>
      </c>
      <c r="H10" s="75">
        <v>11207.04</v>
      </c>
      <c r="I10" s="75">
        <v>10279.16</v>
      </c>
      <c r="J10" s="75">
        <v>9868.34</v>
      </c>
      <c r="K10" s="75">
        <v>9857.4500000000007</v>
      </c>
      <c r="L10" s="75">
        <v>10538.27</v>
      </c>
      <c r="M10" s="75">
        <v>9742.68</v>
      </c>
      <c r="N10" s="75">
        <v>10877.75</v>
      </c>
      <c r="O10" s="75">
        <v>11100.9</v>
      </c>
      <c r="P10" s="75">
        <v>13532.59</v>
      </c>
      <c r="Q10" s="75">
        <v>14283.5</v>
      </c>
      <c r="R10" s="75">
        <v>12938.22</v>
      </c>
      <c r="S10" s="75">
        <v>13937.62</v>
      </c>
      <c r="T10" s="75">
        <v>12993.78</v>
      </c>
      <c r="U10" s="75">
        <v>13137.54</v>
      </c>
      <c r="V10" s="75">
        <v>11874.14</v>
      </c>
      <c r="W10" s="75">
        <v>11198</v>
      </c>
      <c r="X10" s="75">
        <v>12360</v>
      </c>
    </row>
    <row r="11" spans="2:24" ht="12">
      <c r="B11" s="76" t="s">
        <v>0</v>
      </c>
      <c r="D11" s="75">
        <v>62243.8</v>
      </c>
      <c r="E11" s="75">
        <v>62085.69</v>
      </c>
      <c r="F11" s="75">
        <v>63200.29</v>
      </c>
      <c r="G11" s="75">
        <v>58430.559999999998</v>
      </c>
      <c r="H11" s="75">
        <v>56780.480000000003</v>
      </c>
      <c r="I11" s="75">
        <v>55829.23</v>
      </c>
      <c r="J11" s="75">
        <v>57872.32</v>
      </c>
      <c r="K11" s="75">
        <v>64088.79</v>
      </c>
      <c r="L11" s="75">
        <v>65937.320000000007</v>
      </c>
      <c r="M11" s="75">
        <v>69529.5</v>
      </c>
      <c r="N11" s="75">
        <v>72017.070000000007</v>
      </c>
      <c r="O11" s="75">
        <v>70850.62</v>
      </c>
      <c r="P11" s="75">
        <v>71445.429999999993</v>
      </c>
      <c r="Q11" s="75">
        <v>74218.789999999994</v>
      </c>
      <c r="R11" s="75">
        <v>74703.990000000005</v>
      </c>
      <c r="S11" s="75">
        <v>72610.39</v>
      </c>
      <c r="T11" s="75">
        <v>73987.710000000006</v>
      </c>
      <c r="U11" s="75">
        <v>73633.33</v>
      </c>
      <c r="V11" s="75">
        <v>75598.59</v>
      </c>
      <c r="W11" s="75">
        <v>70367</v>
      </c>
      <c r="X11" s="75">
        <v>67672</v>
      </c>
    </row>
  </sheetData>
  <pageMargins left="0.70866141732283472" right="0.70866141732283472" top="0.74803149606299213" bottom="0.74803149606299213" header="0.31496062992125984" footer="0.31496062992125984"/>
  <pageSetup paperSize="9" scale="92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NewParams</vt:lpstr>
      <vt:lpstr>Параметры</vt:lpstr>
      <vt:lpstr>Процесс 1 ГКС</vt:lpstr>
      <vt:lpstr>Входные данные</vt:lpstr>
      <vt:lpstr>Результат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Нгуен Тхе Вьет</cp:lastModifiedBy>
  <cp:lastPrinted>2019-01-09T22:22:01Z</cp:lastPrinted>
  <dcterms:created xsi:type="dcterms:W3CDTF">2019-01-18T11:30:02Z</dcterms:created>
  <dcterms:modified xsi:type="dcterms:W3CDTF">2019-01-22T11:36:13Z</dcterms:modified>
</cp:coreProperties>
</file>