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8B4DFC73-D4FC-4A51-8BEB-B340DB27B384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2" i="1"/>
  <c r="V3" i="1" l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8FF30A53-F005-4515-B473-02AAB45A6EF6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AA8358BE-76CE-4D7A-ADDB-E99EE3522DDE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8FC0FF2C-FBB3-4974-8D09-9DB6C4462206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50199261-676A-4AB7-A8C6-8365744676DE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595755D7-41DC-405B-9E4C-E77B955C14D6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8C01E437-61CC-4CDC-87D9-7073EB0F9013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<sst xmlns="http://schemas.openxmlformats.org/spreadsheetml/2006/main" count="40" uniqueCount="37">
  <si>
    <t>STT</t>
  </si>
  <si>
    <t>Chi nhánh Bắc Kan- Công ty CP tư vấn đầu tư xây dựng và công trình mỏ</t>
  </si>
  <si>
    <t>Địa chỉ: Tổ 10, thị trấn Bằng Lũng, huyện Chợ Đồn, tỉnh Bắc Kạn; điện thoại 02093.604.729</t>
  </si>
  <si>
    <t>Công ty Cổ phần khoáng sản Bắc Kạn</t>
  </si>
  <si>
    <t>Khai thác và chế biến sản phẩm tinh quặng</t>
  </si>
  <si>
    <t>SCT</t>
  </si>
  <si>
    <r>
      <t>Địa chỉ: Tổ 4, phường Đức Xuân, TP Bắc Kạn, tỉnh Bắc Kạn; điện thoại: 02093.812.399; fax: 02093.871.837</t>
    </r>
    <r>
      <rPr>
        <sz val="13"/>
        <color indexed="8"/>
        <rFont val="Times New Roman"/>
        <family val="1"/>
      </rPr>
      <t>; Email: info@backanco.com</t>
    </r>
  </si>
  <si>
    <t>TinhTP_ID</t>
  </si>
  <si>
    <t>SCT_ID</t>
  </si>
  <si>
    <t>LinhVuc_ID</t>
  </si>
  <si>
    <t>Tai_Khoan</t>
  </si>
  <si>
    <t>Ma_DN</t>
  </si>
  <si>
    <t>Công nghiệp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</si>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</sst>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right" vertical="center" wrapText="1"/>
    </xf>
    <xf numFmtId="0" fontId="8" fillId="2" borderId="0" xfId="3" applyFont="1" applyFill="1" applyBorder="1" applyAlignment="1">
      <alignment vertical="center" wrapText="1"/>
    </xf>
    <xf numFmtId="0" fontId="10" fillId="0" borderId="1" xfId="4" applyFont="1" applyBorder="1" applyAlignment="1">
      <alignment vertical="center" wrapText="1"/>
    </xf>
    <xf numFmtId="0" fontId="10" fillId="0" borderId="1" xfId="0" applyFont="1" applyBorder="1"/>
    <xf numFmtId="3" fontId="10" fillId="0" borderId="1" xfId="4" applyNumberFormat="1" applyFont="1" applyBorder="1" applyAlignment="1">
      <alignment vertical="center" wrapText="1"/>
    </xf>
    <xf numFmtId="0" fontId="10" fillId="2" borderId="1" xfId="3" applyFont="1" applyFill="1" applyBorder="1" applyAlignment="1">
      <alignment horizontal="right" vertical="center" wrapText="1"/>
    </xf>
    <xf numFmtId="4" fontId="10" fillId="0" borderId="1" xfId="4" applyNumberFormat="1" applyFont="1" applyBorder="1" applyAlignment="1">
      <alignment wrapText="1"/>
    </xf>
    <xf numFmtId="0" fontId="10" fillId="0" borderId="1" xfId="4" applyFont="1" applyBorder="1" applyAlignment="1">
      <alignment wrapText="1"/>
    </xf>
    <xf numFmtId="0" fontId="8" fillId="2" borderId="0" xfId="3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6">
    <cellStyle name="Comma" xfId="1" builtinId="3"/>
    <cellStyle name="Normal" xfId="0" builtinId="0"/>
    <cellStyle name="Normal 2" xfId="2" xr:uid="{00000000-0005-0000-0000-000002000000}"/>
    <cellStyle name="Normal 2 2 3" xfId="5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topLeftCell="Q1" workbookViewId="0">
      <selection activeCell="AA5" sqref="AA5"/>
    </sheetView>
  </sheetViews>
  <sheetFormatPr defaultRowHeight="48.75" customHeight="1" x14ac:dyDescent="0.25"/>
  <cols>
    <col min="2" max="2" width="31.140625" customWidth="1"/>
    <col min="3" max="3" width="39.140625" customWidth="1"/>
    <col min="4" max="4" width="13.28515625" customWidth="1"/>
    <col min="5" max="5" width="22.42578125" customWidth="1"/>
    <col min="6" max="6" width="14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4" width="15.42578125" customWidth="1"/>
    <col min="25" max="25" width="9.140625" customWidth="1"/>
  </cols>
  <sheetData>
    <row r="1" spans="1:30" s="1" customFormat="1" ht="48.75" customHeight="1" x14ac:dyDescent="0.25">
      <c r="A1" s="12" t="s">
        <v>0</v>
      </c>
      <c r="B1" s="13" t="s">
        <v>13</v>
      </c>
      <c r="C1" s="14" t="s">
        <v>14</v>
      </c>
      <c r="D1" s="14" t="s">
        <v>15</v>
      </c>
      <c r="E1" s="15" t="s">
        <v>16</v>
      </c>
      <c r="F1" s="16" t="s">
        <v>17</v>
      </c>
      <c r="G1" s="17" t="s">
        <v>18</v>
      </c>
      <c r="H1" s="17" t="s">
        <v>19</v>
      </c>
      <c r="I1" s="17" t="s">
        <v>20</v>
      </c>
      <c r="J1" s="17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27</v>
      </c>
      <c r="Q1" s="18" t="s">
        <v>28</v>
      </c>
      <c r="R1" s="18" t="s">
        <v>29</v>
      </c>
      <c r="S1" s="18" t="s">
        <v>30</v>
      </c>
      <c r="T1" s="18" t="s">
        <v>31</v>
      </c>
      <c r="U1" s="18" t="s">
        <v>32</v>
      </c>
      <c r="V1" s="16" t="s">
        <v>33</v>
      </c>
      <c r="W1" s="16" t="s">
        <v>34</v>
      </c>
      <c r="X1" s="16" t="s">
        <v>35</v>
      </c>
      <c r="Y1" s="19" t="s">
        <v>36</v>
      </c>
      <c r="Z1" s="20" t="s">
        <v>7</v>
      </c>
      <c r="AA1" s="20" t="s">
        <v>8</v>
      </c>
      <c r="AB1" s="20" t="s">
        <v>9</v>
      </c>
      <c r="AC1" s="20" t="s">
        <v>10</v>
      </c>
      <c r="AD1" s="20" t="s">
        <v>11</v>
      </c>
    </row>
    <row r="2" spans="1:30" ht="57.75" customHeight="1" x14ac:dyDescent="0.25">
      <c r="A2" s="5">
        <v>1</v>
      </c>
      <c r="B2" s="5" t="s">
        <v>1</v>
      </c>
      <c r="C2" s="5" t="s">
        <v>2</v>
      </c>
      <c r="D2" s="6" t="s">
        <v>12</v>
      </c>
      <c r="E2" s="5" t="s">
        <v>4</v>
      </c>
      <c r="F2" s="7">
        <v>15916046</v>
      </c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 t="e">
        <f>#REF!*F2+#REF!*G2+#REF!*H2+#REF!*I2+#REF!*J2+#REF!*K2+#REF!*L2+#REF!*M2+#REF!*N2+#REF!*O2+#REF!*P2+#REF!*Q2+#REF!*R2+#REF!*S2+#REF!*T2+#REF!*U2</f>
        <v>#REF!</v>
      </c>
      <c r="W2" s="9">
        <v>2455.8458978000003</v>
      </c>
      <c r="X2" s="9">
        <f>IF(Y2="EVN",V2,W2)</f>
        <v>2455.8458978000003</v>
      </c>
      <c r="Y2" s="10" t="s">
        <v>5</v>
      </c>
      <c r="Z2" s="5">
        <v>20</v>
      </c>
      <c r="AA2" s="5">
        <v>8</v>
      </c>
      <c r="AB2" s="5">
        <v>5</v>
      </c>
      <c r="AC2" s="5"/>
      <c r="AD2" s="5"/>
    </row>
    <row r="3" spans="1:30" ht="75" customHeight="1" x14ac:dyDescent="0.25">
      <c r="A3" s="5">
        <v>2</v>
      </c>
      <c r="B3" s="5" t="s">
        <v>3</v>
      </c>
      <c r="C3" s="5" t="s">
        <v>6</v>
      </c>
      <c r="D3" s="6" t="s">
        <v>12</v>
      </c>
      <c r="E3" s="5" t="s">
        <v>4</v>
      </c>
      <c r="F3" s="7">
        <v>6714571</v>
      </c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 t="e">
        <f>#REF!*F3+#REF!*G3+#REF!*H3+#REF!*I3+#REF!*J3+#REF!*K3+#REF!*L3+#REF!*M3+#REF!*N3+#REF!*O3+#REF!*P3+#REF!*Q3+#REF!*R3+#REF!*S3+#REF!*T3+#REF!*U3</f>
        <v>#REF!</v>
      </c>
      <c r="W3" s="9">
        <v>1036.0583053</v>
      </c>
      <c r="X3" s="9">
        <f>IF(Y3="EVN",V3,W3)</f>
        <v>1036.0583053</v>
      </c>
      <c r="Y3" s="10" t="s">
        <v>5</v>
      </c>
      <c r="Z3" s="5">
        <v>20</v>
      </c>
      <c r="AA3" s="5">
        <v>8</v>
      </c>
      <c r="AB3" s="5">
        <v>5</v>
      </c>
      <c r="AC3" s="5"/>
      <c r="AD3" s="5"/>
    </row>
    <row r="4" spans="1:30" ht="48.75" customHeight="1" x14ac:dyDescent="0.25">
      <c r="E4" s="4"/>
      <c r="F4" s="2"/>
      <c r="G4" s="3"/>
    </row>
    <row r="5" spans="1:30" ht="48.75" customHeight="1" x14ac:dyDescent="0.25">
      <c r="E5" s="4"/>
      <c r="F5" s="2"/>
      <c r="G5" s="3"/>
    </row>
    <row r="6" spans="1:30" ht="48.75" customHeight="1" x14ac:dyDescent="0.25">
      <c r="E6" s="4"/>
      <c r="F6" s="2"/>
      <c r="G6" s="3"/>
    </row>
    <row r="7" spans="1:30" ht="48.75" customHeight="1" x14ac:dyDescent="0.25">
      <c r="E7" s="11"/>
      <c r="F7" s="2"/>
      <c r="G7" s="3"/>
    </row>
    <row r="8" spans="1:30" ht="48.75" customHeight="1" x14ac:dyDescent="0.25">
      <c r="E8" s="11"/>
      <c r="F8" s="2"/>
      <c r="G8" s="3"/>
    </row>
    <row r="9" spans="1:30" ht="48.75" customHeight="1" x14ac:dyDescent="0.25">
      <c r="E9" s="4"/>
      <c r="F9" s="2"/>
      <c r="G9" s="3"/>
    </row>
  </sheetData>
  <mergeCells count="1">
    <mergeCell ref="E7:E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2018-05-23T08:19:20Z</dcterms:modified>
</cp:coreProperties>
</file>