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DataEnergy\Import\Bao cao 63 tinh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X8" i="1" l="1"/>
  <c r="X6" i="1"/>
  <c r="X7" i="1"/>
  <c r="X4" i="1"/>
  <c r="V9" i="1" l="1"/>
  <c r="X9" i="1" s="1"/>
  <c r="V3" i="1"/>
  <c r="X3" i="1" s="1"/>
  <c r="V4" i="1"/>
  <c r="V5" i="1"/>
  <c r="X5" i="1" s="1"/>
  <c r="V6" i="1"/>
  <c r="V7" i="1"/>
  <c r="V8" i="1"/>
  <c r="V2" i="1"/>
  <c r="X2" i="1" s="1"/>
</calcChain>
</file>

<file path=xl/comments1.xml><?xml version="1.0" encoding="utf-8"?>
<comments xmlns="http://schemas.openxmlformats.org/spreadsheetml/2006/main">
  <authors>
    <author>Cuongdm</author>
    <author>LE VAN CUONG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</commentList>
</comments>
</file>

<file path=xl/sharedStrings.xml><?xml version="1.0" encoding="utf-8"?>
<sst xmlns="http://schemas.openxmlformats.org/spreadsheetml/2006/main" count="77" uniqueCount="62">
  <si>
    <t>STT</t>
  </si>
  <si>
    <t>Công ty CP Khoáng sản công nghiệp Yên Bái</t>
  </si>
  <si>
    <t>Khu công nghiệp phía Nam, xã Văn Tiến, TP Yên Bái
ĐT: 0912224699 Email:Dangvanhoa@ybm.com.vn</t>
  </si>
  <si>
    <t>Sản xuất Bột CaCo3</t>
  </si>
  <si>
    <t>Công ty TNHH Khoáng sản V.STAR</t>
  </si>
  <si>
    <t>Tổ 13, Thị trấn Yên Bình, huyện Yên Bình
ĐT: 02163 885 666</t>
  </si>
  <si>
    <t>Công ty CP Xi măng Yên Bình</t>
  </si>
  <si>
    <t xml:space="preserve">Tổ 5 thị trấn Yên Bình, huện Yên Bình, tỉnh Yên Bái
ĐT: 02163 866303, Fax:  02163. 886 303 
Email: yenbinhjsc@hn.vnn.vn </t>
  </si>
  <si>
    <t>Sản xuất xi măng</t>
  </si>
  <si>
    <t>Công ty CP Xi măng và khoáng sản Yên Bái</t>
  </si>
  <si>
    <t>Tổ 19 TT Yên Bình, huyện Yên Bình, tỉnh Yên Bái
ĐT: 02163 885154  Fax: 02163 885585</t>
  </si>
  <si>
    <t>Công ty CP kỹ thuật Hoàng Liên Sơn</t>
  </si>
  <si>
    <t>Tổ 34 Phường Yên Ninh - TP Yên Bái
ĐT: 02163 852477Fax: 02163 210388</t>
  </si>
  <si>
    <t>Sản xuất sứ cách điện</t>
  </si>
  <si>
    <t>Công ty CP Vật liệu xây dựng  Yên Bái</t>
  </si>
  <si>
    <t>Tỏ 40 phường Nguyễn Thái Học - TP Yên Bái
 ĐT: 02163. 866668 Fax:  02163. 866349
Email: DUYVLXD@GMAIL.COM</t>
  </si>
  <si>
    <t>Sản xuất gạch</t>
  </si>
  <si>
    <t>Công ty CP Mông Sơn</t>
  </si>
  <si>
    <t>Tổ 18 thị trấn Yên Bình, huyện Yên Bình tỉnh Yên Bái
ĐT: 02163 885647 Email:hnluu018@gmail.com</t>
  </si>
  <si>
    <t>Khai thác chế biến 
bột đá CaCo3</t>
  </si>
  <si>
    <t>CN CTy phát triển số 1 TNHH 1 TV-NM chế biến Quặng Sắt làng Mỵ</t>
  </si>
  <si>
    <t>Thôn Dày - Xã Chấn Thịnh - Huyện Văn Chấn - Tỉnh Yên Bái - Việt Nam</t>
  </si>
  <si>
    <t xml:space="preserve">  Khai thác kim loại đen,màu</t>
  </si>
  <si>
    <t>EVN</t>
  </si>
  <si>
    <t>SCT</t>
  </si>
  <si>
    <t>dn.yenbai.007</t>
  </si>
  <si>
    <t>dn.yenbai.008</t>
  </si>
  <si>
    <t>dn.yenbai.009</t>
  </si>
  <si>
    <t>dn.yenbai.010</t>
  </si>
  <si>
    <t>dn.yenbai.003</t>
  </si>
  <si>
    <t>dn.yenbai.002</t>
  </si>
  <si>
    <t>dn.yenbai.006</t>
  </si>
  <si>
    <t>TinhTP_ID</t>
  </si>
  <si>
    <t>SCT_ID</t>
  </si>
  <si>
    <t>LinhVuc_ID</t>
  </si>
  <si>
    <t>Tai_Khoan</t>
  </si>
  <si>
    <t>Ma_DN</t>
  </si>
  <si>
    <t>Công nghiệp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</si>
  <si>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</si>
  <si>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</si>
  <si>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</si>
  <si>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</si>
  <si>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</si>
  <si>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</si>
  <si>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</si>
  <si>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</si>
  <si>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</si>
  <si>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</si>
  <si>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</si>
  <si>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</si>
  <si>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</si>
  <si>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</si>
  <si>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</si>
  <si>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</si>
  <si>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</si>
  <si>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</si>
  <si>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</si>
  <si>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</si>
  <si>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No_TOE1</t>
  </si>
  <si>
    <t>No_TOE</t>
  </si>
  <si>
    <t>No_TOE2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</si>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</sst>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1"/>
    </font>
    <font>
      <sz val="13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24">
    <xf numFmtId="0" fontId="0" fillId="0" borderId="0" xfId="0"/>
    <xf numFmtId="0" fontId="4" fillId="0" borderId="0" xfId="0" applyFont="1" applyAlignment="1">
      <alignment vertical="center"/>
    </xf>
    <xf numFmtId="0" fontId="8" fillId="2" borderId="0" xfId="3" applyFont="1" applyFill="1" applyBorder="1" applyAlignment="1">
      <alignment horizontal="right" vertical="center" wrapText="1"/>
    </xf>
    <xf numFmtId="0" fontId="8" fillId="2" borderId="0" xfId="3" applyFont="1" applyFill="1" applyBorder="1" applyAlignment="1">
      <alignment vertical="center" wrapText="1"/>
    </xf>
    <xf numFmtId="0" fontId="8" fillId="2" borderId="0" xfId="3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64" fontId="9" fillId="0" borderId="1" xfId="1" applyNumberFormat="1" applyFont="1" applyFill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1" xfId="2" applyFont="1" applyFill="1" applyBorder="1" applyAlignment="1">
      <alignment vertical="center"/>
    </xf>
    <xf numFmtId="0" fontId="2" fillId="0" borderId="2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3" fontId="2" fillId="0" borderId="1" xfId="2" applyNumberFormat="1" applyFont="1" applyFill="1" applyBorder="1" applyAlignment="1">
      <alignment vertical="center" wrapText="1"/>
    </xf>
    <xf numFmtId="164" fontId="5" fillId="0" borderId="2" xfId="1" applyNumberFormat="1" applyFont="1" applyFill="1" applyBorder="1" applyAlignment="1">
      <alignment vertical="center" wrapText="1"/>
    </xf>
    <xf numFmtId="164" fontId="5" fillId="0" borderId="2" xfId="1" applyNumberFormat="1" applyFont="1" applyFill="1" applyBorder="1" applyAlignment="1">
      <alignment horizontal="right" vertical="center" wrapText="1"/>
    </xf>
    <xf numFmtId="164" fontId="5" fillId="0" borderId="1" xfId="1" applyNumberFormat="1" applyFont="1" applyFill="1" applyBorder="1" applyAlignment="1">
      <alignment vertical="center" wrapText="1"/>
    </xf>
    <xf numFmtId="3" fontId="3" fillId="0" borderId="1" xfId="2" applyNumberFormat="1" applyFont="1" applyFill="1" applyBorder="1" applyAlignment="1">
      <alignment vertical="center" wrapText="1"/>
    </xf>
    <xf numFmtId="3" fontId="3" fillId="0" borderId="3" xfId="2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"/>
  <sheetViews>
    <sheetView tabSelected="1" topLeftCell="C1" zoomScale="60" zoomScaleNormal="60" workbookViewId="0">
      <selection activeCell="W11" sqref="W11"/>
    </sheetView>
  </sheetViews>
  <sheetFormatPr defaultRowHeight="48.75" customHeight="1" x14ac:dyDescent="0.25"/>
  <cols>
    <col min="2" max="2" width="61.140625" bestFit="1" customWidth="1"/>
    <col min="3" max="3" width="16.5703125" customWidth="1"/>
    <col min="4" max="4" width="13.28515625" customWidth="1"/>
    <col min="5" max="5" width="24.42578125" customWidth="1"/>
    <col min="6" max="6" width="14" customWidth="1"/>
    <col min="7" max="7" width="12.140625" customWidth="1"/>
    <col min="8" max="8" width="14.28515625" customWidth="1"/>
    <col min="9" max="9" width="14" customWidth="1"/>
    <col min="10" max="10" width="13.42578125" customWidth="1"/>
    <col min="11" max="15" width="9.140625" customWidth="1"/>
    <col min="16" max="16" width="12.42578125" customWidth="1"/>
    <col min="17" max="19" width="9.140625" customWidth="1"/>
    <col min="20" max="20" width="16.140625" customWidth="1"/>
    <col min="21" max="21" width="12.42578125" customWidth="1"/>
    <col min="22" max="24" width="15.42578125" customWidth="1"/>
    <col min="30" max="30" width="16.7109375" customWidth="1"/>
  </cols>
  <sheetData>
    <row r="1" spans="1:30" s="1" customFormat="1" ht="48.75" customHeight="1" x14ac:dyDescent="0.25">
      <c r="A1" s="14" t="s">
        <v>0</v>
      </c>
      <c r="B1" s="15" t="s">
        <v>38</v>
      </c>
      <c r="C1" s="16" t="s">
        <v>39</v>
      </c>
      <c r="D1" s="16" t="s">
        <v>40</v>
      </c>
      <c r="E1" s="17" t="s">
        <v>41</v>
      </c>
      <c r="F1" s="18" t="s">
        <v>42</v>
      </c>
      <c r="G1" s="19" t="s">
        <v>43</v>
      </c>
      <c r="H1" s="19" t="s">
        <v>44</v>
      </c>
      <c r="I1" s="19" t="s">
        <v>45</v>
      </c>
      <c r="J1" s="19" t="s">
        <v>46</v>
      </c>
      <c r="K1" s="20" t="s">
        <v>47</v>
      </c>
      <c r="L1" s="20" t="s">
        <v>48</v>
      </c>
      <c r="M1" s="20" t="s">
        <v>49</v>
      </c>
      <c r="N1" s="20" t="s">
        <v>50</v>
      </c>
      <c r="O1" s="20" t="s">
        <v>51</v>
      </c>
      <c r="P1" s="20" t="s">
        <v>52</v>
      </c>
      <c r="Q1" s="20" t="s">
        <v>53</v>
      </c>
      <c r="R1" s="20" t="s">
        <v>54</v>
      </c>
      <c r="S1" s="20" t="s">
        <v>55</v>
      </c>
      <c r="T1" s="20" t="s">
        <v>56</v>
      </c>
      <c r="U1" s="20" t="s">
        <v>57</v>
      </c>
      <c r="V1" s="18" t="s">
        <v>58</v>
      </c>
      <c r="W1" s="18" t="s">
        <v>59</v>
      </c>
      <c r="X1" s="18" t="s">
        <v>60</v>
      </c>
      <c r="Y1" s="21" t="s">
        <v>61</v>
      </c>
      <c r="Z1" s="22" t="s">
        <v>32</v>
      </c>
      <c r="AA1" s="22" t="s">
        <v>33</v>
      </c>
      <c r="AB1" s="22" t="s">
        <v>34</v>
      </c>
      <c r="AC1" s="22" t="s">
        <v>36</v>
      </c>
      <c r="AD1" s="22" t="s">
        <v>35</v>
      </c>
    </row>
    <row r="2" spans="1:30" ht="48.75" customHeight="1" x14ac:dyDescent="0.25">
      <c r="A2" s="6">
        <v>1</v>
      </c>
      <c r="B2" s="5" t="s">
        <v>1</v>
      </c>
      <c r="C2" s="6" t="s">
        <v>2</v>
      </c>
      <c r="D2" s="11" t="s">
        <v>37</v>
      </c>
      <c r="E2" s="6" t="s">
        <v>3</v>
      </c>
      <c r="F2" s="7">
        <v>19364626</v>
      </c>
      <c r="G2" s="6"/>
      <c r="H2" s="11"/>
      <c r="I2" s="11"/>
      <c r="J2" s="11"/>
      <c r="K2" s="6">
        <v>132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 t="e">
        <f>#REF!*F2+#REF!*G2+#REF!*H2+#REF!*I2+#REF!*J2+#REF!*K2+#REF!*L2+#REF!*M2+#REF!*N2+#REF!*O2+#REF!*P2+#REF!*Q2+#REF!*R2+#REF!*S2+#REF!*T2+#REF!*U2</f>
        <v>#REF!</v>
      </c>
      <c r="W2" s="6">
        <v>3079</v>
      </c>
      <c r="X2" s="6" t="e">
        <f>IF(Y2="EVN",V2,W2)</f>
        <v>#REF!</v>
      </c>
      <c r="Y2" s="5" t="s">
        <v>23</v>
      </c>
      <c r="Z2" s="5">
        <v>26</v>
      </c>
      <c r="AA2" s="5">
        <v>67</v>
      </c>
      <c r="AB2" s="5">
        <v>5</v>
      </c>
      <c r="AC2" s="5">
        <v>2570</v>
      </c>
      <c r="AD2" s="6" t="s">
        <v>31</v>
      </c>
    </row>
    <row r="3" spans="1:30" ht="48.75" customHeight="1" x14ac:dyDescent="0.25">
      <c r="A3" s="6">
        <v>2</v>
      </c>
      <c r="B3" s="5" t="s">
        <v>4</v>
      </c>
      <c r="C3" s="6" t="s">
        <v>5</v>
      </c>
      <c r="D3" s="11" t="s">
        <v>37</v>
      </c>
      <c r="E3" s="6" t="s">
        <v>3</v>
      </c>
      <c r="F3" s="7">
        <v>15803501</v>
      </c>
      <c r="G3" s="6"/>
      <c r="H3" s="11"/>
      <c r="I3" s="11"/>
      <c r="J3" s="11"/>
      <c r="K3" s="6">
        <v>0.35399999999999998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 t="e">
        <f>#REF!*F3+#REF!*G3+#REF!*H3+#REF!*I3+#REF!*J3+#REF!*K3+#REF!*L3+#REF!*M3+#REF!*N3+#REF!*O3+#REF!*P3+#REF!*Q3+#REF!*R3+#REF!*S3+#REF!*T3+#REF!*U3</f>
        <v>#REF!</v>
      </c>
      <c r="W3" s="6">
        <v>1350</v>
      </c>
      <c r="X3" s="6" t="e">
        <f t="shared" ref="X3:X9" si="0">IF(Y3="EVN",V3,W3)</f>
        <v>#REF!</v>
      </c>
      <c r="Y3" s="5" t="s">
        <v>23</v>
      </c>
      <c r="Z3" s="5">
        <v>26</v>
      </c>
      <c r="AA3" s="5">
        <v>67</v>
      </c>
      <c r="AB3" s="5">
        <v>5</v>
      </c>
      <c r="AC3" s="5">
        <v>2571</v>
      </c>
      <c r="AD3" s="6" t="s">
        <v>25</v>
      </c>
    </row>
    <row r="4" spans="1:30" ht="48.75" customHeight="1" x14ac:dyDescent="0.25">
      <c r="A4" s="6">
        <v>3</v>
      </c>
      <c r="B4" s="5" t="s">
        <v>6</v>
      </c>
      <c r="C4" s="6" t="s">
        <v>7</v>
      </c>
      <c r="D4" s="11" t="s">
        <v>37</v>
      </c>
      <c r="E4" s="5" t="s">
        <v>8</v>
      </c>
      <c r="F4" s="8">
        <v>72175526</v>
      </c>
      <c r="G4" s="8">
        <v>92128</v>
      </c>
      <c r="H4" s="11"/>
      <c r="I4" s="11"/>
      <c r="J4" s="11"/>
      <c r="K4" s="8">
        <v>401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 t="e">
        <f>#REF!*F4+#REF!*G4+#REF!*H4+#REF!*I4+#REF!*J4+#REF!*K4+#REF!*L4+#REF!*M4+#REF!*N4+#REF!*O4+#REF!*P4+#REF!*Q4+#REF!*R4+#REF!*S4+#REF!*T4+#REF!*U4</f>
        <v>#REF!</v>
      </c>
      <c r="W4" s="5">
        <v>76035</v>
      </c>
      <c r="X4" s="6">
        <f t="shared" si="0"/>
        <v>76035</v>
      </c>
      <c r="Y4" s="5" t="s">
        <v>24</v>
      </c>
      <c r="Z4" s="5">
        <v>26</v>
      </c>
      <c r="AA4" s="5">
        <v>67</v>
      </c>
      <c r="AB4" s="5">
        <v>5</v>
      </c>
      <c r="AC4" s="5">
        <v>670</v>
      </c>
      <c r="AD4" s="6" t="s">
        <v>29</v>
      </c>
    </row>
    <row r="5" spans="1:30" ht="48.75" customHeight="1" x14ac:dyDescent="0.25">
      <c r="A5" s="6">
        <v>4</v>
      </c>
      <c r="B5" s="5" t="s">
        <v>9</v>
      </c>
      <c r="C5" s="6" t="s">
        <v>10</v>
      </c>
      <c r="D5" s="11" t="s">
        <v>37</v>
      </c>
      <c r="E5" s="5" t="s">
        <v>8</v>
      </c>
      <c r="F5" s="8">
        <v>67231246</v>
      </c>
      <c r="G5" s="8">
        <v>53474</v>
      </c>
      <c r="H5" s="11"/>
      <c r="I5" s="11"/>
      <c r="J5" s="11"/>
      <c r="K5" s="5">
        <v>177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 t="e">
        <f>#REF!*F5+#REF!*G5+#REF!*H5+#REF!*I5+#REF!*J5+#REF!*K5+#REF!*L5+#REF!*M5+#REF!*N5+#REF!*O5+#REF!*P5+#REF!*Q5+#REF!*R5+#REF!*S5+#REF!*T5+#REF!*U5</f>
        <v>#REF!</v>
      </c>
      <c r="W5" s="5">
        <v>47051</v>
      </c>
      <c r="X5" s="6" t="e">
        <f t="shared" si="0"/>
        <v>#REF!</v>
      </c>
      <c r="Y5" s="5" t="s">
        <v>23</v>
      </c>
      <c r="Z5" s="5">
        <v>26</v>
      </c>
      <c r="AA5" s="5">
        <v>67</v>
      </c>
      <c r="AB5" s="5">
        <v>5</v>
      </c>
      <c r="AC5" s="5">
        <v>2572</v>
      </c>
      <c r="AD5" s="6" t="s">
        <v>26</v>
      </c>
    </row>
    <row r="6" spans="1:30" ht="48.75" customHeight="1" x14ac:dyDescent="0.25">
      <c r="A6" s="6">
        <v>5</v>
      </c>
      <c r="B6" s="5" t="s">
        <v>11</v>
      </c>
      <c r="C6" s="6" t="s">
        <v>12</v>
      </c>
      <c r="D6" s="11" t="s">
        <v>37</v>
      </c>
      <c r="E6" s="5" t="s">
        <v>13</v>
      </c>
      <c r="F6" s="8">
        <v>1669222</v>
      </c>
      <c r="G6" s="5"/>
      <c r="H6" s="11"/>
      <c r="I6" s="11"/>
      <c r="J6" s="11"/>
      <c r="K6" s="8">
        <v>1082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 t="e">
        <f>#REF!*F6+#REF!*G6+#REF!*H6+#REF!*I6+#REF!*J6+#REF!*K6+#REF!*L6+#REF!*M6+#REF!*N6+#REF!*O6+#REF!*P6+#REF!*Q6+#REF!*R6+#REF!*S6+#REF!*T6+#REF!*U6</f>
        <v>#REF!</v>
      </c>
      <c r="W6" s="5">
        <v>1361</v>
      </c>
      <c r="X6" s="6">
        <f>IF(Y6="EVN",V6,W6)</f>
        <v>1361</v>
      </c>
      <c r="Y6" s="5" t="s">
        <v>24</v>
      </c>
      <c r="Z6" s="5">
        <v>26</v>
      </c>
      <c r="AA6" s="5">
        <v>67</v>
      </c>
      <c r="AB6" s="5">
        <v>5</v>
      </c>
      <c r="AC6" s="5">
        <v>2573</v>
      </c>
      <c r="AD6" s="6" t="s">
        <v>27</v>
      </c>
    </row>
    <row r="7" spans="1:30" ht="48.75" customHeight="1" x14ac:dyDescent="0.25">
      <c r="A7" s="12">
        <v>6</v>
      </c>
      <c r="B7" s="9" t="s">
        <v>14</v>
      </c>
      <c r="C7" s="12" t="s">
        <v>15</v>
      </c>
      <c r="D7" s="11" t="s">
        <v>37</v>
      </c>
      <c r="E7" s="9" t="s">
        <v>16</v>
      </c>
      <c r="F7" s="10">
        <v>1723000</v>
      </c>
      <c r="G7" s="10">
        <v>8990</v>
      </c>
      <c r="H7" s="11"/>
      <c r="I7" s="11"/>
      <c r="J7" s="11"/>
      <c r="K7" s="9">
        <v>44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 t="e">
        <f>#REF!*F7+#REF!*G7+#REF!*H7+#REF!*I7+#REF!*J7+#REF!*K7+#REF!*L7+#REF!*M7+#REF!*N7+#REF!*O7+#REF!*P7+#REF!*Q7+#REF!*R7+#REF!*S7+#REF!*T7+#REF!*U7</f>
        <v>#REF!</v>
      </c>
      <c r="W7" s="9">
        <v>6562</v>
      </c>
      <c r="X7" s="6">
        <f t="shared" si="0"/>
        <v>6562</v>
      </c>
      <c r="Y7" s="9" t="s">
        <v>24</v>
      </c>
      <c r="Z7" s="5">
        <v>26</v>
      </c>
      <c r="AA7" s="5">
        <v>67</v>
      </c>
      <c r="AB7" s="5">
        <v>5</v>
      </c>
      <c r="AC7" s="5">
        <v>2574</v>
      </c>
      <c r="AD7" s="6" t="s">
        <v>28</v>
      </c>
    </row>
    <row r="8" spans="1:30" ht="48.75" customHeight="1" x14ac:dyDescent="0.25">
      <c r="A8" s="6">
        <v>7</v>
      </c>
      <c r="B8" s="5" t="s">
        <v>17</v>
      </c>
      <c r="C8" s="6" t="s">
        <v>18</v>
      </c>
      <c r="D8" s="11" t="s">
        <v>37</v>
      </c>
      <c r="E8" s="6" t="s">
        <v>19</v>
      </c>
      <c r="F8" s="8">
        <v>4701311</v>
      </c>
      <c r="G8" s="5"/>
      <c r="H8" s="11"/>
      <c r="I8" s="11"/>
      <c r="J8" s="11"/>
      <c r="K8" s="8">
        <v>278</v>
      </c>
      <c r="L8" s="11"/>
      <c r="M8" s="11"/>
      <c r="N8" s="11"/>
      <c r="O8" s="11">
        <v>5.0999999999999996</v>
      </c>
      <c r="P8" s="11"/>
      <c r="Q8" s="11"/>
      <c r="R8" s="11"/>
      <c r="S8" s="11"/>
      <c r="T8" s="11"/>
      <c r="U8" s="11"/>
      <c r="V8" s="11" t="e">
        <f>#REF!*F8+#REF!*G8+#REF!*H8+#REF!*I8+#REF!*J8+#REF!*K8+#REF!*L8+#REF!*M8+#REF!*N8+#REF!*O8+#REF!*P8+#REF!*Q8+#REF!*R8+#REF!*S8+#REF!*T8+#REF!*U8</f>
        <v>#REF!</v>
      </c>
      <c r="W8" s="5">
        <v>1014</v>
      </c>
      <c r="X8" s="6">
        <f t="shared" si="0"/>
        <v>1014</v>
      </c>
      <c r="Y8" s="5" t="s">
        <v>24</v>
      </c>
      <c r="Z8" s="5">
        <v>26</v>
      </c>
      <c r="AA8" s="5">
        <v>67</v>
      </c>
      <c r="AB8" s="5">
        <v>5</v>
      </c>
      <c r="AC8" s="5">
        <v>671</v>
      </c>
      <c r="AD8" s="6" t="s">
        <v>30</v>
      </c>
    </row>
    <row r="9" spans="1:30" ht="48.75" customHeight="1" x14ac:dyDescent="0.25">
      <c r="A9" s="6">
        <v>8</v>
      </c>
      <c r="B9" s="12" t="s">
        <v>20</v>
      </c>
      <c r="C9" s="6" t="s">
        <v>21</v>
      </c>
      <c r="D9" s="11" t="s">
        <v>37</v>
      </c>
      <c r="E9" s="9" t="s">
        <v>22</v>
      </c>
      <c r="F9" s="9">
        <v>6709333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 t="e">
        <f>#REF!*F9+#REF!*G9+#REF!*H9+#REF!*I9+#REF!*J9+#REF!*K9+#REF!*L9+#REF!*M9+#REF!*N9+#REF!*O9+#REF!*P9+#REF!*Q9+#REF!*R9+#REF!*S9+#REF!*T9+#REF!*U9</f>
        <v>#REF!</v>
      </c>
      <c r="W9" s="23">
        <v>1035.2500819000002</v>
      </c>
      <c r="X9" s="6" t="e">
        <f t="shared" si="0"/>
        <v>#REF!</v>
      </c>
      <c r="Y9" s="5" t="s">
        <v>23</v>
      </c>
      <c r="Z9" s="5">
        <v>26</v>
      </c>
      <c r="AA9" s="5">
        <v>67</v>
      </c>
      <c r="AB9" s="5">
        <v>5</v>
      </c>
      <c r="AC9" s="5"/>
      <c r="AD9" s="6"/>
    </row>
    <row r="10" spans="1:30" ht="48.75" customHeight="1" x14ac:dyDescent="0.25">
      <c r="E10" s="3"/>
      <c r="F10" s="4"/>
      <c r="G10" s="2"/>
    </row>
    <row r="11" spans="1:30" ht="48.75" customHeight="1" x14ac:dyDescent="0.25">
      <c r="E11" s="3"/>
      <c r="F11" s="4"/>
      <c r="G11" s="2"/>
    </row>
    <row r="12" spans="1:30" ht="48.75" customHeight="1" x14ac:dyDescent="0.25">
      <c r="E12" s="13"/>
      <c r="F12" s="13"/>
      <c r="G12" s="13"/>
    </row>
    <row r="13" spans="1:30" ht="48.75" customHeight="1" x14ac:dyDescent="0.25">
      <c r="E13" s="13"/>
      <c r="F13" s="13"/>
      <c r="G13" s="13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boong</dc:creator>
  <cp:lastModifiedBy>Admin</cp:lastModifiedBy>
  <dcterms:created xsi:type="dcterms:W3CDTF">2018-05-11T06:41:57Z</dcterms:created>
  <dcterms:modified xsi:type="dcterms:W3CDTF">2018-05-25T17:11:33Z</dcterms:modified>
</cp:coreProperties>
</file>