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99067707-6E2E-4972-9E90-6D8E20AFFFC8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8" i="1"/>
  <c r="X2" i="1"/>
  <c r="V2" i="1" l="1"/>
  <c r="V3" i="1"/>
  <c r="V5" i="1"/>
  <c r="V4" i="1"/>
  <c r="V6" i="1" l="1"/>
  <c r="V7" i="1"/>
  <c r="X7" i="1" s="1"/>
  <c r="V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4047EDA5-94A2-4A1F-85B3-F418ADFE5478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B39BB176-7360-4843-A512-D73CF79416A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B5F930DD-FB90-44E4-A3C6-CA5729CCE721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B382AD87-A966-4A76-A964-69799467754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CC3F81B5-FA39-41BA-B10D-0139461CE3B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013D1E48-785D-4479-8446-4B97C3041DF4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<sst xmlns="http://schemas.openxmlformats.org/spreadsheetml/2006/main" count="70" uniqueCount="53">
  <si>
    <t>STT</t>
  </si>
  <si>
    <t>Công nghiệp</t>
  </si>
  <si>
    <t>Công ty TNHH MTV xi măng Sông Gianh</t>
  </si>
  <si>
    <t>Xã Tiến Hóa, huyện Tuyên Hóa</t>
  </si>
  <si>
    <t>Công ty TNHH Vật liệu xây dựng Việt Nam</t>
  </si>
  <si>
    <t>Thôn Xuân Hạ, xã Văn Hóa, huyện Tuyên Hóa</t>
  </si>
  <si>
    <t>Nhà máy xi măng Vạn Ninh (Công ty CP Xi măng Vicem Hải Vân)</t>
  </si>
  <si>
    <t xml:space="preserve">Xã Vạn Ninh, huyện Quảng Ninh </t>
  </si>
  <si>
    <t>Công ty CP Cosevco 6 (Nhà máy xi măng Áng Sơn)</t>
  </si>
  <si>
    <t>Công ty CP gốm sứ &amp; xây dựng Cosevco</t>
  </si>
  <si>
    <t>Xã Lộc Ninh, TP Đông Hới</t>
  </si>
  <si>
    <t>Công ty cổ phần khai thác khoáng sản Miền Trung (Trạm 2)</t>
  </si>
  <si>
    <t>Xóm Đồn, xã Sen Thủy,huyện Lệ Thủy, Quảng Bình</t>
  </si>
  <si>
    <t>Công ty CP khoáng sản Hoàng Long</t>
  </si>
  <si>
    <t xml:space="preserve">Xã Sen Thủy, huyện Lệ Thủy </t>
  </si>
  <si>
    <t>Khai thác Khoáng sản</t>
  </si>
  <si>
    <t>Khai thác khoáng sản</t>
  </si>
  <si>
    <t>SCT trình 2017</t>
  </si>
  <si>
    <t>EVN</t>
  </si>
  <si>
    <t>TinhTP_ID</t>
  </si>
  <si>
    <t>SCT_ID</t>
  </si>
  <si>
    <t>LinhVuc_ID</t>
  </si>
  <si>
    <t>Tai_Khoan</t>
  </si>
  <si>
    <t>Ma_DN</t>
  </si>
  <si>
    <t>dn.quangbinh.003</t>
  </si>
  <si>
    <t>dn.quangbinh.002</t>
  </si>
  <si>
    <t>dn.quangbinh.001</t>
  </si>
  <si>
    <t>dn.quangbinh.006</t>
  </si>
  <si>
    <t>dn.quangbinh.005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</si>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</sst>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  <charset val="163"/>
    </font>
    <font>
      <sz val="11"/>
      <color theme="1"/>
      <name val="Calibri"/>
      <family val="2"/>
      <charset val="163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166" fontId="14" fillId="0" borderId="0" applyFont="0" applyFill="0" applyBorder="0" applyAlignment="0" applyProtection="0"/>
    <xf numFmtId="0" fontId="12" fillId="0" borderId="0" applyAlignment="0"/>
    <xf numFmtId="0" fontId="12" fillId="0" borderId="0" applyAlignment="0"/>
    <xf numFmtId="0" fontId="16" fillId="0" borderId="0"/>
    <xf numFmtId="0" fontId="1" fillId="0" borderId="0"/>
    <xf numFmtId="0" fontId="1" fillId="0" borderId="0"/>
    <xf numFmtId="0" fontId="12" fillId="0" borderId="0" applyAlignment="0"/>
    <xf numFmtId="167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0"/>
    <xf numFmtId="0" fontId="12" fillId="0" borderId="0">
      <alignment vertical="top"/>
    </xf>
    <xf numFmtId="0" fontId="19" fillId="0" borderId="0" applyAlignment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Alignment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20" fillId="0" borderId="0" xfId="0" applyFont="1"/>
    <xf numFmtId="0" fontId="5" fillId="0" borderId="0" xfId="92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left" wrapText="1"/>
    </xf>
    <xf numFmtId="0" fontId="20" fillId="0" borderId="0" xfId="0" applyFont="1" applyBorder="1"/>
    <xf numFmtId="165" fontId="2" fillId="0" borderId="0" xfId="35" applyNumberFormat="1" applyFont="1" applyFill="1" applyBorder="1" applyAlignment="1">
      <alignment horizontal="center" vertical="center" wrapText="1"/>
    </xf>
    <xf numFmtId="0" fontId="5" fillId="0" borderId="0" xfId="92" applyFont="1" applyFill="1" applyBorder="1" applyAlignment="1">
      <alignment horizontal="left" vertical="center" wrapText="1"/>
    </xf>
    <xf numFmtId="0" fontId="5" fillId="0" borderId="0" xfId="92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left" vertical="center" wrapText="1"/>
    </xf>
    <xf numFmtId="0" fontId="5" fillId="0" borderId="0" xfId="98" applyFont="1" applyFill="1" applyBorder="1" applyAlignment="1"/>
    <xf numFmtId="0" fontId="5" fillId="0" borderId="0" xfId="98" applyFont="1" applyFill="1" applyBorder="1" applyAlignment="1">
      <alignment wrapText="1"/>
    </xf>
    <xf numFmtId="0" fontId="20" fillId="0" borderId="0" xfId="98" applyFont="1" applyFill="1" applyBorder="1"/>
    <xf numFmtId="0" fontId="20" fillId="0" borderId="1" xfId="0" applyFont="1" applyBorder="1"/>
    <xf numFmtId="0" fontId="21" fillId="0" borderId="1" xfId="0" applyFont="1" applyBorder="1" applyAlignment="1">
      <alignment horizontal="right" wrapText="1"/>
    </xf>
    <xf numFmtId="165" fontId="13" fillId="0" borderId="0" xfId="35" applyNumberFormat="1" applyFont="1" applyFill="1" applyBorder="1" applyAlignment="1">
      <alignment horizontal="center" vertical="center" wrapText="1"/>
    </xf>
    <xf numFmtId="165" fontId="15" fillId="0" borderId="0" xfId="35" applyNumberFormat="1" applyFont="1" applyFill="1" applyBorder="1" applyAlignment="1">
      <alignment horizontal="center" vertical="center" wrapText="1"/>
    </xf>
    <xf numFmtId="0" fontId="23" fillId="0" borderId="1" xfId="9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92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horizontal="right" vertical="center" wrapText="1"/>
    </xf>
    <xf numFmtId="165" fontId="4" fillId="2" borderId="1" xfId="1" applyNumberFormat="1" applyFont="1" applyFill="1" applyBorder="1" applyAlignment="1">
      <alignment horizontal="right" vertical="center" wrapText="1"/>
    </xf>
    <xf numFmtId="164" fontId="24" fillId="2" borderId="1" xfId="92" applyNumberFormat="1" applyFont="1" applyFill="1" applyBorder="1" applyAlignment="1">
      <alignment horizontal="right" vertical="center" wrapText="1"/>
    </xf>
    <xf numFmtId="165" fontId="15" fillId="0" borderId="1" xfId="1" applyNumberFormat="1" applyFont="1" applyBorder="1" applyAlignment="1">
      <alignment horizontal="center" vertical="center" wrapText="1"/>
    </xf>
    <xf numFmtId="0" fontId="24" fillId="2" borderId="1" xfId="92" applyFont="1" applyFill="1" applyBorder="1" applyAlignment="1">
      <alignment horizontal="center" vertical="center" wrapText="1"/>
    </xf>
    <xf numFmtId="0" fontId="23" fillId="2" borderId="1" xfId="9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/>
    <xf numFmtId="165" fontId="15" fillId="2" borderId="1" xfId="1" applyNumberFormat="1" applyFont="1" applyFill="1" applyBorder="1" applyAlignment="1">
      <alignment horizontal="center" vertical="center" wrapText="1"/>
    </xf>
    <xf numFmtId="0" fontId="0" fillId="2" borderId="0" xfId="0" applyFill="1"/>
    <xf numFmtId="0" fontId="22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4" fillId="2" borderId="1" xfId="92" applyFont="1" applyFill="1" applyBorder="1" applyAlignment="1">
      <alignment horizontal="left" vertical="center" wrapText="1"/>
    </xf>
    <xf numFmtId="3" fontId="20" fillId="0" borderId="1" xfId="0" applyNumberFormat="1" applyFont="1" applyBorder="1" applyAlignment="1">
      <alignment horizontal="center" vertical="center"/>
    </xf>
    <xf numFmtId="3" fontId="20" fillId="2" borderId="1" xfId="0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313">
    <cellStyle name="Comma" xfId="1" builtinId="3"/>
    <cellStyle name="Comma 10" xfId="55" xr:uid="{00000000-0005-0000-0000-000001000000}"/>
    <cellStyle name="Comma 14" xfId="61" xr:uid="{00000000-0005-0000-0000-000002000000}"/>
    <cellStyle name="Comma 17" xfId="64" xr:uid="{00000000-0005-0000-0000-000003000000}"/>
    <cellStyle name="Comma 2" xfId="19" xr:uid="{00000000-0005-0000-0000-000004000000}"/>
    <cellStyle name="Comma 2 2" xfId="20" xr:uid="{00000000-0005-0000-0000-000005000000}"/>
    <cellStyle name="Comma 2 2 2" xfId="79" xr:uid="{00000000-0005-0000-0000-000006000000}"/>
    <cellStyle name="Comma 2 3" xfId="52" xr:uid="{00000000-0005-0000-0000-000007000000}"/>
    <cellStyle name="Comma 2 4" xfId="78" xr:uid="{00000000-0005-0000-0000-000008000000}"/>
    <cellStyle name="Comma 3" xfId="43" xr:uid="{00000000-0005-0000-0000-000009000000}"/>
    <cellStyle name="Comma 4" xfId="45" xr:uid="{00000000-0005-0000-0000-00000A000000}"/>
    <cellStyle name="Comma 5" xfId="50" xr:uid="{00000000-0005-0000-0000-00000B000000}"/>
    <cellStyle name="Comma 6" xfId="35" xr:uid="{00000000-0005-0000-0000-00000C000000}"/>
    <cellStyle name="Comma 9" xfId="58" xr:uid="{00000000-0005-0000-0000-00000D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36" builtinId="9" hidden="1"/>
    <cellStyle name="Followed Hyperlink" xfId="135" builtinId="9" hidden="1"/>
    <cellStyle name="Followed Hyperlink" xfId="141" builtinId="9" hidden="1"/>
    <cellStyle name="Followed Hyperlink" xfId="126" builtinId="9" hidden="1"/>
    <cellStyle name="Followed Hyperlink" xfId="132" builtinId="9" hidden="1"/>
    <cellStyle name="Followed Hyperlink" xfId="154" builtinId="9" hidden="1"/>
    <cellStyle name="Followed Hyperlink" xfId="181" builtinId="9" hidden="1"/>
    <cellStyle name="Followed Hyperlink" xfId="125" builtinId="9" hidden="1"/>
    <cellStyle name="Followed Hyperlink" xfId="152" builtinId="9" hidden="1"/>
    <cellStyle name="Followed Hyperlink" xfId="149" builtinId="9" hidden="1"/>
    <cellStyle name="Followed Hyperlink" xfId="6" builtinId="9" hidden="1"/>
    <cellStyle name="Followed Hyperlink" xfId="187" builtinId="9" hidden="1"/>
    <cellStyle name="Followed Hyperlink" xfId="188" builtinId="9" hidden="1"/>
    <cellStyle name="Followed Hyperlink" xfId="153" builtinId="9" hidden="1"/>
    <cellStyle name="Followed Hyperlink" xfId="112" builtinId="9" hidden="1"/>
    <cellStyle name="Followed Hyperlink" xfId="189" builtinId="9" hidden="1"/>
    <cellStyle name="Followed Hyperlink" xfId="34" builtinId="9" hidden="1"/>
    <cellStyle name="Followed Hyperlink" xfId="134" builtinId="9" hidden="1"/>
    <cellStyle name="Followed Hyperlink" xfId="191" builtinId="9" hidden="1"/>
    <cellStyle name="Followed Hyperlink" xfId="221" builtinId="9" hidden="1"/>
    <cellStyle name="Followed Hyperlink" xfId="146" builtinId="9" hidden="1"/>
    <cellStyle name="Followed Hyperlink" xfId="197" builtinId="9" hidden="1"/>
    <cellStyle name="Followed Hyperlink" xfId="195" builtinId="9" hidden="1"/>
    <cellStyle name="Followed Hyperlink" xfId="185" builtinId="9" hidden="1"/>
    <cellStyle name="Followed Hyperlink" xfId="199" builtinId="9" hidden="1"/>
    <cellStyle name="Followed Hyperlink" xfId="205" builtinId="9" hidden="1"/>
    <cellStyle name="Followed Hyperlink" xfId="208" builtinId="9" hidden="1"/>
    <cellStyle name="Followed Hyperlink" xfId="183" builtinId="9" hidden="1"/>
    <cellStyle name="Followed Hyperlink" xfId="227" builtinId="9" hidden="1"/>
    <cellStyle name="Followed Hyperlink" xfId="217" builtinId="9" hidden="1"/>
    <cellStyle name="Followed Hyperlink" xfId="111" builtinId="9" hidden="1"/>
    <cellStyle name="Followed Hyperlink" xfId="253" builtinId="9" hidden="1"/>
    <cellStyle name="Followed Hyperlink" xfId="140" builtinId="9" hidden="1"/>
    <cellStyle name="Followed Hyperlink" xfId="228" builtinId="9" hidden="1"/>
    <cellStyle name="Followed Hyperlink" xfId="198" builtinId="9" hidden="1"/>
    <cellStyle name="Followed Hyperlink" xfId="167" builtinId="9" hidden="1"/>
    <cellStyle name="Followed Hyperlink" xfId="263" builtinId="9" hidden="1"/>
    <cellStyle name="Followed Hyperlink" xfId="261" builtinId="9" hidden="1"/>
    <cellStyle name="Followed Hyperlink" xfId="215" builtinId="9" hidden="1"/>
    <cellStyle name="Followed Hyperlink" xfId="287" builtinId="9" hidden="1"/>
    <cellStyle name="Followed Hyperlink" xfId="190" builtinId="9" hidden="1"/>
    <cellStyle name="Followed Hyperlink" xfId="284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59" builtinId="9" hidden="1"/>
    <cellStyle name="Followed Hyperlink" xfId="210" builtinId="9" hidden="1"/>
    <cellStyle name="Followed Hyperlink 2" xfId="67" hidden="1" xr:uid="{00000000-0005-0000-0000-000056000000}"/>
    <cellStyle name="Followed Hyperlink 2" xfId="69" hidden="1" xr:uid="{00000000-0005-0000-0000-000057000000}"/>
    <cellStyle name="Followed Hyperlink 2" xfId="71" hidden="1" xr:uid="{00000000-0005-0000-0000-000058000000}"/>
    <cellStyle name="Followed Hyperlink 2" xfId="73" hidden="1" xr:uid="{00000000-0005-0000-0000-000059000000}"/>
    <cellStyle name="Followed Hyperlink 2" xfId="75" hidden="1" xr:uid="{00000000-0005-0000-0000-00005A000000}"/>
    <cellStyle name="Followed Hyperlink 2" xfId="77" hidden="1" xr:uid="{00000000-0005-0000-0000-00005B000000}"/>
    <cellStyle name="Followed Hyperlink 2" xfId="81" hidden="1" xr:uid="{00000000-0005-0000-0000-00005C000000}"/>
    <cellStyle name="Followed Hyperlink 2" xfId="83" hidden="1" xr:uid="{00000000-0005-0000-0000-00005D000000}"/>
    <cellStyle name="Followed Hyperlink 2" xfId="85" hidden="1" xr:uid="{00000000-0005-0000-0000-00005E000000}"/>
    <cellStyle name="Followed Hyperlink 2" xfId="87" hidden="1" xr:uid="{00000000-0005-0000-0000-00005F000000}"/>
    <cellStyle name="Followed Hyperlink 2" xfId="89" hidden="1" xr:uid="{00000000-0005-0000-0000-000060000000}"/>
    <cellStyle name="Followed Hyperlink 2" xfId="91" hidden="1" xr:uid="{00000000-0005-0000-0000-000061000000}"/>
    <cellStyle name="Followed Hyperlink 2" xfId="156" hidden="1" xr:uid="{00000000-0005-0000-0000-000062000000}"/>
    <cellStyle name="Followed Hyperlink 2" xfId="158" hidden="1" xr:uid="{00000000-0005-0000-0000-000063000000}"/>
    <cellStyle name="Followed Hyperlink 2" xfId="160" hidden="1" xr:uid="{00000000-0005-0000-0000-000064000000}"/>
    <cellStyle name="Followed Hyperlink 2" xfId="162" hidden="1" xr:uid="{00000000-0005-0000-0000-000065000000}"/>
    <cellStyle name="Followed Hyperlink 2" xfId="164" hidden="1" xr:uid="{00000000-0005-0000-0000-000066000000}"/>
    <cellStyle name="Followed Hyperlink 2" xfId="166" hidden="1" xr:uid="{00000000-0005-0000-0000-000067000000}"/>
    <cellStyle name="Followed Hyperlink 2" xfId="170" hidden="1" xr:uid="{00000000-0005-0000-0000-000068000000}"/>
    <cellStyle name="Followed Hyperlink 2" xfId="172" hidden="1" xr:uid="{00000000-0005-0000-0000-000069000000}"/>
    <cellStyle name="Followed Hyperlink 2" xfId="174" hidden="1" xr:uid="{00000000-0005-0000-0000-00006A000000}"/>
    <cellStyle name="Followed Hyperlink 2" xfId="176" hidden="1" xr:uid="{00000000-0005-0000-0000-00006B000000}"/>
    <cellStyle name="Followed Hyperlink 2" xfId="178" hidden="1" xr:uid="{00000000-0005-0000-0000-00006C000000}"/>
    <cellStyle name="Followed Hyperlink 2" xfId="180" hidden="1" xr:uid="{00000000-0005-0000-0000-00006D000000}"/>
    <cellStyle name="Followed Hyperlink 2" xfId="200" hidden="1" xr:uid="{00000000-0005-0000-0000-00006E000000}"/>
    <cellStyle name="Followed Hyperlink 2" xfId="202" hidden="1" xr:uid="{00000000-0005-0000-0000-00006F000000}"/>
    <cellStyle name="Followed Hyperlink 2" xfId="204" hidden="1" xr:uid="{00000000-0005-0000-0000-000070000000}"/>
    <cellStyle name="Followed Hyperlink 2" xfId="206" hidden="1" xr:uid="{00000000-0005-0000-0000-000071000000}"/>
    <cellStyle name="Followed Hyperlink 2" xfId="207" hidden="1" xr:uid="{00000000-0005-0000-0000-000072000000}"/>
    <cellStyle name="Followed Hyperlink 2" xfId="209" hidden="1" xr:uid="{00000000-0005-0000-0000-000073000000}"/>
    <cellStyle name="Followed Hyperlink 2" xfId="212" hidden="1" xr:uid="{00000000-0005-0000-0000-000074000000}"/>
    <cellStyle name="Followed Hyperlink 2" xfId="214" hidden="1" xr:uid="{00000000-0005-0000-0000-000075000000}"/>
    <cellStyle name="Followed Hyperlink 2" xfId="216" hidden="1" xr:uid="{00000000-0005-0000-0000-000076000000}"/>
    <cellStyle name="Followed Hyperlink 2" xfId="218" hidden="1" xr:uid="{00000000-0005-0000-0000-000077000000}"/>
    <cellStyle name="Followed Hyperlink 2" xfId="219" hidden="1" xr:uid="{00000000-0005-0000-0000-000078000000}"/>
    <cellStyle name="Followed Hyperlink 2" xfId="220" hidden="1" xr:uid="{00000000-0005-0000-0000-000079000000}"/>
    <cellStyle name="Followed Hyperlink 2" xfId="230" hidden="1" xr:uid="{00000000-0005-0000-0000-00007A000000}"/>
    <cellStyle name="Followed Hyperlink 2" xfId="232" hidden="1" xr:uid="{00000000-0005-0000-0000-00007B000000}"/>
    <cellStyle name="Followed Hyperlink 2" xfId="234" hidden="1" xr:uid="{00000000-0005-0000-0000-00007C000000}"/>
    <cellStyle name="Followed Hyperlink 2" xfId="236" hidden="1" xr:uid="{00000000-0005-0000-0000-00007D000000}"/>
    <cellStyle name="Followed Hyperlink 2" xfId="238" hidden="1" xr:uid="{00000000-0005-0000-0000-00007E000000}"/>
    <cellStyle name="Followed Hyperlink 2" xfId="240" hidden="1" xr:uid="{00000000-0005-0000-0000-00007F000000}"/>
    <cellStyle name="Followed Hyperlink 2" xfId="242" hidden="1" xr:uid="{00000000-0005-0000-0000-000080000000}"/>
    <cellStyle name="Followed Hyperlink 2" xfId="244" hidden="1" xr:uid="{00000000-0005-0000-0000-000081000000}"/>
    <cellStyle name="Followed Hyperlink 2" xfId="246" hidden="1" xr:uid="{00000000-0005-0000-0000-000082000000}"/>
    <cellStyle name="Followed Hyperlink 2" xfId="248" hidden="1" xr:uid="{00000000-0005-0000-0000-000083000000}"/>
    <cellStyle name="Followed Hyperlink 2" xfId="250" hidden="1" xr:uid="{00000000-0005-0000-0000-000084000000}"/>
    <cellStyle name="Followed Hyperlink 2" xfId="252" hidden="1" xr:uid="{00000000-0005-0000-0000-000085000000}"/>
    <cellStyle name="Followed Hyperlink 2" xfId="265" hidden="1" xr:uid="{00000000-0005-0000-0000-000086000000}"/>
    <cellStyle name="Followed Hyperlink 2" xfId="267" hidden="1" xr:uid="{00000000-0005-0000-0000-000087000000}"/>
    <cellStyle name="Followed Hyperlink 2" xfId="269" hidden="1" xr:uid="{00000000-0005-0000-0000-000088000000}"/>
    <cellStyle name="Followed Hyperlink 2" xfId="271" hidden="1" xr:uid="{00000000-0005-0000-0000-000089000000}"/>
    <cellStyle name="Followed Hyperlink 2" xfId="273" hidden="1" xr:uid="{00000000-0005-0000-0000-00008A000000}"/>
    <cellStyle name="Followed Hyperlink 2" xfId="275" hidden="1" xr:uid="{00000000-0005-0000-0000-00008B000000}"/>
    <cellStyle name="Followed Hyperlink 2" xfId="277" hidden="1" xr:uid="{00000000-0005-0000-0000-00008C000000}"/>
    <cellStyle name="Followed Hyperlink 2" xfId="279" hidden="1" xr:uid="{00000000-0005-0000-0000-00008D000000}"/>
    <cellStyle name="Followed Hyperlink 2" xfId="281" hidden="1" xr:uid="{00000000-0005-0000-0000-00008E000000}"/>
    <cellStyle name="Followed Hyperlink 2" xfId="282" hidden="1" xr:uid="{00000000-0005-0000-0000-00008F000000}"/>
    <cellStyle name="Followed Hyperlink 2" xfId="283" hidden="1" xr:uid="{00000000-0005-0000-0000-000090000000}"/>
    <cellStyle name="Followed Hyperlink 2" xfId="285" hidden="1" xr:uid="{00000000-0005-0000-0000-000091000000}"/>
    <cellStyle name="Followed Hyperlink 2" xfId="289" hidden="1" xr:uid="{00000000-0005-0000-0000-000092000000}"/>
    <cellStyle name="Followed Hyperlink 2" xfId="291" hidden="1" xr:uid="{00000000-0005-0000-0000-000093000000}"/>
    <cellStyle name="Followed Hyperlink 2" xfId="293" hidden="1" xr:uid="{00000000-0005-0000-0000-000094000000}"/>
    <cellStyle name="Followed Hyperlink 2" xfId="295" hidden="1" xr:uid="{00000000-0005-0000-0000-000095000000}"/>
    <cellStyle name="Followed Hyperlink 2" xfId="297" hidden="1" xr:uid="{00000000-0005-0000-0000-000096000000}"/>
    <cellStyle name="Followed Hyperlink 2" xfId="299" hidden="1" xr:uid="{00000000-0005-0000-0000-000097000000}"/>
    <cellStyle name="Followed Hyperlink 2" xfId="301" hidden="1" xr:uid="{00000000-0005-0000-0000-000098000000}"/>
    <cellStyle name="Followed Hyperlink 2" xfId="303" hidden="1" xr:uid="{00000000-0005-0000-0000-000099000000}"/>
    <cellStyle name="Followed Hyperlink 2" xfId="305" hidden="1" xr:uid="{00000000-0005-0000-0000-00009A000000}"/>
    <cellStyle name="Followed Hyperlink 2" xfId="307" hidden="1" xr:uid="{00000000-0005-0000-0000-00009B000000}"/>
    <cellStyle name="Followed Hyperlink 2" xfId="309" hidden="1" xr:uid="{00000000-0005-0000-0000-00009C000000}"/>
    <cellStyle name="Followed Hyperlink 2" xfId="311" hidden="1" xr:uid="{00000000-0005-0000-0000-00009D000000}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84" builtinId="8" hidden="1"/>
    <cellStyle name="Hyperlink" xfId="128" builtinId="8" hidden="1"/>
    <cellStyle name="Hyperlink" xfId="182" builtinId="8" hidden="1"/>
    <cellStyle name="Hyperlink" xfId="138" builtinId="8" hidden="1"/>
    <cellStyle name="Hyperlink" xfId="133" builtinId="8" hidden="1"/>
    <cellStyle name="Hyperlink" xfId="131" builtinId="8" hidden="1"/>
    <cellStyle name="Hyperlink" xfId="129" builtinId="8" hidden="1"/>
    <cellStyle name="Hyperlink" xfId="137" builtinId="8" hidden="1"/>
    <cellStyle name="Hyperlink" xfId="4" builtinId="8" hidden="1"/>
    <cellStyle name="Hyperlink" xfId="151" builtinId="8" hidden="1"/>
    <cellStyle name="Hyperlink" xfId="148" builtinId="8" hidden="1"/>
    <cellStyle name="Hyperlink" xfId="130" builtinId="8" hidden="1"/>
    <cellStyle name="Hyperlink" xfId="225" builtinId="8" hidden="1"/>
    <cellStyle name="Hyperlink" xfId="224" builtinId="8" hidden="1"/>
    <cellStyle name="Hyperlink" xfId="147" builtinId="8" hidden="1"/>
    <cellStyle name="Hyperlink" xfId="222" builtinId="8" hidden="1"/>
    <cellStyle name="Hyperlink" xfId="145" builtinId="8" hidden="1"/>
    <cellStyle name="Hyperlink" xfId="142" builtinId="8" hidden="1"/>
    <cellStyle name="Hyperlink" xfId="192" builtinId="8" hidden="1"/>
    <cellStyle name="Hyperlink" xfId="127" builtinId="8" hidden="1"/>
    <cellStyle name="Hyperlink" xfId="150" builtinId="8" hidden="1"/>
    <cellStyle name="Hyperlink" xfId="139" builtinId="8" hidden="1"/>
    <cellStyle name="Hyperlink" xfId="196" builtinId="8" hidden="1"/>
    <cellStyle name="Hyperlink" xfId="194" builtinId="8" hidden="1"/>
    <cellStyle name="Hyperlink" xfId="256" builtinId="8" hidden="1"/>
    <cellStyle name="Hyperlink" xfId="255" builtinId="8" hidden="1"/>
    <cellStyle name="Hyperlink" xfId="186" builtinId="8" hidden="1"/>
    <cellStyle name="Hyperlink" xfId="254" builtinId="8" hidden="1"/>
    <cellStyle name="Hyperlink" xfId="201" builtinId="8" hidden="1"/>
    <cellStyle name="Hyperlink" xfId="213" builtinId="8" hidden="1"/>
    <cellStyle name="Hyperlink" xfId="168" builtinId="8" hidden="1"/>
    <cellStyle name="Hyperlink" xfId="223" builtinId="8" hidden="1"/>
    <cellStyle name="Hyperlink" xfId="203" builtinId="8" hidden="1"/>
    <cellStyle name="Hyperlink" xfId="226" builtinId="8" hidden="1"/>
    <cellStyle name="Hyperlink" xfId="193" builtinId="8" hidden="1"/>
    <cellStyle name="Hyperlink" xfId="144" builtinId="8" hidden="1"/>
    <cellStyle name="Hyperlink" xfId="257" builtinId="8" hidden="1"/>
    <cellStyle name="Hyperlink" xfId="262" builtinId="8" hidden="1"/>
    <cellStyle name="Hyperlink" xfId="260" builtinId="8" hidden="1"/>
    <cellStyle name="Hyperlink" xfId="143" builtinId="8" hidden="1"/>
    <cellStyle name="Hyperlink" xfId="258" builtinId="8" hidden="1"/>
    <cellStyle name="Hyperlink" xfId="286" builtinId="8" hidden="1"/>
    <cellStyle name="Hyperlink" xfId="280" builtinId="8" hidden="1"/>
    <cellStyle name="Hyperlink" xfId="276" builtinId="8" hidden="1"/>
    <cellStyle name="Hyperlink" xfId="272" builtinId="8" hidden="1"/>
    <cellStyle name="Hyperlink" xfId="268" builtinId="8" hidden="1"/>
    <cellStyle name="Hyperlink" xfId="264" builtinId="8" hidden="1"/>
    <cellStyle name="Hyperlink" xfId="211" builtinId="8" hidden="1"/>
    <cellStyle name="Hyperlink 2" xfId="66" hidden="1" xr:uid="{00000000-0005-0000-0000-0000E6000000}"/>
    <cellStyle name="Hyperlink 2" xfId="68" hidden="1" xr:uid="{00000000-0005-0000-0000-0000E7000000}"/>
    <cellStyle name="Hyperlink 2" xfId="70" hidden="1" xr:uid="{00000000-0005-0000-0000-0000E8000000}"/>
    <cellStyle name="Hyperlink 2" xfId="72" hidden="1" xr:uid="{00000000-0005-0000-0000-0000E9000000}"/>
    <cellStyle name="Hyperlink 2" xfId="74" hidden="1" xr:uid="{00000000-0005-0000-0000-0000EA000000}"/>
    <cellStyle name="Hyperlink 2" xfId="76" hidden="1" xr:uid="{00000000-0005-0000-0000-0000EB000000}"/>
    <cellStyle name="Hyperlink 2" xfId="80" hidden="1" xr:uid="{00000000-0005-0000-0000-0000EC000000}"/>
    <cellStyle name="Hyperlink 2" xfId="82" hidden="1" xr:uid="{00000000-0005-0000-0000-0000ED000000}"/>
    <cellStyle name="Hyperlink 2" xfId="84" hidden="1" xr:uid="{00000000-0005-0000-0000-0000EE000000}"/>
    <cellStyle name="Hyperlink 2" xfId="86" hidden="1" xr:uid="{00000000-0005-0000-0000-0000EF000000}"/>
    <cellStyle name="Hyperlink 2" xfId="88" hidden="1" xr:uid="{00000000-0005-0000-0000-0000F0000000}"/>
    <cellStyle name="Hyperlink 2" xfId="90" hidden="1" xr:uid="{00000000-0005-0000-0000-0000F1000000}"/>
    <cellStyle name="Hyperlink 2" xfId="94" xr:uid="{00000000-0005-0000-0000-0000F2000000}"/>
    <cellStyle name="Hyperlink 2 10" xfId="173" hidden="1" xr:uid="{00000000-0005-0000-0000-0000F3000000}"/>
    <cellStyle name="Hyperlink 2 10" xfId="245" hidden="1" xr:uid="{00000000-0005-0000-0000-0000F4000000}"/>
    <cellStyle name="Hyperlink 2 10" xfId="304" xr:uid="{00000000-0005-0000-0000-0000F5000000}"/>
    <cellStyle name="Hyperlink 2 11" xfId="175" hidden="1" xr:uid="{00000000-0005-0000-0000-0000F6000000}"/>
    <cellStyle name="Hyperlink 2 11" xfId="247" hidden="1" xr:uid="{00000000-0005-0000-0000-0000F7000000}"/>
    <cellStyle name="Hyperlink 2 11" xfId="306" xr:uid="{00000000-0005-0000-0000-0000F8000000}"/>
    <cellStyle name="Hyperlink 2 12" xfId="177" hidden="1" xr:uid="{00000000-0005-0000-0000-0000F9000000}"/>
    <cellStyle name="Hyperlink 2 12" xfId="249" hidden="1" xr:uid="{00000000-0005-0000-0000-0000FA000000}"/>
    <cellStyle name="Hyperlink 2 12" xfId="308" xr:uid="{00000000-0005-0000-0000-0000FB000000}"/>
    <cellStyle name="Hyperlink 2 13" xfId="179" hidden="1" xr:uid="{00000000-0005-0000-0000-0000FC000000}"/>
    <cellStyle name="Hyperlink 2 13" xfId="251" hidden="1" xr:uid="{00000000-0005-0000-0000-0000FD000000}"/>
    <cellStyle name="Hyperlink 2 13" xfId="310" xr:uid="{00000000-0005-0000-0000-0000FE000000}"/>
    <cellStyle name="Hyperlink 2 2" xfId="155" hidden="1" xr:uid="{00000000-0005-0000-0000-0000FF000000}"/>
    <cellStyle name="Hyperlink 2 2" xfId="229" hidden="1" xr:uid="{00000000-0005-0000-0000-000000010000}"/>
    <cellStyle name="Hyperlink 2 2" xfId="288" xr:uid="{00000000-0005-0000-0000-000001010000}"/>
    <cellStyle name="Hyperlink 2 3" xfId="157" hidden="1" xr:uid="{00000000-0005-0000-0000-000002010000}"/>
    <cellStyle name="Hyperlink 2 3" xfId="231" hidden="1" xr:uid="{00000000-0005-0000-0000-000003010000}"/>
    <cellStyle name="Hyperlink 2 3" xfId="290" xr:uid="{00000000-0005-0000-0000-000004010000}"/>
    <cellStyle name="Hyperlink 2 4" xfId="159" hidden="1" xr:uid="{00000000-0005-0000-0000-000005010000}"/>
    <cellStyle name="Hyperlink 2 4" xfId="233" hidden="1" xr:uid="{00000000-0005-0000-0000-000006010000}"/>
    <cellStyle name="Hyperlink 2 4" xfId="292" xr:uid="{00000000-0005-0000-0000-000007010000}"/>
    <cellStyle name="Hyperlink 2 5" xfId="161" hidden="1" xr:uid="{00000000-0005-0000-0000-000008010000}"/>
    <cellStyle name="Hyperlink 2 5" xfId="235" hidden="1" xr:uid="{00000000-0005-0000-0000-000009010000}"/>
    <cellStyle name="Hyperlink 2 5" xfId="294" xr:uid="{00000000-0005-0000-0000-00000A010000}"/>
    <cellStyle name="Hyperlink 2 6" xfId="163" hidden="1" xr:uid="{00000000-0005-0000-0000-00000B010000}"/>
    <cellStyle name="Hyperlink 2 6" xfId="237" hidden="1" xr:uid="{00000000-0005-0000-0000-00000C010000}"/>
    <cellStyle name="Hyperlink 2 6" xfId="296" xr:uid="{00000000-0005-0000-0000-00000D010000}"/>
    <cellStyle name="Hyperlink 2 7" xfId="165" hidden="1" xr:uid="{00000000-0005-0000-0000-00000E010000}"/>
    <cellStyle name="Hyperlink 2 7" xfId="239" hidden="1" xr:uid="{00000000-0005-0000-0000-00000F010000}"/>
    <cellStyle name="Hyperlink 2 7" xfId="298" xr:uid="{00000000-0005-0000-0000-000010010000}"/>
    <cellStyle name="Hyperlink 2 8" xfId="169" hidden="1" xr:uid="{00000000-0005-0000-0000-000011010000}"/>
    <cellStyle name="Hyperlink 2 8" xfId="241" hidden="1" xr:uid="{00000000-0005-0000-0000-000012010000}"/>
    <cellStyle name="Hyperlink 2 8" xfId="300" xr:uid="{00000000-0005-0000-0000-000013010000}"/>
    <cellStyle name="Hyperlink 2 9" xfId="171" hidden="1" xr:uid="{00000000-0005-0000-0000-000014010000}"/>
    <cellStyle name="Hyperlink 2 9" xfId="243" hidden="1" xr:uid="{00000000-0005-0000-0000-000015010000}"/>
    <cellStyle name="Hyperlink 2 9" xfId="302" xr:uid="{00000000-0005-0000-0000-000016010000}"/>
    <cellStyle name="Normal" xfId="0" builtinId="0"/>
    <cellStyle name="Normal 10" xfId="57" xr:uid="{00000000-0005-0000-0000-000018010000}"/>
    <cellStyle name="Normal 11" xfId="98" xr:uid="{00000000-0005-0000-0000-000019010000}"/>
    <cellStyle name="Normal 12" xfId="38" xr:uid="{00000000-0005-0000-0000-00001A010000}"/>
    <cellStyle name="Normal 13" xfId="5" xr:uid="{00000000-0005-0000-0000-00001B010000}"/>
    <cellStyle name="Normal 14" xfId="59" xr:uid="{00000000-0005-0000-0000-00001C010000}"/>
    <cellStyle name="Normal 15" xfId="60" xr:uid="{00000000-0005-0000-0000-00001D010000}"/>
    <cellStyle name="Normal 18" xfId="62" xr:uid="{00000000-0005-0000-0000-00001E010000}"/>
    <cellStyle name="Normal 19" xfId="63" xr:uid="{00000000-0005-0000-0000-00001F010000}"/>
    <cellStyle name="Normal 2" xfId="2" xr:uid="{00000000-0005-0000-0000-000020010000}"/>
    <cellStyle name="Normal 2 2" xfId="33" xr:uid="{00000000-0005-0000-0000-000021010000}"/>
    <cellStyle name="Normal 2 2 2" xfId="47" xr:uid="{00000000-0005-0000-0000-000022010000}"/>
    <cellStyle name="Normal 2 2 3" xfId="92" xr:uid="{00000000-0005-0000-0000-000023010000}"/>
    <cellStyle name="Normal 2 3" xfId="37" xr:uid="{00000000-0005-0000-0000-000024010000}"/>
    <cellStyle name="Normal 2 4" xfId="53" xr:uid="{00000000-0005-0000-0000-000025010000}"/>
    <cellStyle name="Normal 2 5" xfId="54" xr:uid="{00000000-0005-0000-0000-000026010000}"/>
    <cellStyle name="Normal 2 6" xfId="65" xr:uid="{00000000-0005-0000-0000-000027010000}"/>
    <cellStyle name="Normal 21" xfId="39" xr:uid="{00000000-0005-0000-0000-000028010000}"/>
    <cellStyle name="Normal 22" xfId="40" xr:uid="{00000000-0005-0000-0000-000029010000}"/>
    <cellStyle name="Normal 25" xfId="42" xr:uid="{00000000-0005-0000-0000-00002A010000}"/>
    <cellStyle name="Normal 3" xfId="3" xr:uid="{00000000-0005-0000-0000-00002B010000}"/>
    <cellStyle name="Normal 3 2" xfId="48" xr:uid="{00000000-0005-0000-0000-00002C010000}"/>
    <cellStyle name="Normal 3 3" xfId="51" xr:uid="{00000000-0005-0000-0000-00002D010000}"/>
    <cellStyle name="Normal 3 4" xfId="93" xr:uid="{00000000-0005-0000-0000-00002E010000}"/>
    <cellStyle name="Normal 4" xfId="44" xr:uid="{00000000-0005-0000-0000-00002F010000}"/>
    <cellStyle name="Normal 42" xfId="36" xr:uid="{00000000-0005-0000-0000-000030010000}"/>
    <cellStyle name="Normal 5" xfId="46" xr:uid="{00000000-0005-0000-0000-000031010000}"/>
    <cellStyle name="Normal 5 2" xfId="95" xr:uid="{00000000-0005-0000-0000-000032010000}"/>
    <cellStyle name="Normal 6" xfId="49" xr:uid="{00000000-0005-0000-0000-000033010000}"/>
    <cellStyle name="Normal 6 2" xfId="96" xr:uid="{00000000-0005-0000-0000-000034010000}"/>
    <cellStyle name="Normal 7" xfId="97" xr:uid="{00000000-0005-0000-0000-000035010000}"/>
    <cellStyle name="Normal 7 2" xfId="312" xr:uid="{00000000-0005-0000-0000-000036010000}"/>
    <cellStyle name="Normal 8" xfId="41" xr:uid="{00000000-0005-0000-0000-000037010000}"/>
    <cellStyle name="Normal 9" xfId="56" xr:uid="{00000000-0005-0000-0000-000038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zoomScale="73" zoomScaleNormal="73" workbookViewId="0">
      <selection activeCell="C6" sqref="C6"/>
    </sheetView>
  </sheetViews>
  <sheetFormatPr defaultRowHeight="48.75" customHeight="1" x14ac:dyDescent="0.25"/>
  <cols>
    <col min="1" max="1" width="5.5703125" customWidth="1"/>
    <col min="2" max="2" width="34.140625" customWidth="1"/>
    <col min="3" max="3" width="35.140625" bestFit="1" customWidth="1"/>
    <col min="4" max="4" width="9.7109375" customWidth="1"/>
    <col min="5" max="5" width="18" customWidth="1"/>
    <col min="6" max="6" width="1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9.5703125" customWidth="1"/>
    <col min="23" max="24" width="15.42578125" customWidth="1"/>
    <col min="25" max="25" width="18.28515625" customWidth="1"/>
    <col min="26" max="26" width="14.28515625" customWidth="1"/>
    <col min="27" max="27" width="12.140625" customWidth="1"/>
    <col min="28" max="28" width="15" customWidth="1"/>
    <col min="29" max="29" width="19.28515625" customWidth="1"/>
  </cols>
  <sheetData>
    <row r="1" spans="1:30" s="1" customFormat="1" ht="48.75" customHeight="1" x14ac:dyDescent="0.25">
      <c r="A1" s="38" t="s">
        <v>0</v>
      </c>
      <c r="B1" s="39" t="s">
        <v>29</v>
      </c>
      <c r="C1" s="40" t="s">
        <v>30</v>
      </c>
      <c r="D1" s="40" t="s">
        <v>31</v>
      </c>
      <c r="E1" s="41" t="s">
        <v>32</v>
      </c>
      <c r="F1" s="42" t="s">
        <v>33</v>
      </c>
      <c r="G1" s="43" t="s">
        <v>34</v>
      </c>
      <c r="H1" s="43" t="s">
        <v>35</v>
      </c>
      <c r="I1" s="43" t="s">
        <v>36</v>
      </c>
      <c r="J1" s="43" t="s">
        <v>37</v>
      </c>
      <c r="K1" s="44" t="s">
        <v>38</v>
      </c>
      <c r="L1" s="44" t="s">
        <v>39</v>
      </c>
      <c r="M1" s="44" t="s">
        <v>40</v>
      </c>
      <c r="N1" s="44" t="s">
        <v>41</v>
      </c>
      <c r="O1" s="44" t="s">
        <v>42</v>
      </c>
      <c r="P1" s="44" t="s">
        <v>43</v>
      </c>
      <c r="Q1" s="44" t="s">
        <v>44</v>
      </c>
      <c r="R1" s="44" t="s">
        <v>45</v>
      </c>
      <c r="S1" s="44" t="s">
        <v>46</v>
      </c>
      <c r="T1" s="44" t="s">
        <v>47</v>
      </c>
      <c r="U1" s="44" t="s">
        <v>48</v>
      </c>
      <c r="V1" s="42" t="s">
        <v>49</v>
      </c>
      <c r="W1" s="42" t="s">
        <v>50</v>
      </c>
      <c r="X1" s="42" t="s">
        <v>51</v>
      </c>
      <c r="Y1" s="45" t="s">
        <v>52</v>
      </c>
      <c r="Z1" s="46" t="s">
        <v>19</v>
      </c>
      <c r="AA1" s="46" t="s">
        <v>20</v>
      </c>
      <c r="AB1" s="46" t="s">
        <v>21</v>
      </c>
      <c r="AC1" s="46" t="s">
        <v>22</v>
      </c>
      <c r="AD1" s="46" t="s">
        <v>23</v>
      </c>
    </row>
    <row r="2" spans="1:30" ht="48.75" customHeight="1" x14ac:dyDescent="0.25">
      <c r="A2" s="17">
        <v>1</v>
      </c>
      <c r="B2" s="18" t="s">
        <v>2</v>
      </c>
      <c r="C2" s="19" t="s">
        <v>3</v>
      </c>
      <c r="D2" s="19" t="s">
        <v>1</v>
      </c>
      <c r="E2" s="19" t="s">
        <v>1</v>
      </c>
      <c r="F2" s="20">
        <v>108636789</v>
      </c>
      <c r="G2" s="23">
        <v>265720</v>
      </c>
      <c r="H2" s="13"/>
      <c r="I2" s="13"/>
      <c r="J2" s="13"/>
      <c r="K2" s="23">
        <v>208</v>
      </c>
      <c r="L2" s="13"/>
      <c r="M2" s="14"/>
      <c r="N2" s="13"/>
      <c r="O2" s="23"/>
      <c r="P2" s="13"/>
      <c r="Q2" s="13"/>
      <c r="R2" s="13"/>
      <c r="S2" s="13"/>
      <c r="T2" s="13"/>
      <c r="U2" s="13"/>
      <c r="V2" s="36" t="e">
        <f>#REF!*F2+#REF!*G2+#REF!*H2+#REF!*I2+#REF!*J2+#REF!*K2+#REF!*L2+#REF!*M2+#REF!*N2+#REF!*O2+#REF!*P2+#REF!*Q2+#REF!*R2+#REF!*S2+#REF!*T2+#REF!*U2</f>
        <v>#REF!</v>
      </c>
      <c r="W2" s="24">
        <v>202979</v>
      </c>
      <c r="X2" s="24">
        <f>IF(Y2="EVN",V2,W2)</f>
        <v>202979</v>
      </c>
      <c r="Y2" s="25" t="s">
        <v>17</v>
      </c>
      <c r="Z2" s="20">
        <v>36</v>
      </c>
      <c r="AA2" s="20">
        <v>49</v>
      </c>
      <c r="AB2" s="20">
        <v>5</v>
      </c>
      <c r="AC2" s="20" t="s">
        <v>27</v>
      </c>
      <c r="AD2" s="20">
        <v>822</v>
      </c>
    </row>
    <row r="3" spans="1:30" ht="48.75" customHeight="1" x14ac:dyDescent="0.25">
      <c r="A3" s="17">
        <v>2</v>
      </c>
      <c r="B3" s="18" t="s">
        <v>4</v>
      </c>
      <c r="C3" s="19" t="s">
        <v>5</v>
      </c>
      <c r="D3" s="19" t="s">
        <v>1</v>
      </c>
      <c r="E3" s="19" t="s">
        <v>1</v>
      </c>
      <c r="F3" s="21">
        <v>94035753</v>
      </c>
      <c r="G3" s="23">
        <v>230007</v>
      </c>
      <c r="H3" s="13"/>
      <c r="I3" s="13"/>
      <c r="J3" s="13"/>
      <c r="K3" s="23">
        <v>180</v>
      </c>
      <c r="L3" s="13"/>
      <c r="M3" s="32"/>
      <c r="N3" s="13"/>
      <c r="O3" s="23"/>
      <c r="P3" s="13"/>
      <c r="Q3" s="13"/>
      <c r="R3" s="13"/>
      <c r="S3" s="13"/>
      <c r="T3" s="13"/>
      <c r="U3" s="13"/>
      <c r="V3" s="36" t="e">
        <f>#REF!*F3+#REF!*G3+#REF!*H3+#REF!*I3+#REF!*J3+#REF!*K3+#REF!*L3+#REF!*M3+#REF!*N3+#REF!*O3+#REF!*P3+#REF!*Q3+#REF!*R3+#REF!*S3+#REF!*T3+#REF!*U3</f>
        <v>#REF!</v>
      </c>
      <c r="W3" s="24">
        <v>175698</v>
      </c>
      <c r="X3" s="24">
        <f t="shared" ref="X3:X8" si="0">IF(Y3="EVN",V3,W3)</f>
        <v>175698</v>
      </c>
      <c r="Y3" s="25" t="s">
        <v>17</v>
      </c>
      <c r="Z3" s="20">
        <v>36</v>
      </c>
      <c r="AA3" s="20">
        <v>49</v>
      </c>
      <c r="AB3" s="20">
        <v>5</v>
      </c>
      <c r="AC3" s="20" t="s">
        <v>28</v>
      </c>
      <c r="AD3" s="20">
        <v>823</v>
      </c>
    </row>
    <row r="4" spans="1:30" s="30" customFormat="1" ht="53.25" customHeight="1" x14ac:dyDescent="0.25">
      <c r="A4" s="26">
        <v>3</v>
      </c>
      <c r="B4" s="27" t="s">
        <v>6</v>
      </c>
      <c r="C4" s="19" t="s">
        <v>7</v>
      </c>
      <c r="D4" s="19" t="s">
        <v>1</v>
      </c>
      <c r="E4" s="19" t="s">
        <v>1</v>
      </c>
      <c r="F4" s="22">
        <v>38079980</v>
      </c>
      <c r="G4" s="23">
        <v>72238</v>
      </c>
      <c r="H4" s="28"/>
      <c r="I4" s="28"/>
      <c r="J4" s="28"/>
      <c r="K4" s="23">
        <v>133</v>
      </c>
      <c r="L4" s="28"/>
      <c r="M4" s="33"/>
      <c r="N4" s="28"/>
      <c r="O4" s="23"/>
      <c r="P4" s="28"/>
      <c r="Q4" s="28"/>
      <c r="R4" s="28"/>
      <c r="S4" s="28"/>
      <c r="T4" s="28"/>
      <c r="U4" s="28"/>
      <c r="V4" s="37" t="e">
        <f>#REF!*F4+#REF!*G4+#REF!*H4+#REF!*I4+#REF!*J4+#REF!*K4+#REF!*L4+#REF!*M4+#REF!*N4+#REF!*O4+#REF!*P4+#REF!*Q4+#REF!*R4+#REF!*S4+#REF!*T4+#REF!*U4</f>
        <v>#REF!</v>
      </c>
      <c r="W4" s="29">
        <v>56578</v>
      </c>
      <c r="X4" s="24">
        <f t="shared" si="0"/>
        <v>56578</v>
      </c>
      <c r="Y4" s="25" t="s">
        <v>17</v>
      </c>
      <c r="Z4" s="20">
        <v>36</v>
      </c>
      <c r="AA4" s="20">
        <v>49</v>
      </c>
      <c r="AB4" s="20">
        <v>5</v>
      </c>
      <c r="AC4" s="20"/>
      <c r="AD4" s="20"/>
    </row>
    <row r="5" spans="1:30" s="30" customFormat="1" ht="53.25" customHeight="1" x14ac:dyDescent="0.25">
      <c r="A5" s="26">
        <v>4</v>
      </c>
      <c r="B5" s="27" t="s">
        <v>8</v>
      </c>
      <c r="C5" s="19" t="s">
        <v>7</v>
      </c>
      <c r="D5" s="19" t="s">
        <v>1</v>
      </c>
      <c r="E5" s="19" t="s">
        <v>1</v>
      </c>
      <c r="F5" s="22">
        <v>6706468</v>
      </c>
      <c r="G5" s="23">
        <v>12722</v>
      </c>
      <c r="H5" s="28"/>
      <c r="I5" s="28"/>
      <c r="J5" s="28"/>
      <c r="K5" s="23">
        <v>23</v>
      </c>
      <c r="L5" s="28"/>
      <c r="M5" s="34"/>
      <c r="N5" s="28"/>
      <c r="O5" s="23"/>
      <c r="P5" s="28"/>
      <c r="Q5" s="28"/>
      <c r="R5" s="28"/>
      <c r="S5" s="28"/>
      <c r="T5" s="28"/>
      <c r="U5" s="28"/>
      <c r="V5" s="37" t="e">
        <f>#REF!*F5+#REF!*G5+#REF!*H5+#REF!*I5+#REF!*J5+#REF!*K5+#REF!*L5+#REF!*M5+#REF!*N5+#REF!*O5+#REF!*P5+#REF!*Q5+#REF!*R5+#REF!*S5+#REF!*T5+#REF!*U5</f>
        <v>#REF!</v>
      </c>
      <c r="W5" s="29">
        <v>9964</v>
      </c>
      <c r="X5" s="24">
        <f t="shared" si="0"/>
        <v>9964</v>
      </c>
      <c r="Y5" s="25" t="s">
        <v>17</v>
      </c>
      <c r="Z5" s="20">
        <v>36</v>
      </c>
      <c r="AA5" s="20">
        <v>49</v>
      </c>
      <c r="AB5" s="20">
        <v>5</v>
      </c>
      <c r="AC5" s="20" t="s">
        <v>24</v>
      </c>
      <c r="AD5" s="20">
        <v>825</v>
      </c>
    </row>
    <row r="6" spans="1:30" ht="48.75" customHeight="1" x14ac:dyDescent="0.25">
      <c r="A6" s="17">
        <v>5</v>
      </c>
      <c r="B6" s="18" t="s">
        <v>9</v>
      </c>
      <c r="C6" s="19" t="s">
        <v>10</v>
      </c>
      <c r="D6" s="19" t="s">
        <v>1</v>
      </c>
      <c r="E6" s="19" t="s">
        <v>1</v>
      </c>
      <c r="F6" s="22">
        <v>3830567</v>
      </c>
      <c r="G6" s="23">
        <v>3047</v>
      </c>
      <c r="H6" s="13"/>
      <c r="I6" s="13"/>
      <c r="J6" s="13"/>
      <c r="K6" s="23">
        <v>27376</v>
      </c>
      <c r="L6" s="13"/>
      <c r="M6" s="31"/>
      <c r="N6" s="13"/>
      <c r="O6" s="23">
        <v>1971</v>
      </c>
      <c r="P6" s="13"/>
      <c r="Q6" s="13"/>
      <c r="R6" s="13"/>
      <c r="S6" s="13"/>
      <c r="T6" s="13"/>
      <c r="U6" s="13"/>
      <c r="V6" s="36" t="e">
        <f>#REF!*F6+#REF!*G6+#REF!*H6+#REF!*I6+#REF!*J6+#REF!*K6+#REF!*L6+#REF!*M6+#REF!*N6+#REF!*O6+#REF!*P6+#REF!*Q6+#REF!*R6+#REF!*S6+#REF!*T6+#REF!*U6</f>
        <v>#REF!</v>
      </c>
      <c r="W6" s="24">
        <v>32717</v>
      </c>
      <c r="X6" s="24">
        <f t="shared" si="0"/>
        <v>32717</v>
      </c>
      <c r="Y6" s="25" t="s">
        <v>17</v>
      </c>
      <c r="Z6" s="20">
        <v>36</v>
      </c>
      <c r="AA6" s="20">
        <v>49</v>
      </c>
      <c r="AB6" s="20">
        <v>5</v>
      </c>
      <c r="AC6" s="20" t="s">
        <v>25</v>
      </c>
      <c r="AD6" s="20">
        <v>826</v>
      </c>
    </row>
    <row r="7" spans="1:30" ht="48.75" customHeight="1" x14ac:dyDescent="0.25">
      <c r="A7" s="17">
        <v>6</v>
      </c>
      <c r="B7" s="35" t="s">
        <v>11</v>
      </c>
      <c r="C7" s="19" t="s">
        <v>12</v>
      </c>
      <c r="D7" s="19" t="s">
        <v>1</v>
      </c>
      <c r="E7" s="19" t="s">
        <v>15</v>
      </c>
      <c r="F7" s="22">
        <v>7029408</v>
      </c>
      <c r="G7" s="31"/>
      <c r="H7" s="13"/>
      <c r="I7" s="13"/>
      <c r="J7" s="13"/>
      <c r="K7" s="23"/>
      <c r="L7" s="13"/>
      <c r="M7" s="31"/>
      <c r="N7" s="13"/>
      <c r="O7" s="23"/>
      <c r="P7" s="13"/>
      <c r="Q7" s="13"/>
      <c r="R7" s="13"/>
      <c r="S7" s="13"/>
      <c r="T7" s="13"/>
      <c r="U7" s="13"/>
      <c r="V7" s="36" t="e">
        <f>#REF!*F7+#REF!*G7+#REF!*H7+#REF!*I7+#REF!*J7+#REF!*K7+#REF!*L7+#REF!*M7+#REF!*N7+#REF!*O7+#REF!*P7+#REF!*Q7+#REF!*R7+#REF!*S7+#REF!*T7+#REF!*U7</f>
        <v>#REF!</v>
      </c>
      <c r="W7" s="24">
        <v>1085</v>
      </c>
      <c r="X7" s="24" t="e">
        <f t="shared" si="0"/>
        <v>#REF!</v>
      </c>
      <c r="Y7" s="25" t="s">
        <v>18</v>
      </c>
      <c r="Z7" s="20">
        <v>36</v>
      </c>
      <c r="AA7" s="20">
        <v>49</v>
      </c>
      <c r="AB7" s="20">
        <v>5</v>
      </c>
      <c r="AC7" s="20"/>
      <c r="AD7" s="20"/>
    </row>
    <row r="8" spans="1:30" ht="48.75" customHeight="1" x14ac:dyDescent="0.25">
      <c r="A8" s="17">
        <v>7</v>
      </c>
      <c r="B8" s="18" t="s">
        <v>13</v>
      </c>
      <c r="C8" s="19" t="s">
        <v>14</v>
      </c>
      <c r="D8" s="19" t="s">
        <v>1</v>
      </c>
      <c r="E8" s="19" t="s">
        <v>16</v>
      </c>
      <c r="F8" s="20">
        <v>26744036</v>
      </c>
      <c r="G8" s="31"/>
      <c r="H8" s="13"/>
      <c r="I8" s="13"/>
      <c r="J8" s="13"/>
      <c r="K8" s="23"/>
      <c r="L8" s="13"/>
      <c r="M8" s="31"/>
      <c r="N8" s="13"/>
      <c r="O8" s="23"/>
      <c r="P8" s="13"/>
      <c r="Q8" s="13"/>
      <c r="R8" s="13"/>
      <c r="S8" s="13"/>
      <c r="T8" s="13"/>
      <c r="U8" s="13"/>
      <c r="V8" s="36" t="e">
        <f>#REF!*F8+#REF!*G8+#REF!*H8+#REF!*I8+#REF!*J8+#REF!*K8+#REF!*L8+#REF!*M8+#REF!*N8+#REF!*O8+#REF!*P8+#REF!*Q8+#REF!*R8+#REF!*S8+#REF!*T8+#REF!*U8</f>
        <v>#REF!</v>
      </c>
      <c r="W8" s="24">
        <v>4127</v>
      </c>
      <c r="X8" s="24">
        <f t="shared" si="0"/>
        <v>4127</v>
      </c>
      <c r="Y8" s="25" t="s">
        <v>17</v>
      </c>
      <c r="Z8" s="20">
        <v>36</v>
      </c>
      <c r="AA8" s="20">
        <v>49</v>
      </c>
      <c r="AB8" s="20">
        <v>5</v>
      </c>
      <c r="AC8" s="20" t="s">
        <v>26</v>
      </c>
      <c r="AD8" s="20">
        <v>827</v>
      </c>
    </row>
    <row r="9" spans="1:30" ht="48.75" customHeight="1" x14ac:dyDescent="0.25">
      <c r="A9" s="3"/>
      <c r="B9" s="4"/>
      <c r="C9" s="3"/>
      <c r="D9" s="5"/>
      <c r="E9" s="3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5"/>
      <c r="W9" s="15"/>
      <c r="X9" s="15"/>
      <c r="Y9" s="2"/>
    </row>
    <row r="10" spans="1:30" ht="48.75" customHeight="1" x14ac:dyDescent="0.25">
      <c r="A10" s="3"/>
      <c r="B10" s="7"/>
      <c r="C10" s="3"/>
      <c r="D10" s="5"/>
      <c r="E10" s="3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"/>
      <c r="W10" s="16"/>
      <c r="X10" s="16"/>
      <c r="Y10" s="2"/>
    </row>
    <row r="11" spans="1:30" ht="48.75" customHeight="1" x14ac:dyDescent="0.25">
      <c r="A11" s="3"/>
      <c r="B11" s="7"/>
      <c r="C11" s="3"/>
      <c r="D11" s="5"/>
      <c r="E11" s="3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5"/>
      <c r="W11" s="16"/>
      <c r="X11" s="16"/>
      <c r="Y11" s="2"/>
    </row>
    <row r="12" spans="1:30" ht="48.75" customHeight="1" x14ac:dyDescent="0.25">
      <c r="A12" s="3"/>
      <c r="B12" s="7"/>
      <c r="C12" s="3"/>
      <c r="D12" s="5"/>
      <c r="E12" s="3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5"/>
      <c r="W12" s="16"/>
      <c r="X12" s="16"/>
      <c r="Y12" s="2"/>
    </row>
    <row r="13" spans="1:30" ht="48.75" customHeight="1" x14ac:dyDescent="0.25">
      <c r="A13" s="3"/>
      <c r="B13" s="4"/>
      <c r="C13" s="3"/>
      <c r="D13" s="5"/>
      <c r="E13" s="3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"/>
      <c r="W13" s="16"/>
      <c r="X13" s="16"/>
      <c r="Y13" s="2"/>
    </row>
    <row r="14" spans="1:30" ht="48.75" customHeight="1" x14ac:dyDescent="0.25">
      <c r="A14" s="3"/>
      <c r="B14" s="7"/>
      <c r="C14" s="3"/>
      <c r="D14" s="5"/>
      <c r="E14" s="3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5"/>
      <c r="W14" s="16"/>
      <c r="X14" s="16"/>
      <c r="Y14" s="2"/>
    </row>
    <row r="15" spans="1:30" ht="48.75" customHeight="1" x14ac:dyDescent="0.25">
      <c r="A15" s="3"/>
      <c r="B15" s="7"/>
      <c r="C15" s="3"/>
      <c r="D15" s="5"/>
      <c r="E15" s="3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"/>
      <c r="W15" s="16"/>
      <c r="X15" s="16"/>
      <c r="Y15" s="2"/>
    </row>
    <row r="16" spans="1:30" ht="48.75" customHeight="1" x14ac:dyDescent="0.25">
      <c r="A16" s="3"/>
      <c r="B16" s="4"/>
      <c r="C16" s="8"/>
      <c r="D16" s="5"/>
      <c r="E16" s="3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"/>
      <c r="W16" s="16"/>
      <c r="X16" s="16"/>
      <c r="Y16" s="2"/>
    </row>
    <row r="17" spans="1:25" ht="48.75" customHeight="1" x14ac:dyDescent="0.25">
      <c r="A17" s="3"/>
      <c r="B17" s="7"/>
      <c r="C17" s="3"/>
      <c r="D17" s="5"/>
      <c r="E17" s="3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"/>
      <c r="W17" s="16"/>
      <c r="X17" s="16"/>
      <c r="Y17" s="2"/>
    </row>
    <row r="18" spans="1:25" ht="48.75" customHeight="1" x14ac:dyDescent="0.25">
      <c r="A18" s="3"/>
      <c r="B18" s="9"/>
      <c r="C18" s="3"/>
      <c r="D18" s="5"/>
      <c r="E18" s="3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"/>
      <c r="W18" s="16"/>
      <c r="X18" s="16"/>
      <c r="Y18" s="2"/>
    </row>
    <row r="19" spans="1:25" ht="48.75" customHeight="1" x14ac:dyDescent="0.25">
      <c r="A19" s="3"/>
      <c r="B19" s="9"/>
      <c r="C19" s="3"/>
      <c r="D19" s="5"/>
      <c r="E19" s="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  <c r="W19" s="16"/>
      <c r="X19" s="16"/>
      <c r="Y19" s="2"/>
    </row>
    <row r="20" spans="1:25" ht="48.75" customHeight="1" x14ac:dyDescent="0.25">
      <c r="A20" s="3"/>
      <c r="B20" s="11"/>
      <c r="C20" s="11"/>
      <c r="D20" s="5"/>
      <c r="E20" s="3"/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W20" s="16"/>
      <c r="X20" s="16"/>
      <c r="Y20" s="2"/>
    </row>
    <row r="21" spans="1:25" ht="48.75" customHeight="1" x14ac:dyDescent="0.25">
      <c r="A21" s="3"/>
      <c r="B21" s="11"/>
      <c r="C21" s="11"/>
      <c r="D21" s="5"/>
      <c r="E21" s="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  <c r="W21" s="16"/>
      <c r="X21" s="16"/>
      <c r="Y21" s="2"/>
    </row>
    <row r="22" spans="1:25" ht="48.75" customHeight="1" x14ac:dyDescent="0.25">
      <c r="A22" s="3"/>
      <c r="B22" s="11"/>
      <c r="C22" s="11"/>
      <c r="D22" s="5"/>
      <c r="E22" s="3"/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W22" s="16"/>
      <c r="X22" s="16"/>
      <c r="Y22" s="2"/>
    </row>
    <row r="23" spans="1:25" ht="48.75" customHeight="1" x14ac:dyDescent="0.25">
      <c r="A23" s="3"/>
      <c r="B23" s="11"/>
      <c r="C23" s="11"/>
      <c r="D23" s="5"/>
      <c r="E23" s="3"/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W23" s="16"/>
      <c r="X23" s="16"/>
      <c r="Y23" s="2"/>
    </row>
    <row r="24" spans="1:25" ht="48.75" customHeight="1" x14ac:dyDescent="0.25">
      <c r="A24" s="3"/>
      <c r="B24" s="11"/>
      <c r="C24" s="11"/>
      <c r="D24" s="5"/>
      <c r="E24" s="3"/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  <c r="W24" s="16"/>
      <c r="X24" s="16"/>
      <c r="Y24" s="2"/>
    </row>
    <row r="25" spans="1:25" ht="48.75" customHeight="1" x14ac:dyDescent="0.25">
      <c r="A25" s="3"/>
      <c r="B25" s="11"/>
      <c r="C25" s="11"/>
      <c r="D25" s="5"/>
      <c r="E25" s="3"/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"/>
      <c r="W25" s="16"/>
      <c r="X25" s="16"/>
      <c r="Y25" s="2"/>
    </row>
    <row r="26" spans="1:25" ht="48.75" customHeight="1" x14ac:dyDescent="0.25">
      <c r="A26" s="3"/>
      <c r="B26" s="11"/>
      <c r="C26" s="11"/>
      <c r="D26" s="5"/>
      <c r="E26" s="3"/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  <c r="W26" s="16"/>
      <c r="X26" s="16"/>
      <c r="Y26" s="2"/>
    </row>
    <row r="27" spans="1:25" ht="48.75" customHeight="1" x14ac:dyDescent="0.25">
      <c r="A27" s="3"/>
      <c r="B27" s="11"/>
      <c r="C27" s="11"/>
      <c r="D27" s="5"/>
      <c r="E27" s="12"/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  <c r="W27" s="16"/>
      <c r="X27" s="16"/>
      <c r="Y27" s="2"/>
    </row>
    <row r="28" spans="1:25" ht="48.75" customHeight="1" x14ac:dyDescent="0.25">
      <c r="A28" s="3"/>
      <c r="B28" s="11"/>
      <c r="C28" s="11"/>
      <c r="D28" s="5"/>
      <c r="E28" s="12"/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  <c r="W28" s="16"/>
      <c r="X28" s="16"/>
      <c r="Y28" s="2"/>
    </row>
    <row r="29" spans="1:25" ht="48.75" customHeight="1" x14ac:dyDescent="0.25">
      <c r="A29" s="3"/>
      <c r="B29" s="11"/>
      <c r="C29" s="11"/>
      <c r="D29" s="5"/>
      <c r="E29" s="12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  <c r="W29" s="16"/>
      <c r="X29" s="16"/>
      <c r="Y29" s="2"/>
    </row>
    <row r="30" spans="1:25" ht="48.75" customHeight="1" x14ac:dyDescent="0.25">
      <c r="A30" s="3"/>
      <c r="B30" s="11"/>
      <c r="C30" s="11"/>
      <c r="D30" s="5"/>
      <c r="E30" s="12"/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  <c r="W30" s="16"/>
      <c r="X30" s="16"/>
      <c r="Y30" s="2"/>
    </row>
    <row r="31" spans="1:25" ht="48.75" customHeight="1" x14ac:dyDescent="0.25">
      <c r="A31" s="3"/>
      <c r="B31" s="11"/>
      <c r="C31" s="11"/>
      <c r="D31" s="5"/>
      <c r="E31" s="12"/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  <c r="W31" s="16"/>
      <c r="X31" s="16"/>
      <c r="Y31" s="2"/>
    </row>
    <row r="32" spans="1:25" ht="48.75" customHeight="1" x14ac:dyDescent="0.25">
      <c r="A32" s="3"/>
      <c r="B32" s="11"/>
      <c r="C32" s="11"/>
      <c r="D32" s="5"/>
      <c r="E32" s="12"/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16"/>
      <c r="X32" s="16"/>
      <c r="Y32" s="2"/>
    </row>
    <row r="33" spans="1:25" ht="48.75" customHeight="1" x14ac:dyDescent="0.25">
      <c r="A33" s="3"/>
      <c r="B33" s="11"/>
      <c r="C33" s="11"/>
      <c r="D33" s="5"/>
      <c r="E33" s="12"/>
      <c r="F33" s="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  <c r="W33" s="16"/>
      <c r="X33" s="16"/>
      <c r="Y33" s="2"/>
    </row>
    <row r="34" spans="1:25" ht="48.75" customHeight="1" x14ac:dyDescent="0.25">
      <c r="A34" s="3"/>
      <c r="B34" s="11"/>
      <c r="C34" s="11"/>
      <c r="D34" s="5"/>
      <c r="E34" s="12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  <c r="W34" s="16"/>
      <c r="X34" s="16"/>
      <c r="Y34" s="2"/>
    </row>
    <row r="35" spans="1:25" ht="48.75" customHeight="1" x14ac:dyDescent="0.25">
      <c r="A35" s="3"/>
      <c r="B35" s="11"/>
      <c r="C35" s="11"/>
      <c r="D35" s="5"/>
      <c r="E35" s="12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  <c r="W35" s="16"/>
      <c r="X35" s="16"/>
      <c r="Y35" s="2"/>
    </row>
    <row r="36" spans="1:25" ht="48.75" customHeight="1" x14ac:dyDescent="0.25">
      <c r="A36" s="3"/>
      <c r="B36" s="11"/>
      <c r="C36" s="11"/>
      <c r="D36" s="5"/>
      <c r="E36" s="12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  <c r="W36" s="16"/>
      <c r="X36" s="16"/>
      <c r="Y36" s="2"/>
    </row>
    <row r="37" spans="1:25" ht="48.75" customHeight="1" x14ac:dyDescent="0.25">
      <c r="A37" s="3"/>
      <c r="B37" s="11"/>
      <c r="C37" s="11"/>
      <c r="D37" s="5"/>
      <c r="E37" s="12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  <c r="W37" s="16"/>
      <c r="X37" s="16"/>
      <c r="Y37" s="2"/>
    </row>
    <row r="38" spans="1:25" ht="48.75" customHeight="1" x14ac:dyDescent="0.25">
      <c r="A38" s="3"/>
      <c r="B38" s="11"/>
      <c r="C38" s="11"/>
      <c r="D38" s="5"/>
      <c r="E38" s="12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  <c r="W38" s="16"/>
      <c r="X38" s="16"/>
      <c r="Y38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2018-05-23T08:50:43Z</dcterms:modified>
</cp:coreProperties>
</file>