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V2" i="1" l="1"/>
  <c r="X2" i="1" s="1"/>
  <c r="V3" i="1" l="1"/>
  <c r="V4" i="1"/>
  <c r="V5" i="1"/>
  <c r="V6" i="1"/>
  <c r="V7" i="1"/>
  <c r="V8" i="1"/>
  <c r="V9" i="1"/>
  <c r="V10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</commentList>
</comments>
</file>

<file path=xl/sharedStrings.xml><?xml version="1.0" encoding="utf-8"?>
<sst xmlns="http://schemas.openxmlformats.org/spreadsheetml/2006/main" count="84" uniqueCount="68">
  <si>
    <t>STT</t>
  </si>
  <si>
    <t>Công nghiệp</t>
  </si>
  <si>
    <t>SCT trình 2017</t>
  </si>
  <si>
    <t>EVN</t>
  </si>
  <si>
    <t>KCN Quảng Phú, TP Quảng Ngãi</t>
  </si>
  <si>
    <t>Sản xuất bia và mạch nha ủ men bia</t>
  </si>
  <si>
    <t>Công ty CP Đường Quảng Ngãi</t>
  </si>
  <si>
    <t>Số 02, Nguyễn Chí Thanh, phường Quảng Phú, TP Quảng Ngãi</t>
  </si>
  <si>
    <t>Sản xuất đường</t>
  </si>
  <si>
    <t xml:space="preserve">Công ty TNHH Doosan Việt Nam </t>
  </si>
  <si>
    <t>KKT Dung Quất, huyện Bình Sơn</t>
  </si>
  <si>
    <t>Sản xuất máy thông dụng khác</t>
  </si>
  <si>
    <t>Lô C6 Khu Công Nghiệp Tịnh Phong,X. Tịnh Phong,H. Sơn Tịnh,T. Quảng Ngãi,Việt Nam</t>
  </si>
  <si>
    <t>Sản xuất công nghiệp</t>
  </si>
  <si>
    <t xml:space="preserve"> Số1,Đại lộ hữu nghị, Khu công nghiệp Việt Nam-Singapore, xã TịnhPhong, huyện Sơn Tịnh, tỉnh Quảng Ngãi.</t>
  </si>
  <si>
    <t>Sản xuất sợi vải</t>
  </si>
  <si>
    <t>Phường Quảng Phú, TP Quảng Ngãi</t>
  </si>
  <si>
    <t>Xã Bình Trị, huyện Bình Sơn</t>
  </si>
  <si>
    <t>Sản xuất sản phẩm dầu mỏ tinh chế.</t>
  </si>
  <si>
    <t>Nhà máy sản xuất tinh bột mì Quảng Ngãi</t>
  </si>
  <si>
    <t>Xã Tịnh phong, huyện Sơn Tịnh</t>
  </si>
  <si>
    <t xml:space="preserve">Sản xuất tinh bột và các sản phậm từ tinh bột </t>
  </si>
  <si>
    <t>Xã Sơn Hải, huyện Sơn Hà</t>
  </si>
  <si>
    <t xml:space="preserve">Sản xuất tinh bột và các sản phẩm từ tinh bột </t>
  </si>
  <si>
    <t>Công ty CP Bia Sài Gòn - Quảng Ngãi</t>
  </si>
  <si>
    <t>Công Ty TNHH Việt Quang</t>
  </si>
  <si>
    <t>Công ty TNHH XINDADONG TEXTILES (Việt Nam)</t>
  </si>
  <si>
    <t>Nhà máy Bia Dung Quất</t>
  </si>
  <si>
    <t>Nhà máy lọc dầu Dung Quất</t>
  </si>
  <si>
    <t>Nhà máy sản xuất tinh bột mì Quảng Ngãi (cơ sở Sơn Hải)</t>
  </si>
  <si>
    <t>TinhTP_ID</t>
  </si>
  <si>
    <t>SCT_ID</t>
  </si>
  <si>
    <t>Ma_DN</t>
  </si>
  <si>
    <t>Tai_Khoan</t>
  </si>
  <si>
    <t>dn.quangngai.009</t>
  </si>
  <si>
    <t>dn.quangngai.011</t>
  </si>
  <si>
    <t>dn.quangngai.006</t>
  </si>
  <si>
    <t>dn.quangngai.018</t>
  </si>
  <si>
    <t>dn.quangngai.019</t>
  </si>
  <si>
    <t>dn.quangngai.010</t>
  </si>
  <si>
    <t>dn.quangngai.001</t>
  </si>
  <si>
    <t>dn.quangngai.008</t>
  </si>
  <si>
    <t>dn.quangngai.021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</si>
  <si>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</si>
  <si>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</si>
  <si>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</si>
  <si>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</si>
  <si>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</si>
  <si>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</si>
  <si>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</si>
  <si>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</si>
  <si>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</si>
  <si>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</si>
  <si>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</si>
  <si>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</si>
  <si>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</si>
  <si>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</si>
  <si>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</si>
  <si>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</si>
  <si>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</si>
  <si>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</si>
  <si>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</si>
  <si>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</si>
  <si>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</si>
  <si>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</si>
  <si>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</si>
  <si>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</si>
  <si>
    <t>LinhVuc_ID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</si>
</sst>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MS Sans Serif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</cellStyleXfs>
  <cellXfs count="37">
    <xf numFmtId="0" fontId="0" fillId="0" borderId="0" xfId="0"/>
    <xf numFmtId="0" fontId="4" fillId="2" borderId="1" xfId="4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 shrinkToFi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 shrinkToFit="1"/>
    </xf>
    <xf numFmtId="3" fontId="4" fillId="2" borderId="1" xfId="4" applyNumberFormat="1" applyFont="1" applyFill="1" applyBorder="1" applyAlignment="1">
      <alignment horizontal="center" vertical="center" wrapText="1"/>
    </xf>
    <xf numFmtId="0" fontId="4" fillId="0" borderId="0" xfId="0" applyFont="1"/>
    <xf numFmtId="165" fontId="4" fillId="0" borderId="1" xfId="1" applyNumberFormat="1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0" fontId="4" fillId="0" borderId="1" xfId="0" applyFont="1" applyBorder="1"/>
    <xf numFmtId="0" fontId="2" fillId="2" borderId="1" xfId="4" applyFont="1" applyFill="1" applyBorder="1" applyAlignment="1">
      <alignment horizontal="right" vertical="center" wrapText="1"/>
    </xf>
    <xf numFmtId="4" fontId="4" fillId="2" borderId="1" xfId="0" applyNumberFormat="1" applyFont="1" applyFill="1" applyBorder="1" applyAlignment="1">
      <alignment horizontal="right" vertical="center" wrapText="1"/>
    </xf>
    <xf numFmtId="3" fontId="4" fillId="0" borderId="1" xfId="0" applyNumberFormat="1" applyFont="1" applyBorder="1"/>
    <xf numFmtId="165" fontId="4" fillId="0" borderId="1" xfId="1" applyNumberFormat="1" applyFont="1" applyFill="1" applyBorder="1" applyAlignment="1">
      <alignment horizontal="right" vertical="center"/>
    </xf>
    <xf numFmtId="164" fontId="4" fillId="2" borderId="1" xfId="4" applyNumberFormat="1" applyFont="1" applyFill="1" applyBorder="1" applyAlignment="1">
      <alignment horizontal="right" vertical="center" wrapText="1"/>
    </xf>
    <xf numFmtId="165" fontId="4" fillId="2" borderId="1" xfId="1" applyNumberFormat="1" applyFont="1" applyFill="1" applyBorder="1" applyAlignment="1">
      <alignment horizontal="right" vertical="center" wrapText="1"/>
    </xf>
    <xf numFmtId="0" fontId="7" fillId="0" borderId="1" xfId="5" quotePrefix="1" applyNumberFormat="1" applyBorder="1"/>
    <xf numFmtId="0" fontId="7" fillId="0" borderId="1" xfId="5" quotePrefix="1" applyNumberFormat="1" applyBorder="1"/>
    <xf numFmtId="0" fontId="7" fillId="0" borderId="1" xfId="5" quotePrefix="1" applyNumberFormat="1" applyBorder="1"/>
    <xf numFmtId="0" fontId="7" fillId="0" borderId="1" xfId="5" quotePrefix="1" applyNumberFormat="1" applyBorder="1"/>
    <xf numFmtId="0" fontId="7" fillId="0" borderId="1" xfId="5" quotePrefix="1" applyNumberFormat="1" applyBorder="1"/>
    <xf numFmtId="0" fontId="7" fillId="0" borderId="1" xfId="5" quotePrefix="1" applyNumberFormat="1" applyBorder="1"/>
    <xf numFmtId="0" fontId="7" fillId="0" borderId="1" xfId="5" quotePrefix="1" applyNumberFormat="1" applyBorder="1"/>
    <xf numFmtId="0" fontId="7" fillId="0" borderId="1" xfId="5" quotePrefix="1" applyNumberFormat="1" applyBorder="1"/>
    <xf numFmtId="0" fontId="7" fillId="0" borderId="1" xfId="5" quotePrefix="1" applyNumberFormat="1" applyBorder="1"/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5" fontId="8" fillId="0" borderId="2" xfId="1" applyNumberFormat="1" applyFont="1" applyFill="1" applyBorder="1" applyAlignment="1">
      <alignment vertical="center" wrapText="1"/>
    </xf>
    <xf numFmtId="165" fontId="8" fillId="0" borderId="2" xfId="1" applyNumberFormat="1" applyFont="1" applyFill="1" applyBorder="1" applyAlignment="1">
      <alignment horizontal="right" vertical="center" wrapText="1"/>
    </xf>
    <xf numFmtId="165" fontId="8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/>
    </xf>
  </cellXfs>
  <cellStyles count="6">
    <cellStyle name="Comma" xfId="1" builtinId="3"/>
    <cellStyle name="Normal" xfId="0" builtinId="0"/>
    <cellStyle name="Normal 2" xfId="2"/>
    <cellStyle name="Normal 2 2 3" xfId="4"/>
    <cellStyle name="Normal 3" xfId="3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"/>
  <sheetViews>
    <sheetView tabSelected="1" topLeftCell="J1" zoomScale="68" zoomScaleNormal="68" workbookViewId="0">
      <selection activeCell="AC1" sqref="AC1:AD1"/>
    </sheetView>
  </sheetViews>
  <sheetFormatPr defaultRowHeight="48.75" customHeight="1" x14ac:dyDescent="0.25"/>
  <cols>
    <col min="1" max="1" width="9.140625" style="8"/>
    <col min="2" max="2" width="56.28515625" style="8" customWidth="1"/>
    <col min="3" max="3" width="45.42578125" style="8" customWidth="1"/>
    <col min="4" max="4" width="41.42578125" style="8" hidden="1" customWidth="1"/>
    <col min="5" max="5" width="31.5703125" style="8" bestFit="1" customWidth="1"/>
    <col min="6" max="6" width="16.85546875" style="8" customWidth="1"/>
    <col min="7" max="7" width="12.140625" style="8" customWidth="1"/>
    <col min="8" max="8" width="14.28515625" style="8" customWidth="1"/>
    <col min="9" max="9" width="14" style="8" customWidth="1"/>
    <col min="10" max="10" width="13.42578125" style="8" customWidth="1"/>
    <col min="11" max="11" width="9.140625" style="8" customWidth="1"/>
    <col min="12" max="12" width="13.85546875" style="8" customWidth="1"/>
    <col min="13" max="15" width="9.140625" style="8" customWidth="1"/>
    <col min="16" max="16" width="12.42578125" style="8" customWidth="1"/>
    <col min="17" max="17" width="9.140625" style="8" customWidth="1"/>
    <col min="18" max="18" width="13.85546875" style="8" customWidth="1"/>
    <col min="19" max="19" width="9.140625" style="8" customWidth="1"/>
    <col min="20" max="20" width="16.140625" style="8" customWidth="1"/>
    <col min="21" max="21" width="12.42578125" style="8" customWidth="1"/>
    <col min="22" max="24" width="15.42578125" style="8" customWidth="1"/>
    <col min="25" max="25" width="13.7109375" style="8" customWidth="1"/>
    <col min="26" max="27" width="9.140625" style="8" customWidth="1"/>
    <col min="28" max="28" width="14.28515625" style="8" customWidth="1"/>
    <col min="29" max="16384" width="9.140625" style="8"/>
  </cols>
  <sheetData>
    <row r="1" spans="1:30" s="36" customFormat="1" ht="48.75" customHeight="1" x14ac:dyDescent="0.25">
      <c r="A1" s="27" t="s">
        <v>0</v>
      </c>
      <c r="B1" s="28" t="s">
        <v>43</v>
      </c>
      <c r="C1" s="29" t="s">
        <v>44</v>
      </c>
      <c r="D1" s="29" t="s">
        <v>45</v>
      </c>
      <c r="E1" s="30" t="s">
        <v>46</v>
      </c>
      <c r="F1" s="31" t="s">
        <v>47</v>
      </c>
      <c r="G1" s="32" t="s">
        <v>48</v>
      </c>
      <c r="H1" s="32" t="s">
        <v>49</v>
      </c>
      <c r="I1" s="32" t="s">
        <v>50</v>
      </c>
      <c r="J1" s="32" t="s">
        <v>51</v>
      </c>
      <c r="K1" s="33" t="s">
        <v>52</v>
      </c>
      <c r="L1" s="33" t="s">
        <v>53</v>
      </c>
      <c r="M1" s="33" t="s">
        <v>54</v>
      </c>
      <c r="N1" s="33" t="s">
        <v>55</v>
      </c>
      <c r="O1" s="33" t="s">
        <v>56</v>
      </c>
      <c r="P1" s="33" t="s">
        <v>57</v>
      </c>
      <c r="Q1" s="33" t="s">
        <v>58</v>
      </c>
      <c r="R1" s="33" t="s">
        <v>59</v>
      </c>
      <c r="S1" s="33" t="s">
        <v>60</v>
      </c>
      <c r="T1" s="33" t="s">
        <v>61</v>
      </c>
      <c r="U1" s="33" t="s">
        <v>62</v>
      </c>
      <c r="V1" s="31" t="s">
        <v>63</v>
      </c>
      <c r="W1" s="31" t="s">
        <v>64</v>
      </c>
      <c r="X1" s="31" t="s">
        <v>65</v>
      </c>
      <c r="Y1" s="34" t="s">
        <v>66</v>
      </c>
      <c r="Z1" s="35" t="s">
        <v>30</v>
      </c>
      <c r="AA1" s="35" t="s">
        <v>31</v>
      </c>
      <c r="AB1" s="35" t="s">
        <v>67</v>
      </c>
      <c r="AC1" s="35" t="s">
        <v>32</v>
      </c>
      <c r="AD1" s="35" t="s">
        <v>33</v>
      </c>
    </row>
    <row r="2" spans="1:30" ht="48.75" customHeight="1" x14ac:dyDescent="0.25">
      <c r="A2" s="1">
        <v>1</v>
      </c>
      <c r="B2" s="2" t="s">
        <v>24</v>
      </c>
      <c r="C2" s="1" t="s">
        <v>4</v>
      </c>
      <c r="D2" s="3" t="s">
        <v>1</v>
      </c>
      <c r="E2" s="4" t="s">
        <v>5</v>
      </c>
      <c r="F2" s="9">
        <v>9908639</v>
      </c>
      <c r="G2" s="10"/>
      <c r="H2" s="11"/>
      <c r="I2" s="11"/>
      <c r="J2" s="12"/>
      <c r="K2" s="13">
        <v>67</v>
      </c>
      <c r="L2" s="13"/>
      <c r="M2" s="12">
        <v>72.125</v>
      </c>
      <c r="N2" s="12"/>
      <c r="O2" s="12"/>
      <c r="P2" s="12"/>
      <c r="Q2" s="12"/>
      <c r="R2" s="12"/>
      <c r="S2" s="12"/>
      <c r="T2" s="12"/>
      <c r="U2" s="12"/>
      <c r="V2" s="14" t="e">
        <f>#REF!*F2+#REF!*G2+#REF!*H2+#REF!*I2+#REF!*J2+#REF!*K2+#REF!*L2+#REF!*M2+#REF!*N2+#REF!*O2+#REF!*P2+#REF!*Q2+#REF!*R2+#REF!*S2+#REF!*T2+#REF!*U2</f>
        <v>#REF!</v>
      </c>
      <c r="W2" s="11">
        <v>1621</v>
      </c>
      <c r="X2" s="11" t="e">
        <f>IF(Y2="EVN",V2,W2)</f>
        <v>#REF!</v>
      </c>
      <c r="Y2" s="1" t="s">
        <v>3</v>
      </c>
      <c r="Z2" s="8">
        <v>41</v>
      </c>
      <c r="AA2" s="8">
        <v>51</v>
      </c>
      <c r="AB2" s="8">
        <v>5</v>
      </c>
      <c r="AC2" s="18">
        <v>911</v>
      </c>
      <c r="AD2" s="18" t="s">
        <v>34</v>
      </c>
    </row>
    <row r="3" spans="1:30" ht="48.75" customHeight="1" x14ac:dyDescent="0.25">
      <c r="A3" s="1">
        <v>2</v>
      </c>
      <c r="B3" s="5" t="s">
        <v>6</v>
      </c>
      <c r="C3" s="1" t="s">
        <v>7</v>
      </c>
      <c r="D3" s="1" t="s">
        <v>1</v>
      </c>
      <c r="E3" s="1" t="s">
        <v>8</v>
      </c>
      <c r="F3" s="9">
        <v>8528465</v>
      </c>
      <c r="G3" s="10"/>
      <c r="H3" s="11"/>
      <c r="I3" s="11"/>
      <c r="J3" s="12"/>
      <c r="K3" s="13"/>
      <c r="L3" s="13"/>
      <c r="M3" s="12"/>
      <c r="N3" s="12"/>
      <c r="O3" s="12"/>
      <c r="P3" s="12"/>
      <c r="Q3" s="12"/>
      <c r="R3" s="12"/>
      <c r="S3" s="12"/>
      <c r="T3" s="12"/>
      <c r="U3" s="12"/>
      <c r="V3" s="14" t="e">
        <f>#REF!*F3+#REF!*G3+#REF!*H3+#REF!*I3+#REF!*J3+#REF!*K3+#REF!*L3+#REF!*M3+#REF!*N3+#REF!*O3+#REF!*P3+#REF!*Q3+#REF!*R3+#REF!*S3+#REF!*T3+#REF!*U3</f>
        <v>#REF!</v>
      </c>
      <c r="W3" s="11">
        <v>1316</v>
      </c>
      <c r="X3" s="11">
        <f t="shared" ref="X3:X10" si="0">IF(Y3="EVN",V3,W3)</f>
        <v>1316</v>
      </c>
      <c r="Y3" s="1" t="s">
        <v>2</v>
      </c>
      <c r="Z3" s="8">
        <v>41</v>
      </c>
      <c r="AA3" s="8">
        <v>51</v>
      </c>
      <c r="AB3" s="8">
        <v>5</v>
      </c>
      <c r="AC3" s="19">
        <v>909</v>
      </c>
      <c r="AD3" s="19" t="s">
        <v>35</v>
      </c>
    </row>
    <row r="4" spans="1:30" ht="48.75" customHeight="1" x14ac:dyDescent="0.25">
      <c r="A4" s="1">
        <v>3</v>
      </c>
      <c r="B4" s="5" t="s">
        <v>9</v>
      </c>
      <c r="C4" s="1" t="s">
        <v>10</v>
      </c>
      <c r="D4" s="1" t="s">
        <v>1</v>
      </c>
      <c r="E4" s="1" t="s">
        <v>11</v>
      </c>
      <c r="F4" s="15">
        <v>22577100</v>
      </c>
      <c r="G4" s="10">
        <v>520.48299999999995</v>
      </c>
      <c r="H4" s="11"/>
      <c r="I4" s="11"/>
      <c r="J4" s="12"/>
      <c r="K4" s="13">
        <v>337</v>
      </c>
      <c r="L4" s="13"/>
      <c r="M4" s="12"/>
      <c r="N4" s="12"/>
      <c r="O4" s="12">
        <v>2</v>
      </c>
      <c r="P4" s="12"/>
      <c r="Q4" s="12"/>
      <c r="R4" s="12">
        <v>670</v>
      </c>
      <c r="S4" s="12"/>
      <c r="T4" s="12"/>
      <c r="U4" s="12"/>
      <c r="V4" s="14" t="e">
        <f>#REF!*F4+#REF!*G4+#REF!*H4+#REF!*I4+#REF!*J4+#REF!*K4+#REF!*L4+#REF!*M4+#REF!*N4+#REF!*O4+#REF!*P4+#REF!*Q4+#REF!*R4+#REF!*S4+#REF!*T4+#REF!*U4</f>
        <v>#REF!</v>
      </c>
      <c r="W4" s="11">
        <v>4512</v>
      </c>
      <c r="X4" s="11">
        <f t="shared" si="0"/>
        <v>4512</v>
      </c>
      <c r="Y4" s="1" t="s">
        <v>2</v>
      </c>
      <c r="Z4" s="8">
        <v>41</v>
      </c>
      <c r="AA4" s="8">
        <v>51</v>
      </c>
      <c r="AB4" s="8">
        <v>5</v>
      </c>
      <c r="AC4" s="20">
        <v>914</v>
      </c>
      <c r="AD4" s="20" t="s">
        <v>36</v>
      </c>
    </row>
    <row r="5" spans="1:30" ht="48.75" customHeight="1" x14ac:dyDescent="0.25">
      <c r="A5" s="1">
        <v>4</v>
      </c>
      <c r="B5" s="2" t="s">
        <v>25</v>
      </c>
      <c r="C5" s="1" t="s">
        <v>12</v>
      </c>
      <c r="D5" s="1" t="s">
        <v>1</v>
      </c>
      <c r="E5" s="1" t="s">
        <v>13</v>
      </c>
      <c r="F5" s="9">
        <v>8246150</v>
      </c>
      <c r="G5" s="10"/>
      <c r="H5" s="11"/>
      <c r="I5" s="11"/>
      <c r="J5" s="12"/>
      <c r="K5" s="13"/>
      <c r="L5" s="13"/>
      <c r="M5" s="12"/>
      <c r="N5" s="12"/>
      <c r="O5" s="12"/>
      <c r="P5" s="12"/>
      <c r="Q5" s="12"/>
      <c r="R5" s="12"/>
      <c r="S5" s="12"/>
      <c r="T5" s="12"/>
      <c r="U5" s="12"/>
      <c r="V5" s="14" t="e">
        <f>#REF!*F5+#REF!*G5+#REF!*H5+#REF!*I5+#REF!*J5+#REF!*K5+#REF!*L5+#REF!*M5+#REF!*N5+#REF!*O5+#REF!*P5+#REF!*Q5+#REF!*R5+#REF!*S5+#REF!*T5+#REF!*U5</f>
        <v>#REF!</v>
      </c>
      <c r="W5" s="11">
        <v>1272</v>
      </c>
      <c r="X5" s="11">
        <f t="shared" si="0"/>
        <v>1272</v>
      </c>
      <c r="Y5" s="1" t="s">
        <v>2</v>
      </c>
      <c r="Z5" s="8">
        <v>41</v>
      </c>
      <c r="AA5" s="8">
        <v>51</v>
      </c>
      <c r="AB5" s="8">
        <v>5</v>
      </c>
      <c r="AC5" s="21">
        <v>2675</v>
      </c>
      <c r="AD5" s="21" t="s">
        <v>37</v>
      </c>
    </row>
    <row r="6" spans="1:30" ht="48.75" customHeight="1" x14ac:dyDescent="0.25">
      <c r="A6" s="1">
        <v>5</v>
      </c>
      <c r="B6" s="2" t="s">
        <v>26</v>
      </c>
      <c r="C6" s="1" t="s">
        <v>14</v>
      </c>
      <c r="D6" s="1" t="s">
        <v>1</v>
      </c>
      <c r="E6" s="1" t="s">
        <v>15</v>
      </c>
      <c r="F6" s="15">
        <v>46615120</v>
      </c>
      <c r="G6" s="10"/>
      <c r="H6" s="11"/>
      <c r="I6" s="11"/>
      <c r="J6" s="12"/>
      <c r="K6" s="13"/>
      <c r="L6" s="13"/>
      <c r="M6" s="12"/>
      <c r="N6" s="12"/>
      <c r="O6" s="12"/>
      <c r="P6" s="12"/>
      <c r="Q6" s="12"/>
      <c r="R6" s="12"/>
      <c r="S6" s="12"/>
      <c r="T6" s="12"/>
      <c r="U6" s="12"/>
      <c r="V6" s="14" t="e">
        <f>#REF!*F6+#REF!*G6+#REF!*H6+#REF!*I6+#REF!*J6+#REF!*K6+#REF!*L6+#REF!*M6+#REF!*N6+#REF!*O6+#REF!*P6+#REF!*Q6+#REF!*R6+#REF!*S6+#REF!*T6+#REF!*U6</f>
        <v>#REF!</v>
      </c>
      <c r="W6" s="11">
        <v>7192.7</v>
      </c>
      <c r="X6" s="11">
        <f t="shared" si="0"/>
        <v>7192.7</v>
      </c>
      <c r="Y6" s="1" t="s">
        <v>2</v>
      </c>
      <c r="Z6" s="8">
        <v>41</v>
      </c>
      <c r="AA6" s="8">
        <v>51</v>
      </c>
      <c r="AB6" s="8">
        <v>5</v>
      </c>
      <c r="AC6" s="22">
        <v>2676</v>
      </c>
      <c r="AD6" s="22" t="s">
        <v>38</v>
      </c>
    </row>
    <row r="7" spans="1:30" ht="48.75" customHeight="1" x14ac:dyDescent="0.25">
      <c r="A7" s="1">
        <v>6</v>
      </c>
      <c r="B7" s="2" t="s">
        <v>27</v>
      </c>
      <c r="C7" s="1" t="s">
        <v>16</v>
      </c>
      <c r="D7" s="1" t="s">
        <v>1</v>
      </c>
      <c r="E7" s="1" t="s">
        <v>5</v>
      </c>
      <c r="F7" s="9">
        <v>5508370</v>
      </c>
      <c r="G7" s="10"/>
      <c r="H7" s="11"/>
      <c r="I7" s="11"/>
      <c r="J7" s="12"/>
      <c r="K7" s="13">
        <v>34.4</v>
      </c>
      <c r="L7" s="13"/>
      <c r="M7" s="12">
        <v>53.97</v>
      </c>
      <c r="N7" s="12"/>
      <c r="O7" s="12"/>
      <c r="P7" s="12"/>
      <c r="Q7" s="12"/>
      <c r="R7" s="12"/>
      <c r="S7" s="12"/>
      <c r="T7" s="12"/>
      <c r="U7" s="12">
        <v>39318</v>
      </c>
      <c r="V7" s="14" t="e">
        <f>#REF!*F7+#REF!*G7+#REF!*H7+#REF!*I7+#REF!*J7+#REF!*K7+#REF!*L7+#REF!*M7+#REF!*N7+#REF!*O7+#REF!*P7+#REF!*Q7+#REF!*R7+#REF!*S7+#REF!*T7+#REF!*U7</f>
        <v>#REF!</v>
      </c>
      <c r="W7" s="11">
        <v>1130</v>
      </c>
      <c r="X7" s="11">
        <f t="shared" si="0"/>
        <v>1130</v>
      </c>
      <c r="Y7" s="1" t="s">
        <v>2</v>
      </c>
      <c r="Z7" s="8">
        <v>41</v>
      </c>
      <c r="AA7" s="8">
        <v>51</v>
      </c>
      <c r="AB7" s="8">
        <v>5</v>
      </c>
      <c r="AC7" s="23">
        <v>910</v>
      </c>
      <c r="AD7" s="23" t="s">
        <v>39</v>
      </c>
    </row>
    <row r="8" spans="1:30" ht="48.75" customHeight="1" x14ac:dyDescent="0.25">
      <c r="A8" s="1">
        <v>7</v>
      </c>
      <c r="B8" s="6" t="s">
        <v>28</v>
      </c>
      <c r="C8" s="1" t="s">
        <v>17</v>
      </c>
      <c r="D8" s="1" t="s">
        <v>1</v>
      </c>
      <c r="E8" s="7" t="s">
        <v>18</v>
      </c>
      <c r="F8" s="9">
        <v>8461000</v>
      </c>
      <c r="G8" s="10"/>
      <c r="H8" s="11"/>
      <c r="I8" s="11"/>
      <c r="J8" s="12"/>
      <c r="K8" s="13"/>
      <c r="L8" s="13"/>
      <c r="M8" s="12">
        <v>77770</v>
      </c>
      <c r="N8" s="12"/>
      <c r="O8" s="12"/>
      <c r="P8" s="12"/>
      <c r="Q8" s="12"/>
      <c r="R8" s="12">
        <v>188400</v>
      </c>
      <c r="S8" s="12"/>
      <c r="T8" s="12"/>
      <c r="U8" s="12"/>
      <c r="V8" s="14" t="e">
        <f>#REF!*F8+#REF!*G8+#REF!*H8+#REF!*I8+#REF!*J8+#REF!*K8+#REF!*L8+#REF!*M8+#REF!*N8+#REF!*O8+#REF!*P8+#REF!*Q8+#REF!*R8+#REF!*S8+#REF!*T8+#REF!*U8</f>
        <v>#REF!</v>
      </c>
      <c r="W8" s="11">
        <v>78221</v>
      </c>
      <c r="X8" s="11">
        <f t="shared" si="0"/>
        <v>78221</v>
      </c>
      <c r="Y8" s="1" t="s">
        <v>2</v>
      </c>
      <c r="Z8" s="8">
        <v>41</v>
      </c>
      <c r="AA8" s="8">
        <v>51</v>
      </c>
      <c r="AB8" s="8">
        <v>5</v>
      </c>
      <c r="AC8" s="24">
        <v>2104</v>
      </c>
      <c r="AD8" s="24" t="s">
        <v>40</v>
      </c>
    </row>
    <row r="9" spans="1:30" ht="48.75" customHeight="1" x14ac:dyDescent="0.25">
      <c r="A9" s="1">
        <v>8</v>
      </c>
      <c r="B9" s="5" t="s">
        <v>19</v>
      </c>
      <c r="C9" s="1" t="s">
        <v>20</v>
      </c>
      <c r="D9" s="1" t="s">
        <v>1</v>
      </c>
      <c r="E9" s="7" t="s">
        <v>21</v>
      </c>
      <c r="F9" s="9">
        <v>4135160</v>
      </c>
      <c r="G9" s="16">
        <v>209</v>
      </c>
      <c r="H9" s="11"/>
      <c r="I9" s="11"/>
      <c r="J9" s="16"/>
      <c r="K9" s="16">
        <v>23</v>
      </c>
      <c r="L9" s="16"/>
      <c r="M9" s="16"/>
      <c r="N9" s="16"/>
      <c r="O9" s="16">
        <v>0.1</v>
      </c>
      <c r="P9" s="16"/>
      <c r="Q9" s="16"/>
      <c r="R9" s="16">
        <v>9750000</v>
      </c>
      <c r="S9" s="16"/>
      <c r="T9" s="16"/>
      <c r="U9" s="16"/>
      <c r="V9" s="14" t="e">
        <f>#REF!*F9+#REF!*G9+#REF!*H9+#REF!*I9+#REF!*J9+#REF!*K9+#REF!*L9+#REF!*M9+#REF!*N9+#REF!*O9+#REF!*P9+#REF!*Q9+#REF!*R9+#REF!*S9+#REF!*T9+#REF!*U9</f>
        <v>#REF!</v>
      </c>
      <c r="W9" s="11">
        <v>9561</v>
      </c>
      <c r="X9" s="11">
        <f t="shared" si="0"/>
        <v>9561</v>
      </c>
      <c r="Y9" s="1" t="s">
        <v>2</v>
      </c>
      <c r="Z9" s="8">
        <v>41</v>
      </c>
      <c r="AA9" s="8">
        <v>51</v>
      </c>
      <c r="AB9" s="8">
        <v>5</v>
      </c>
      <c r="AC9" s="25">
        <v>912</v>
      </c>
      <c r="AD9" s="25" t="s">
        <v>41</v>
      </c>
    </row>
    <row r="10" spans="1:30" ht="48.75" customHeight="1" x14ac:dyDescent="0.25">
      <c r="A10" s="1">
        <v>9</v>
      </c>
      <c r="B10" s="5" t="s">
        <v>29</v>
      </c>
      <c r="C10" s="1" t="s">
        <v>22</v>
      </c>
      <c r="D10" s="1" t="s">
        <v>1</v>
      </c>
      <c r="E10" s="7" t="s">
        <v>23</v>
      </c>
      <c r="F10" s="17">
        <v>4142930</v>
      </c>
      <c r="G10" s="16">
        <v>114</v>
      </c>
      <c r="H10" s="11"/>
      <c r="I10" s="11"/>
      <c r="J10" s="16"/>
      <c r="K10" s="16">
        <v>22</v>
      </c>
      <c r="L10" s="16"/>
      <c r="M10" s="16"/>
      <c r="N10" s="16"/>
      <c r="O10" s="16"/>
      <c r="P10" s="16"/>
      <c r="Q10" s="16"/>
      <c r="R10" s="16">
        <v>8250000</v>
      </c>
      <c r="S10" s="16"/>
      <c r="T10" s="16"/>
      <c r="U10" s="16"/>
      <c r="V10" s="14" t="e">
        <f>#REF!*F10+#REF!*G10+#REF!*H10+#REF!*I10+#REF!*J10+#REF!*K10+#REF!*L10+#REF!*M10+#REF!*N10+#REF!*O10+#REF!*P10+#REF!*Q10+#REF!*R10+#REF!*S10+#REF!*T10+#REF!*U10</f>
        <v>#REF!</v>
      </c>
      <c r="W10" s="11">
        <v>8155</v>
      </c>
      <c r="X10" s="11">
        <f t="shared" si="0"/>
        <v>8155</v>
      </c>
      <c r="Y10" s="1" t="s">
        <v>2</v>
      </c>
      <c r="Z10" s="8">
        <v>41</v>
      </c>
      <c r="AA10" s="8">
        <v>51</v>
      </c>
      <c r="AB10" s="8">
        <v>5</v>
      </c>
      <c r="AC10" s="26">
        <v>2678</v>
      </c>
      <c r="AD10" s="26" t="s">
        <v>42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2018-05-25T18:07:40Z</dcterms:modified>
</cp:coreProperties>
</file>