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2" i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V2" i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<sst xmlns="http://schemas.openxmlformats.org/spreadsheetml/2006/main" count="488" uniqueCount="267">
  <si>
    <t>Công ty CP Cấp nước Bà Rịa - Vũng Tàu</t>
  </si>
  <si>
    <t>Số 14 đường 30/4, phường 9, Tp.Vũng Tàu, Tỉnh Bà Rịa-Vũng Tàu</t>
  </si>
  <si>
    <t>Công nghiệp</t>
  </si>
  <si>
    <t>Công ty TNHH San Fang Việt Nam</t>
  </si>
  <si>
    <t>Lô II-4 KCN Mỹ Xuân A2, huyện Tân Thành</t>
  </si>
  <si>
    <t>Công ty TNHH chế biến bột mì Mekong</t>
  </si>
  <si>
    <t>KCN Phú Mỹ 1, huyện Tân Thành</t>
  </si>
  <si>
    <t>Công ty TNHH Inter Flour Việt Nam</t>
  </si>
  <si>
    <t>KCN Cái Mép, Xã Tân Phước, huyện Tân Thành</t>
  </si>
  <si>
    <t>DN tư nhân Liêm Chính</t>
  </si>
  <si>
    <t>KCN Mỹ Xuân A, xã Mỹ Xuân, huyện Tân Thành</t>
  </si>
  <si>
    <t>Công ty TNHH CS WIND Việt Nam</t>
  </si>
  <si>
    <t>Công ty TNHH Posco - Việt Nam</t>
  </si>
  <si>
    <t>Lô số 1, KCN Phú Mỹ 2, huyện Tân Thành</t>
  </si>
  <si>
    <t>CN Phía Nam - Công ty CP Xi măng Cẩm Phả</t>
  </si>
  <si>
    <t>KCN Mỹ Xuân A, huyện Tân Thành</t>
  </si>
  <si>
    <t>Nhà máy thép Pomina 2</t>
  </si>
  <si>
    <t>KCN Phú Mỹ, huyện Tân Thành</t>
  </si>
  <si>
    <t>Nhà máy Luyện phôi théo - Chi nhánh Công ty Cổ phần thép Pomina</t>
  </si>
  <si>
    <t>Công ty TNHH MTV Thép Miền Nam</t>
  </si>
  <si>
    <t>KCN Phú Mỹ I, huyện Tân Thành</t>
  </si>
  <si>
    <t>Công ty TNHH MTV Thép tấm lá Phú Mỹ</t>
  </si>
  <si>
    <t>Công ty TNHH CN Kính NSG Việt Nam</t>
  </si>
  <si>
    <t>KCN Mỹ Xuân, huyện Tân Thành</t>
  </si>
  <si>
    <t>Công ty TNHH Thép Vinakyoei</t>
  </si>
  <si>
    <t>Công ty Cổ phần Giấy Sài Gòn</t>
  </si>
  <si>
    <t>Công ty CP Tong Hong Tannery Việt Nam</t>
  </si>
  <si>
    <t>Lô II KCN Mỹ Xuân A2, huyện Tân Thành</t>
  </si>
  <si>
    <t>Công ty TNHH NS Bluescope Việt Nam</t>
  </si>
  <si>
    <t>Chi nhánh Công ty Cổ phần Tập đoàn Hoa Sen - Nhà máy Tôn Hoa Sen Phú Mỹ.</t>
  </si>
  <si>
    <t>KCN Phú Mỹ 1, thị trấn Phú Mỹ, huyện Tân Thành</t>
  </si>
  <si>
    <t>Công ty CP Thép tấm lá Thống Nhất</t>
  </si>
  <si>
    <t>Công ty Cổ phần Hải Việt</t>
  </si>
  <si>
    <t>KCN Đông Xuyên, P Rạch Dừa, TP Vũng Tàu</t>
  </si>
  <si>
    <t>Công ty TNHH MTV VLXD Hoa Sen</t>
  </si>
  <si>
    <t>Công ty TNHH Meisheng Textiles Việt Nam</t>
  </si>
  <si>
    <t>CCN Ngãi Giao, Thị trấn Ngãi Giao, huyện Châu Đức</t>
  </si>
  <si>
    <t>Công ty Cổ phần vật liệu xây dựng DIC Long Hương</t>
  </si>
  <si>
    <t>Km 61, QL 51, phường Kim Đinh, TP Bà Rịa</t>
  </si>
  <si>
    <t>Công ty TNHH Công nghiệp Gốm Bạch Mã (Việt Nam)</t>
  </si>
  <si>
    <t>Công ty TNHH Gạch men Nhà Ý</t>
  </si>
  <si>
    <t>Công ty TNHH Prime Asia Việt Nam</t>
  </si>
  <si>
    <t>Lô V2, KCN Mỹ Xuân A2, Huyện Tân Thành</t>
  </si>
  <si>
    <t>Công ty TNHH Siam City Cenment</t>
  </si>
  <si>
    <t>Chi nhánh Công ty TNHH MTV Dịch vụ khai thác Hải sản Biển Đông - Cảng cá Cát lở Vũng Tàu</t>
  </si>
  <si>
    <t>Số 1007/34 đường 30/4 TP Vũng Tàu</t>
  </si>
  <si>
    <t>Công ty TNHH Gạch men Hoàng Gia</t>
  </si>
  <si>
    <t>Công ty TNHH Baconco Khu Công nghiệp Phú Mỹ</t>
  </si>
  <si>
    <t>Công ty TNHH Eclat Fabrics Việt Nam</t>
  </si>
  <si>
    <t>KCN Mỹ Xuân A2, huyện Tân Thành</t>
  </si>
  <si>
    <t>Công ty TNHH Xay lúa mì Việt Nam</t>
  </si>
  <si>
    <t>Công ty TNHH Hóa chất AGC Việt Nam</t>
  </si>
  <si>
    <t>KCN Cái Mép, xã Tân Phước, huyện Tân Thành</t>
  </si>
  <si>
    <t>Chi nhánh Công ty TNHH Lixil Việt Nam tại Bà Rịa - Vũng Tàu</t>
  </si>
  <si>
    <t>Công ty CP Nhiệt điện Bà Rịa</t>
  </si>
  <si>
    <t>Khu phố Hương Giang, Phường Long Hương, TP Bà Rịa</t>
  </si>
  <si>
    <t>Chi nhánh Tổng Công ty Phân bón và Hóa chất Dầu khí - Công ty Cổ phần - Nhà máy Đạm Phú Mỹ</t>
  </si>
  <si>
    <t>Liên doanh Việt - Nga VietsovPetro</t>
  </si>
  <si>
    <t>Số 105, Lê Lợi, TP Vũng Tàu</t>
  </si>
  <si>
    <t>Cảng liện doanh Việt Nga VietsovPetro</t>
  </si>
  <si>
    <t>73 đường 30/4, phường 9, TP.Vũng Tàu</t>
  </si>
  <si>
    <t>Chi nhánh Công ty CP Dầu thực vật Tường An - Nhà máy dầu Phú Mỹ</t>
  </si>
  <si>
    <t>KCN Phú Mỹ 1, Thị trấn Phú Mỹ, huyện Tân Thành</t>
  </si>
  <si>
    <t>Nhà máy Nhiệt điện BOT Phú Mỹ 3</t>
  </si>
  <si>
    <t>Thị trấn Phú Mỹ, huyện Tân Thành</t>
  </si>
  <si>
    <t>Nhà máy điện Phú Mỹ BOT 2.2</t>
  </si>
  <si>
    <t>Công ty CP China Steel Sumikin Việt Nam</t>
  </si>
  <si>
    <t xml:space="preserve">Công ty Cổ phần Gas Việt Nhật </t>
  </si>
  <si>
    <t>Công ty TNHH Kinh doanh Nông Sản Việt Nam</t>
  </si>
  <si>
    <t>Chi nhánh Công ty TNHH thủy tinh Malaya - Việt Nam</t>
  </si>
  <si>
    <t>Công ty TNHH Fritta Việt Nam</t>
  </si>
  <si>
    <t>Công ty Cổ phần CNG Việt Nam</t>
  </si>
  <si>
    <t>Công ty TNHH Vũ Chân</t>
  </si>
  <si>
    <t>Công ty TNHH Thép Đồng Tiến</t>
  </si>
  <si>
    <t>Km3, KCN Mỹ Xuân B1, xã Hắc Dịch, huyện Tân Thành</t>
  </si>
  <si>
    <t>Công ty TNHH thép Tung Ho Việt Nam</t>
  </si>
  <si>
    <t>KCN Phú Mỹ 2, huyện Tân Thành</t>
  </si>
  <si>
    <t>Công ty CP Thương mại và Sản xuất Tôn Tân Phước Khanh</t>
  </si>
  <si>
    <t>Công ty TNHH Cảng Quốc tế Tân Cảng - Cái Mép</t>
  </si>
  <si>
    <t>xã Tân Phước, Tân Thành</t>
  </si>
  <si>
    <t>Công ty TNHH Cảng Quốc tế Cái Mép</t>
  </si>
  <si>
    <t>Ấp Tân Lộc xã Phước Hòa, Tân Thành</t>
  </si>
  <si>
    <t>Công ty dầu khí Nhật - Việt</t>
  </si>
  <si>
    <t>T7, Tòa nhà dầu khí, số 8 Hoàng Diệu, TP Vũng Tàu</t>
  </si>
  <si>
    <t>Công ty TNHH BOOMIN VINA</t>
  </si>
  <si>
    <t>Xã Mỹ Xuân, huyện Tân Thành</t>
  </si>
  <si>
    <t>Công ty TNHH LIVING &amp; LIFE VINA</t>
  </si>
  <si>
    <t>CN TCT Khí VN - Công ty CP Chế biến khí Vũng Tàu</t>
  </si>
  <si>
    <t>101 Lê Lợi Phường 6, TP Vũng Tàu, tỉnh BRVT</t>
  </si>
  <si>
    <t>Công ty TNHH Đóng tàu và Cơ khí hàng hải Sài Gòn</t>
  </si>
  <si>
    <t>KCN Đông Xuyên, phường Rạch Dừa, TP Vũng Tàu</t>
  </si>
  <si>
    <t>Chi nhánh Tổng Công ty CP Dịch vụ Kỹ thuật Dầu khí Việt Nam - Công ty Tàu Dịch vụ Dầu Khí</t>
  </si>
  <si>
    <t>Số 73, đường 30/4 Phường 9, TP Vũng Tàu</t>
  </si>
  <si>
    <t>Vận tải</t>
  </si>
  <si>
    <t>Công ty CP Vận tải Dầu khí Vũng Tàu (PVT VŨNG TÀU)</t>
  </si>
  <si>
    <t>186 Trương Công Định, phường 3, TP.Vũng Tàu</t>
  </si>
  <si>
    <t>Công ty TNHH Thoresen Vinama Logistics</t>
  </si>
  <si>
    <t>Công ty TNHH Dệt Tah Tong Việt Nam</t>
  </si>
  <si>
    <t>KCN Mỹ Xuân B1, huyện Tân Thành</t>
  </si>
  <si>
    <t>Công ty TNHH Air Water Việt Nam</t>
  </si>
  <si>
    <t>Công ty TNHH Vard Vũng Tàu</t>
  </si>
  <si>
    <t>Công ty CP Nhà máy Bia Heineken Việt Nam - Vũng Tàu</t>
  </si>
  <si>
    <t>Công ty TNHH Nhôm Toàn Cầu Việt Nam</t>
  </si>
  <si>
    <t>Công ty TNHH Haosheng Vina</t>
  </si>
  <si>
    <t>Công ty TNHH Linder Việt Nam</t>
  </si>
  <si>
    <t>Công ty TNHH Posco SS - Vina</t>
  </si>
  <si>
    <t>Công ty TNHH Đông Phương Vũng Tàu</t>
  </si>
  <si>
    <t>Đường số 11, KCN Đông Xuyên, thành phố Vũng Tàu</t>
  </si>
  <si>
    <t>Công ty TNHH Quốc tế All Well Việt Nam</t>
  </si>
  <si>
    <t>Đường số 81, xã Tóc Tiên, huyện Tân Thành</t>
  </si>
  <si>
    <t>Bệnh viện Bà Rịa</t>
  </si>
  <si>
    <t>Đường Võ Văn Kiệt, phường Long Tâm, thành phố Bà Rịa.</t>
  </si>
  <si>
    <t>Công trình Xây dựng</t>
  </si>
  <si>
    <t>Chi nhánh Công ty TNHH Trung tâm Thương mại Lotte Việt Nam tại tỉnh Bà Rịa - Vũng Tàu</t>
  </si>
  <si>
    <t>Đường 3-2, phường 8, thành phố Vũng Tàu.</t>
  </si>
  <si>
    <t>Khu phức hợp The Grand Hồ Tràm Strip</t>
  </si>
  <si>
    <t>Xã Phước Thuận, huyện Xuyên Mộc</t>
  </si>
  <si>
    <t>Công ty Cổ phần Lạc Việt - Khách sạn Imperia Vũng Tàu</t>
  </si>
  <si>
    <t>Số 159 Thùy Vân, TP Vũng Tàu</t>
  </si>
  <si>
    <t>Công ty nhiệt điện Phú Mỹ</t>
  </si>
  <si>
    <t xml:space="preserve">Công ty TNHH Bột Mì CJ-SC Toàn Cầu </t>
  </si>
  <si>
    <t>KCN Mỹ Xuân B1 - Tiến Hùng, Xã Mỹ Xuân, Huyện Tân Thành</t>
  </si>
  <si>
    <t>Công ty Cổ phần Công nghệ năng lượng Dầu Khí</t>
  </si>
  <si>
    <t>Số 155 Nguyễn Thái Học, Phường 7, Thành Phố Vũng Tàu</t>
  </si>
  <si>
    <t>Chi nhánh Công ty Cổ phần Ánh Dương Việt Nam (VinaSun)</t>
  </si>
  <si>
    <t>63 Nam Kỳ Khời Nghĩa, Phường 3, thánh phố Vũng Tàu</t>
  </si>
  <si>
    <t>Công ty Cổ phần Vận tải Phú Mỹ</t>
  </si>
  <si>
    <t>QL 51, Ấp Song Vĩnh, xã Tân Phước, huyện Tân Thành</t>
  </si>
  <si>
    <t>Hợp tác xã Dịch vụ - Vận tải Thắng Lợi</t>
  </si>
  <si>
    <t>168/6B  Lê Hồng Phong , Thành phố Vũng Tàu</t>
  </si>
  <si>
    <t>Công ty TNHH Vận tải Và DVDL Hoa Mai</t>
  </si>
  <si>
    <t>47 Trưng Nhị, Phường 1, Thành phố Vũng Tàu</t>
  </si>
  <si>
    <t>Công ty Cổ phần bao bì Đạm Phú Mỹ</t>
  </si>
  <si>
    <t>Đường 1B Khu Công nghiệp Phú Mỹ 1, huyện Tân Thành</t>
  </si>
  <si>
    <t>công nghiệp</t>
  </si>
  <si>
    <t>Công ty TNHH Sản xuất Giày Uy Việt</t>
  </si>
  <si>
    <t>KCn Dông Xuyên, phường Rạch Dừa, TP.Vũng Tàu</t>
  </si>
  <si>
    <t>Công ty TNHH Intermalt Việt Nam</t>
  </si>
  <si>
    <t>Công ty TNHH Lê Chính</t>
  </si>
  <si>
    <t>Tổ 6, Phố phố Hải Dinh, phường Kinh Dinh, huyện Tân Thành</t>
  </si>
  <si>
    <t>Công ty TNHH Thiết bị Hệ thống LPG</t>
  </si>
  <si>
    <t>Số 2 ấp Phước Hưng, Xã Mỹ Xuân, Huyện Tân Thành</t>
  </si>
  <si>
    <t>Công ty Cổ phần Viglacera Tiên Sơn</t>
  </si>
  <si>
    <t>Công ty Cổ phần Thành Chí</t>
  </si>
  <si>
    <t>số 37 Đường 3/2, phường 8, Tp.Vũng Tàu</t>
  </si>
  <si>
    <t>Xây dựng</t>
  </si>
  <si>
    <t>Công ty CP DV XNK Nông lâm sản và phân bón Bà Rịa</t>
  </si>
  <si>
    <t>Công ty Cảng Dịch vụ Dầu khí</t>
  </si>
  <si>
    <t>Số 65A, đường 30/4, phường 9, TP Vũng Tàu</t>
  </si>
  <si>
    <t>Nhà Máy nước đá Hải Điền</t>
  </si>
  <si>
    <t>Tổ 20/ 4 Ô3 ấp Hải Điền 2, Thị trấn Long Hải--Huyện Long Điền</t>
  </si>
  <si>
    <t>Công ty TNHH MTV Dịch vụ Cơ khí Hàng Hải PTSC</t>
  </si>
  <si>
    <t>Số 31, đường 30/4, phường 9, TP Vũng Tàu</t>
  </si>
  <si>
    <t>STT</t>
  </si>
  <si>
    <t>SCT</t>
  </si>
  <si>
    <t>SCT lấy số của EVN</t>
  </si>
  <si>
    <t>TinhTP_ID</t>
  </si>
  <si>
    <t>SCT_ID</t>
  </si>
  <si>
    <t>LinhVuc_ID</t>
  </si>
  <si>
    <t>Tai_Khoan</t>
  </si>
  <si>
    <t>Ma_DN</t>
  </si>
  <si>
    <t>dn.bariavungtau.099</t>
  </si>
  <si>
    <t>dn.bariavungtau.100</t>
  </si>
  <si>
    <t>dn.bariavungtau.101</t>
  </si>
  <si>
    <t>dn.bariavungtau.103</t>
  </si>
  <si>
    <t>dn.bariavungtau.104</t>
  </si>
  <si>
    <t>dn.bariavungtau.106</t>
  </si>
  <si>
    <t>dn.bariavungtau.107</t>
  </si>
  <si>
    <t>dn.bariavungtau.108</t>
  </si>
  <si>
    <t>dn.bariavungtau.109</t>
  </si>
  <si>
    <t>dn.bariavungtau.111</t>
  </si>
  <si>
    <t>dn.bariavungtau.112</t>
  </si>
  <si>
    <t>dn.bariavungtau.113</t>
  </si>
  <si>
    <t>dn.bariavungtau.114</t>
  </si>
  <si>
    <t>dn.bariavungtau.116</t>
  </si>
  <si>
    <t>dn.bariavungtau.117</t>
  </si>
  <si>
    <t>dn.bariavungtau.118</t>
  </si>
  <si>
    <t>dn.bariavungtau.120</t>
  </si>
  <si>
    <t>dn.bariavungtau.122</t>
  </si>
  <si>
    <t>dn.bariavungtau.093</t>
  </si>
  <si>
    <t>dn.bariavungtau.092</t>
  </si>
  <si>
    <t>dn.bariavungtau.091</t>
  </si>
  <si>
    <t>dn.bariavungtau.090</t>
  </si>
  <si>
    <t>dn.bariavungtau.089</t>
  </si>
  <si>
    <t>dn.bariavungtau.088</t>
  </si>
  <si>
    <t>dn.bariavungtau.087</t>
  </si>
  <si>
    <t>dn.bariavungtau.086</t>
  </si>
  <si>
    <t>dn.bariavungtau.085</t>
  </si>
  <si>
    <t>dn.bariavungtau.084</t>
  </si>
  <si>
    <t>dn.bariavungtau.083</t>
  </si>
  <si>
    <t>dn.bariavungtau.082</t>
  </si>
  <si>
    <t>dn.bariavungtau.081</t>
  </si>
  <si>
    <t>dn.bariavungtau.080</t>
  </si>
  <si>
    <t>dn.bariavungtau.079</t>
  </si>
  <si>
    <t>dn.bariavungtau.078</t>
  </si>
  <si>
    <t>dn.bariavungtau.077</t>
  </si>
  <si>
    <t>dn.bariavungtau.076</t>
  </si>
  <si>
    <t>dn.bariavungtau.075</t>
  </si>
  <si>
    <t>dn.bariavungtau.074</t>
  </si>
  <si>
    <t>dn.bariavungtau.072</t>
  </si>
  <si>
    <t>dn.bariavungtau.071</t>
  </si>
  <si>
    <t>dn.bariavungtau.070</t>
  </si>
  <si>
    <t>dn.bariavungtau.069</t>
  </si>
  <si>
    <t>dn.bariavungtau.068</t>
  </si>
  <si>
    <t>dn.bariavungtau.067</t>
  </si>
  <si>
    <t>dn.bariavungtau.064</t>
  </si>
  <si>
    <t>dn.bariavungtau.063</t>
  </si>
  <si>
    <t>dn.bariavungtau.061</t>
  </si>
  <si>
    <t>dn.bariavungtau.060</t>
  </si>
  <si>
    <t>dn.bariavungtau.057</t>
  </si>
  <si>
    <t>dn.bariavungtau.054</t>
  </si>
  <si>
    <t>dn.bariavungtau.053</t>
  </si>
  <si>
    <t>dn.bariavungtau.052</t>
  </si>
  <si>
    <t>dn.bariavungtau.051</t>
  </si>
  <si>
    <t>dn.bariavungtau.050</t>
  </si>
  <si>
    <t>dn.bariavungtau.049</t>
  </si>
  <si>
    <t>dn.bariavungtau.047</t>
  </si>
  <si>
    <t>dn.bariavungtau.046</t>
  </si>
  <si>
    <t>dn.bariavungtau.045</t>
  </si>
  <si>
    <t>dn.bariavungtau.044</t>
  </si>
  <si>
    <t>dn.bariavungtau.040</t>
  </si>
  <si>
    <t>dn.bariavungtau.039</t>
  </si>
  <si>
    <t>dn.bariavungtau.038</t>
  </si>
  <si>
    <t>dn.bariavungtau.037</t>
  </si>
  <si>
    <t>dn.bariavungtau.036</t>
  </si>
  <si>
    <t>dn.bariavungtau.034</t>
  </si>
  <si>
    <t>dn.bariavungtau.033</t>
  </si>
  <si>
    <t>dn.bariavungtau.032</t>
  </si>
  <si>
    <t>dn.bariavungtau.030</t>
  </si>
  <si>
    <t>dn.bariavungtau.029</t>
  </si>
  <si>
    <t>dn.bariavungtau.028</t>
  </si>
  <si>
    <t>dn.bariavungtau.027</t>
  </si>
  <si>
    <t>dn.bariavungtau.026</t>
  </si>
  <si>
    <t>dn.bariavungtau.025</t>
  </si>
  <si>
    <t>dn.bariavungtau.023</t>
  </si>
  <si>
    <t>dn.bariavungtau.022</t>
  </si>
  <si>
    <t>dn.bariavungtau.021</t>
  </si>
  <si>
    <t>dn.bariavungtau.020</t>
  </si>
  <si>
    <t>dn.bariavungtau.019</t>
  </si>
  <si>
    <t>dn.bariavungtau.017</t>
  </si>
  <si>
    <t>dn.bariavungtau.016</t>
  </si>
  <si>
    <t>dn.bariavungtau.015</t>
  </si>
  <si>
    <t>dn.bariavungtau.014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</si>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</sst>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#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164" fontId="5" fillId="0" borderId="2" xfId="1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3" fontId="4" fillId="3" borderId="1" xfId="0" applyNumberFormat="1" applyFont="1" applyFill="1" applyBorder="1" applyAlignment="1">
      <alignment vertical="center" wrapText="1"/>
    </xf>
    <xf numFmtId="1" fontId="4" fillId="3" borderId="1" xfId="0" applyNumberFormat="1" applyFont="1" applyFill="1" applyBorder="1" applyAlignment="1">
      <alignment vertical="center" wrapText="1"/>
    </xf>
    <xf numFmtId="1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2" fontId="4" fillId="2" borderId="1" xfId="0" applyNumberFormat="1" applyFont="1" applyFill="1" applyBorder="1" applyAlignment="1">
      <alignment vertical="center" wrapText="1"/>
    </xf>
    <xf numFmtId="164" fontId="4" fillId="0" borderId="1" xfId="0" applyNumberFormat="1" applyFont="1" applyBorder="1" applyAlignment="1">
      <alignment wrapText="1"/>
    </xf>
    <xf numFmtId="164" fontId="0" fillId="0" borderId="0" xfId="0" applyNumberFormat="1"/>
    <xf numFmtId="164" fontId="5" fillId="0" borderId="1" xfId="2" applyNumberFormat="1" applyFont="1" applyFill="1" applyBorder="1" applyAlignment="1">
      <alignment vertical="center" wrapText="1"/>
    </xf>
    <xf numFmtId="165" fontId="4" fillId="2" borderId="1" xfId="0" applyNumberFormat="1" applyFont="1" applyFill="1" applyBorder="1" applyAlignment="1">
      <alignment vertical="center" wrapText="1"/>
    </xf>
    <xf numFmtId="165" fontId="4" fillId="3" borderId="1" xfId="0" applyNumberFormat="1" applyFont="1" applyFill="1" applyBorder="1" applyAlignment="1">
      <alignment vertical="center" wrapText="1"/>
    </xf>
    <xf numFmtId="165" fontId="4" fillId="2" borderId="1" xfId="1" applyNumberFormat="1" applyFont="1" applyFill="1" applyBorder="1" applyAlignment="1">
      <alignment vertical="center" wrapText="1"/>
    </xf>
    <xf numFmtId="165" fontId="0" fillId="0" borderId="0" xfId="0" applyNumberFormat="1"/>
    <xf numFmtId="1" fontId="0" fillId="0" borderId="0" xfId="0" applyNumberFormat="1"/>
    <xf numFmtId="0" fontId="4" fillId="3" borderId="1" xfId="0" applyFont="1" applyFill="1" applyBorder="1" applyAlignment="1">
      <alignment wrapText="1"/>
    </xf>
    <xf numFmtId="164" fontId="5" fillId="3" borderId="1" xfId="2" applyNumberFormat="1" applyFont="1" applyFill="1" applyBorder="1" applyAlignment="1">
      <alignment vertical="center" wrapText="1"/>
    </xf>
    <xf numFmtId="164" fontId="4" fillId="3" borderId="1" xfId="0" applyNumberFormat="1" applyFont="1" applyFill="1" applyBorder="1" applyAlignment="1">
      <alignment wrapText="1"/>
    </xf>
    <xf numFmtId="0" fontId="0" fillId="3" borderId="0" xfId="0" applyFill="1"/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vertical="center" wrapText="1"/>
    </xf>
    <xf numFmtId="164" fontId="5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  <xf numFmtId="0" fontId="12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5"/>
  <sheetViews>
    <sheetView tabSelected="1" workbookViewId="0">
      <selection activeCell="C3" sqref="C3"/>
    </sheetView>
  </sheetViews>
  <sheetFormatPr defaultRowHeight="15" x14ac:dyDescent="0.25"/>
  <cols>
    <col min="1" max="1" width="9.42578125" bestFit="1" customWidth="1"/>
    <col min="2" max="2" width="26.28515625" customWidth="1"/>
    <col min="3" max="3" width="31" customWidth="1"/>
    <col min="4" max="4" width="12.7109375" customWidth="1"/>
    <col min="5" max="5" width="17.85546875" customWidth="1"/>
    <col min="6" max="6" width="14.140625" customWidth="1"/>
    <col min="7" max="7" width="9.42578125" customWidth="1"/>
    <col min="8" max="10" width="9.140625" customWidth="1"/>
    <col min="11" max="11" width="9.42578125" customWidth="1"/>
    <col min="12" max="12" width="13.42578125" style="19" customWidth="1"/>
    <col min="13" max="13" width="9.42578125" customWidth="1"/>
    <col min="14" max="14" width="9.42578125" style="19" customWidth="1"/>
    <col min="15" max="15" width="9.42578125" customWidth="1"/>
    <col min="16" max="16" width="13.42578125" style="19" customWidth="1"/>
    <col min="17" max="17" width="9.140625" customWidth="1"/>
    <col min="18" max="18" width="21.42578125" style="20" customWidth="1"/>
    <col min="19" max="19" width="9.42578125" customWidth="1"/>
    <col min="20" max="21" width="9.140625" customWidth="1"/>
    <col min="22" max="22" width="15" style="14" customWidth="1"/>
    <col min="23" max="24" width="15.85546875" style="14" customWidth="1"/>
    <col min="25" max="25" width="9.140625" customWidth="1"/>
  </cols>
  <sheetData>
    <row r="1" spans="1:30" s="33" customFormat="1" ht="48.75" customHeight="1" x14ac:dyDescent="0.25">
      <c r="A1" s="25" t="s">
        <v>153</v>
      </c>
      <c r="B1" s="26" t="s">
        <v>243</v>
      </c>
      <c r="C1" s="27" t="s">
        <v>244</v>
      </c>
      <c r="D1" s="27" t="s">
        <v>245</v>
      </c>
      <c r="E1" s="28" t="s">
        <v>246</v>
      </c>
      <c r="F1" s="29" t="s">
        <v>247</v>
      </c>
      <c r="G1" s="1" t="s">
        <v>248</v>
      </c>
      <c r="H1" s="1" t="s">
        <v>249</v>
      </c>
      <c r="I1" s="1" t="s">
        <v>250</v>
      </c>
      <c r="J1" s="1" t="s">
        <v>251</v>
      </c>
      <c r="K1" s="30" t="s">
        <v>252</v>
      </c>
      <c r="L1" s="30" t="s">
        <v>253</v>
      </c>
      <c r="M1" s="30" t="s">
        <v>254</v>
      </c>
      <c r="N1" s="30" t="s">
        <v>255</v>
      </c>
      <c r="O1" s="30" t="s">
        <v>256</v>
      </c>
      <c r="P1" s="30" t="s">
        <v>257</v>
      </c>
      <c r="Q1" s="30" t="s">
        <v>258</v>
      </c>
      <c r="R1" s="30" t="s">
        <v>259</v>
      </c>
      <c r="S1" s="30" t="s">
        <v>260</v>
      </c>
      <c r="T1" s="30" t="s">
        <v>261</v>
      </c>
      <c r="U1" s="30" t="s">
        <v>262</v>
      </c>
      <c r="V1" s="29" t="s">
        <v>263</v>
      </c>
      <c r="W1" s="29" t="s">
        <v>264</v>
      </c>
      <c r="X1" s="29" t="s">
        <v>265</v>
      </c>
      <c r="Y1" s="31" t="s">
        <v>266</v>
      </c>
      <c r="Z1" s="32" t="s">
        <v>156</v>
      </c>
      <c r="AA1" s="32" t="s">
        <v>157</v>
      </c>
      <c r="AB1" s="32" t="s">
        <v>158</v>
      </c>
      <c r="AC1" s="32" t="s">
        <v>159</v>
      </c>
      <c r="AD1" s="32" t="s">
        <v>160</v>
      </c>
    </row>
    <row r="2" spans="1:30" ht="49.5" x14ac:dyDescent="0.25">
      <c r="A2" s="3">
        <v>1</v>
      </c>
      <c r="B2" s="4" t="s">
        <v>0</v>
      </c>
      <c r="C2" s="4" t="s">
        <v>1</v>
      </c>
      <c r="D2" s="3" t="s">
        <v>2</v>
      </c>
      <c r="E2" s="3"/>
      <c r="F2" s="5">
        <v>11268800</v>
      </c>
      <c r="G2" s="5"/>
      <c r="H2" s="5"/>
      <c r="I2" s="5"/>
      <c r="J2" s="5"/>
      <c r="K2" s="5"/>
      <c r="L2" s="16">
        <v>0</v>
      </c>
      <c r="M2" s="5"/>
      <c r="N2" s="16">
        <v>0</v>
      </c>
      <c r="O2" s="5"/>
      <c r="P2" s="16">
        <v>0</v>
      </c>
      <c r="Q2" s="2"/>
      <c r="R2" s="10">
        <v>0</v>
      </c>
      <c r="S2" s="5"/>
      <c r="T2" s="2"/>
      <c r="U2" s="2"/>
      <c r="V2" s="15" t="e">
        <f>#REF!*F2+#REF!*G2+#REF!*H2+#REF!*I2+#REF!*J2+#REF!*K2+#REF!*L2+#REF!*M2+#REF!*N2+#REF!*O2+#REF!*P2+#REF!*Q2+#REF!*R2+#REF!*S2+#REF!*T2+#REF!*U2</f>
        <v>#REF!</v>
      </c>
      <c r="W2" s="13">
        <v>1738.77584</v>
      </c>
      <c r="X2" s="13" t="e">
        <f>IF(#REF!="EVN",V2,W2)</f>
        <v>#REF!</v>
      </c>
      <c r="Y2" s="2" t="s">
        <v>154</v>
      </c>
      <c r="Z2" s="4">
        <v>56</v>
      </c>
      <c r="AA2" s="4">
        <v>6</v>
      </c>
      <c r="AB2" s="4">
        <v>5</v>
      </c>
      <c r="AC2" s="4" t="s">
        <v>179</v>
      </c>
      <c r="AD2" s="4">
        <v>1369</v>
      </c>
    </row>
    <row r="3" spans="1:30" ht="49.5" x14ac:dyDescent="0.25">
      <c r="A3" s="3">
        <v>2</v>
      </c>
      <c r="B3" s="4" t="s">
        <v>3</v>
      </c>
      <c r="C3" s="4" t="s">
        <v>4</v>
      </c>
      <c r="D3" s="3" t="s">
        <v>2</v>
      </c>
      <c r="E3" s="3"/>
      <c r="F3" s="5">
        <v>25103200</v>
      </c>
      <c r="G3" s="5"/>
      <c r="H3" s="5"/>
      <c r="I3" s="5"/>
      <c r="J3" s="5"/>
      <c r="K3" s="5">
        <v>28.410196078431373</v>
      </c>
      <c r="L3" s="16">
        <v>0</v>
      </c>
      <c r="M3" s="5"/>
      <c r="N3" s="16">
        <v>0</v>
      </c>
      <c r="O3" s="5">
        <v>115.45249999999999</v>
      </c>
      <c r="P3" s="16">
        <v>0</v>
      </c>
      <c r="Q3" s="2"/>
      <c r="R3" s="10">
        <v>0</v>
      </c>
      <c r="S3" s="5"/>
      <c r="T3" s="2"/>
      <c r="U3" s="2"/>
      <c r="V3" s="15" t="e">
        <f>#REF!*F3+#REF!*G3+#REF!*H3+#REF!*I3+#REF!*J3+#REF!*K3+#REF!*L3+#REF!*M3+#REF!*N3+#REF!*O3+#REF!*P3+#REF!*Q3+#REF!*R3+#REF!*S3+#REF!*T3+#REF!*U3</f>
        <v>#REF!</v>
      </c>
      <c r="W3" s="13">
        <v>4023.627285</v>
      </c>
      <c r="X3" s="13" t="e">
        <f>IF(#REF!="EVN",V3,W3)</f>
        <v>#REF!</v>
      </c>
      <c r="Y3" s="2" t="s">
        <v>154</v>
      </c>
      <c r="Z3" s="4">
        <v>56</v>
      </c>
      <c r="AA3" s="4">
        <v>6</v>
      </c>
      <c r="AB3" s="4">
        <v>5</v>
      </c>
      <c r="AC3" s="4" t="s">
        <v>180</v>
      </c>
      <c r="AD3" s="4">
        <v>1370</v>
      </c>
    </row>
    <row r="4" spans="1:30" ht="49.5" x14ac:dyDescent="0.25">
      <c r="A4" s="3">
        <v>3</v>
      </c>
      <c r="B4" s="4" t="s">
        <v>5</v>
      </c>
      <c r="C4" s="4" t="s">
        <v>6</v>
      </c>
      <c r="D4" s="3" t="s">
        <v>2</v>
      </c>
      <c r="E4" s="3"/>
      <c r="F4" s="5">
        <v>17240300</v>
      </c>
      <c r="G4" s="5"/>
      <c r="H4" s="5"/>
      <c r="I4" s="5"/>
      <c r="J4" s="5"/>
      <c r="K4" s="5"/>
      <c r="L4" s="16">
        <v>0</v>
      </c>
      <c r="M4" s="5"/>
      <c r="N4" s="16">
        <v>0</v>
      </c>
      <c r="O4" s="5"/>
      <c r="P4" s="16">
        <v>0</v>
      </c>
      <c r="Q4" s="2"/>
      <c r="R4" s="10">
        <v>0</v>
      </c>
      <c r="S4" s="5"/>
      <c r="T4" s="2"/>
      <c r="U4" s="2"/>
      <c r="V4" s="15" t="e">
        <f>#REF!*F4+#REF!*G4+#REF!*H4+#REF!*I4+#REF!*J4+#REF!*K4+#REF!*L4+#REF!*M4+#REF!*N4+#REF!*O4+#REF!*P4+#REF!*Q4+#REF!*R4+#REF!*S4+#REF!*T4+#REF!*U4</f>
        <v>#REF!</v>
      </c>
      <c r="W4" s="13">
        <v>2660.1782900000003</v>
      </c>
      <c r="X4" s="13" t="e">
        <f>IF(#REF!="EVN",V4,W4)</f>
        <v>#REF!</v>
      </c>
      <c r="Y4" s="2" t="s">
        <v>154</v>
      </c>
      <c r="Z4" s="4">
        <v>56</v>
      </c>
      <c r="AA4" s="4">
        <v>6</v>
      </c>
      <c r="AB4" s="4">
        <v>5</v>
      </c>
      <c r="AC4" s="4" t="s">
        <v>181</v>
      </c>
      <c r="AD4" s="4">
        <v>1371</v>
      </c>
    </row>
    <row r="5" spans="1:30" ht="49.5" x14ac:dyDescent="0.25">
      <c r="A5" s="3">
        <v>4</v>
      </c>
      <c r="B5" s="4" t="s">
        <v>7</v>
      </c>
      <c r="C5" s="4" t="s">
        <v>8</v>
      </c>
      <c r="D5" s="3" t="s">
        <v>2</v>
      </c>
      <c r="E5" s="3"/>
      <c r="F5" s="5">
        <v>32060600</v>
      </c>
      <c r="G5" s="5"/>
      <c r="H5" s="5"/>
      <c r="I5" s="5"/>
      <c r="J5" s="5"/>
      <c r="K5" s="5">
        <v>176.2553725490196</v>
      </c>
      <c r="L5" s="16">
        <v>0</v>
      </c>
      <c r="M5" s="5"/>
      <c r="N5" s="16">
        <v>0</v>
      </c>
      <c r="O5" s="5"/>
      <c r="P5" s="16">
        <v>0</v>
      </c>
      <c r="Q5" s="2"/>
      <c r="R5" s="10">
        <v>0</v>
      </c>
      <c r="S5" s="5">
        <v>43.337000000000003</v>
      </c>
      <c r="T5" s="2"/>
      <c r="U5" s="2"/>
      <c r="V5" s="15" t="e">
        <f>#REF!*F5+#REF!*G5+#REF!*H5+#REF!*I5+#REF!*J5+#REF!*K5+#REF!*L5+#REF!*M5+#REF!*N5+#REF!*O5+#REF!*P5+#REF!*Q5+#REF!*R5+#REF!*S5+#REF!*T5+#REF!*U5</f>
        <v>#REF!</v>
      </c>
      <c r="W5" s="13">
        <v>5173.9683900000009</v>
      </c>
      <c r="X5" s="13" t="e">
        <f>IF(#REF!="EVN",V5,W5)</f>
        <v>#REF!</v>
      </c>
      <c r="Y5" s="2" t="s">
        <v>154</v>
      </c>
      <c r="Z5" s="4">
        <v>56</v>
      </c>
      <c r="AA5" s="4">
        <v>6</v>
      </c>
      <c r="AB5" s="4">
        <v>5</v>
      </c>
      <c r="AC5" s="4" t="s">
        <v>182</v>
      </c>
      <c r="AD5" s="4">
        <v>1372</v>
      </c>
    </row>
    <row r="6" spans="1:30" ht="66" x14ac:dyDescent="0.25">
      <c r="A6" s="3">
        <v>5</v>
      </c>
      <c r="B6" s="4" t="s">
        <v>9</v>
      </c>
      <c r="C6" s="4" t="s">
        <v>10</v>
      </c>
      <c r="D6" s="3" t="s">
        <v>2</v>
      </c>
      <c r="E6" s="3"/>
      <c r="F6" s="5">
        <v>8574700</v>
      </c>
      <c r="G6" s="5"/>
      <c r="H6" s="5"/>
      <c r="I6" s="5"/>
      <c r="J6" s="5"/>
      <c r="K6" s="5"/>
      <c r="L6" s="16">
        <v>0</v>
      </c>
      <c r="M6" s="5"/>
      <c r="N6" s="16">
        <v>0</v>
      </c>
      <c r="O6" s="5"/>
      <c r="P6" s="16">
        <v>0</v>
      </c>
      <c r="Q6" s="2"/>
      <c r="R6" s="10">
        <v>0</v>
      </c>
      <c r="S6" s="5"/>
      <c r="T6" s="2"/>
      <c r="U6" s="2"/>
      <c r="V6" s="15" t="e">
        <f>#REF!*F6+#REF!*G6+#REF!*H6+#REF!*I6+#REF!*J6+#REF!*K6+#REF!*L6+#REF!*M6+#REF!*N6+#REF!*O6+#REF!*P6+#REF!*Q6+#REF!*R6+#REF!*S6+#REF!*T6+#REF!*U6</f>
        <v>#REF!</v>
      </c>
      <c r="W6" s="13">
        <v>1323.0762100000002</v>
      </c>
      <c r="X6" s="13" t="e">
        <f>IF(#REF!="EVN",V6,W6)</f>
        <v>#REF!</v>
      </c>
      <c r="Y6" s="2" t="s">
        <v>155</v>
      </c>
      <c r="Z6" s="4">
        <v>56</v>
      </c>
      <c r="AA6" s="4">
        <v>6</v>
      </c>
      <c r="AB6" s="4">
        <v>5</v>
      </c>
      <c r="AC6" s="4" t="s">
        <v>183</v>
      </c>
      <c r="AD6" s="4">
        <v>1373</v>
      </c>
    </row>
    <row r="7" spans="1:30" ht="49.5" x14ac:dyDescent="0.25">
      <c r="A7" s="3">
        <v>6</v>
      </c>
      <c r="B7" s="4" t="s">
        <v>11</v>
      </c>
      <c r="C7" s="4" t="s">
        <v>6</v>
      </c>
      <c r="D7" s="3" t="s">
        <v>2</v>
      </c>
      <c r="E7" s="3"/>
      <c r="F7" s="5">
        <v>13750000</v>
      </c>
      <c r="G7" s="5"/>
      <c r="H7" s="5"/>
      <c r="I7" s="5"/>
      <c r="J7" s="5"/>
      <c r="K7" s="5">
        <v>163.92156862745097</v>
      </c>
      <c r="L7" s="16">
        <v>0</v>
      </c>
      <c r="M7" s="5"/>
      <c r="N7" s="16">
        <v>0</v>
      </c>
      <c r="O7" s="5"/>
      <c r="P7" s="16">
        <v>0</v>
      </c>
      <c r="Q7" s="2"/>
      <c r="R7" s="10">
        <v>0</v>
      </c>
      <c r="S7" s="5">
        <v>11.679</v>
      </c>
      <c r="T7" s="2"/>
      <c r="U7" s="2"/>
      <c r="V7" s="15" t="e">
        <f>#REF!*F7+#REF!*G7+#REF!*H7+#REF!*I7+#REF!*J7+#REF!*K7+#REF!*L7+#REF!*M7+#REF!*N7+#REF!*O7+#REF!*P7+#REF!*Q7+#REF!*R7+#REF!*S7+#REF!*T7+#REF!*U7</f>
        <v>#REF!</v>
      </c>
      <c r="W7" s="13">
        <v>2301.5551099999998</v>
      </c>
      <c r="X7" s="13" t="e">
        <f>IF(#REF!="EVN",V7,W7)</f>
        <v>#REF!</v>
      </c>
      <c r="Y7" s="2" t="s">
        <v>154</v>
      </c>
      <c r="Z7" s="4">
        <v>56</v>
      </c>
      <c r="AA7" s="4">
        <v>6</v>
      </c>
      <c r="AB7" s="4">
        <v>5</v>
      </c>
      <c r="AC7" s="4" t="s">
        <v>184</v>
      </c>
      <c r="AD7" s="4">
        <v>1374</v>
      </c>
    </row>
    <row r="8" spans="1:30" ht="49.5" x14ac:dyDescent="0.25">
      <c r="A8" s="3">
        <v>7</v>
      </c>
      <c r="B8" s="4" t="s">
        <v>12</v>
      </c>
      <c r="C8" s="4" t="s">
        <v>13</v>
      </c>
      <c r="D8" s="3" t="s">
        <v>2</v>
      </c>
      <c r="E8" s="3"/>
      <c r="F8" s="5">
        <v>143000000</v>
      </c>
      <c r="G8" s="5"/>
      <c r="H8" s="5"/>
      <c r="I8" s="5"/>
      <c r="J8" s="5"/>
      <c r="K8" s="5"/>
      <c r="L8" s="16">
        <v>0</v>
      </c>
      <c r="M8" s="5"/>
      <c r="N8" s="16">
        <v>0</v>
      </c>
      <c r="O8" s="5"/>
      <c r="P8" s="16">
        <v>0</v>
      </c>
      <c r="Q8" s="2"/>
      <c r="R8" s="10">
        <v>11000000</v>
      </c>
      <c r="S8" s="5"/>
      <c r="T8" s="2"/>
      <c r="U8" s="2"/>
      <c r="V8" s="15" t="e">
        <f>#REF!*F8+#REF!*G8+#REF!*H8+#REF!*I8+#REF!*J8+#REF!*K8+#REF!*L8+#REF!*M8+#REF!*N8+#REF!*O8+#REF!*P8+#REF!*Q8+#REF!*R8+#REF!*S8+#REF!*T8+#REF!*U8</f>
        <v>#REF!</v>
      </c>
      <c r="W8" s="13">
        <v>31964.9</v>
      </c>
      <c r="X8" s="13" t="e">
        <f>IF(#REF!="EVN",V8,W8)</f>
        <v>#REF!</v>
      </c>
      <c r="Y8" s="2" t="s">
        <v>154</v>
      </c>
      <c r="Z8" s="4">
        <v>56</v>
      </c>
      <c r="AA8" s="4">
        <v>6</v>
      </c>
      <c r="AB8" s="4">
        <v>5</v>
      </c>
      <c r="AC8" s="4" t="s">
        <v>185</v>
      </c>
      <c r="AD8" s="4">
        <v>1375</v>
      </c>
    </row>
    <row r="9" spans="1:30" ht="49.5" x14ac:dyDescent="0.25">
      <c r="A9" s="3">
        <v>8</v>
      </c>
      <c r="B9" s="4" t="s">
        <v>14</v>
      </c>
      <c r="C9" s="4" t="s">
        <v>15</v>
      </c>
      <c r="D9" s="3" t="s">
        <v>2</v>
      </c>
      <c r="E9" s="3"/>
      <c r="F9" s="5">
        <v>51680000</v>
      </c>
      <c r="G9" s="5"/>
      <c r="H9" s="5"/>
      <c r="I9" s="5"/>
      <c r="J9" s="5"/>
      <c r="K9" s="5">
        <v>300</v>
      </c>
      <c r="L9" s="16">
        <v>0</v>
      </c>
      <c r="M9" s="5"/>
      <c r="N9" s="16">
        <v>0</v>
      </c>
      <c r="O9" s="5"/>
      <c r="P9" s="16">
        <v>0</v>
      </c>
      <c r="Q9" s="2"/>
      <c r="R9" s="10">
        <v>0</v>
      </c>
      <c r="S9" s="5"/>
      <c r="T9" s="2"/>
      <c r="U9" s="2"/>
      <c r="V9" s="15" t="e">
        <f>#REF!*F9+#REF!*G9+#REF!*H9+#REF!*I9+#REF!*J9+#REF!*K9+#REF!*L9+#REF!*M9+#REF!*N9+#REF!*O9+#REF!*P9+#REF!*Q9+#REF!*R9+#REF!*S9+#REF!*T9+#REF!*U9</f>
        <v>#REF!</v>
      </c>
      <c r="W9" s="13">
        <v>8280.2240000000002</v>
      </c>
      <c r="X9" s="13" t="e">
        <f>IF(#REF!="EVN",V9,W9)</f>
        <v>#REF!</v>
      </c>
      <c r="Y9" s="2" t="s">
        <v>154</v>
      </c>
      <c r="Z9" s="4">
        <v>56</v>
      </c>
      <c r="AA9" s="4">
        <v>6</v>
      </c>
      <c r="AB9" s="4">
        <v>5</v>
      </c>
      <c r="AC9" s="4" t="s">
        <v>186</v>
      </c>
      <c r="AD9" s="4">
        <v>1376</v>
      </c>
    </row>
    <row r="10" spans="1:30" ht="49.5" x14ac:dyDescent="0.25">
      <c r="A10" s="3">
        <v>9</v>
      </c>
      <c r="B10" s="4" t="s">
        <v>16</v>
      </c>
      <c r="C10" s="4" t="s">
        <v>17</v>
      </c>
      <c r="D10" s="3" t="s">
        <v>2</v>
      </c>
      <c r="E10" s="3"/>
      <c r="F10" s="5">
        <v>257766400</v>
      </c>
      <c r="G10" s="5">
        <v>16301.511999999999</v>
      </c>
      <c r="H10" s="5"/>
      <c r="I10" s="5"/>
      <c r="J10" s="5"/>
      <c r="K10" s="5">
        <v>804.202</v>
      </c>
      <c r="L10" s="16">
        <v>0</v>
      </c>
      <c r="M10" s="5"/>
      <c r="N10" s="16">
        <v>0</v>
      </c>
      <c r="O10" s="5"/>
      <c r="P10" s="16">
        <v>0</v>
      </c>
      <c r="Q10" s="2"/>
      <c r="R10" s="10">
        <v>12745017</v>
      </c>
      <c r="S10" s="5"/>
      <c r="T10" s="2"/>
      <c r="U10" s="2"/>
      <c r="V10" s="15" t="e">
        <f>#REF!*F10+#REF!*G10+#REF!*H10+#REF!*I10+#REF!*J10+#REF!*K10+#REF!*L10+#REF!*M10+#REF!*N10+#REF!*O10+#REF!*P10+#REF!*Q10+#REF!*R10+#REF!*S10+#REF!*T10+#REF!*U10</f>
        <v>#REF!</v>
      </c>
      <c r="W10" s="13">
        <v>63475.215260000004</v>
      </c>
      <c r="X10" s="13" t="e">
        <f>IF(#REF!="EVN",V10,W10)</f>
        <v>#REF!</v>
      </c>
      <c r="Y10" s="2" t="s">
        <v>154</v>
      </c>
      <c r="Z10" s="4">
        <v>56</v>
      </c>
      <c r="AA10" s="4">
        <v>6</v>
      </c>
      <c r="AB10" s="4">
        <v>5</v>
      </c>
      <c r="AC10" s="4" t="s">
        <v>187</v>
      </c>
      <c r="AD10" s="4">
        <v>1377</v>
      </c>
    </row>
    <row r="11" spans="1:30" ht="49.5" x14ac:dyDescent="0.25">
      <c r="A11" s="3">
        <v>10</v>
      </c>
      <c r="B11" s="4" t="s">
        <v>18</v>
      </c>
      <c r="C11" s="4" t="s">
        <v>17</v>
      </c>
      <c r="D11" s="3" t="s">
        <v>2</v>
      </c>
      <c r="E11" s="3"/>
      <c r="F11" s="5">
        <v>376673400</v>
      </c>
      <c r="G11" s="5"/>
      <c r="H11" s="5"/>
      <c r="I11" s="5"/>
      <c r="J11" s="5"/>
      <c r="K11" s="5"/>
      <c r="L11" s="16">
        <v>0</v>
      </c>
      <c r="M11" s="5"/>
      <c r="N11" s="16">
        <v>0</v>
      </c>
      <c r="O11" s="5"/>
      <c r="P11" s="16">
        <v>0</v>
      </c>
      <c r="Q11" s="2"/>
      <c r="R11" s="10">
        <v>5638000</v>
      </c>
      <c r="S11" s="5"/>
      <c r="T11" s="2"/>
      <c r="U11" s="2"/>
      <c r="V11" s="15" t="e">
        <f>#REF!*F11+#REF!*G11+#REF!*H11+#REF!*I11+#REF!*J11+#REF!*K11+#REF!*L11+#REF!*M11+#REF!*N11+#REF!*O11+#REF!*P11+#REF!*Q11+#REF!*R11+#REF!*S11+#REF!*T11+#REF!*U11</f>
        <v>#REF!</v>
      </c>
      <c r="W11" s="13">
        <v>63194.905619999998</v>
      </c>
      <c r="X11" s="13" t="e">
        <f>IF(#REF!="EVN",V11,W11)</f>
        <v>#REF!</v>
      </c>
      <c r="Y11" s="2" t="s">
        <v>154</v>
      </c>
      <c r="Z11" s="4">
        <v>56</v>
      </c>
      <c r="AA11" s="4">
        <v>6</v>
      </c>
      <c r="AB11" s="4">
        <v>5</v>
      </c>
      <c r="AC11" s="4" t="s">
        <v>188</v>
      </c>
      <c r="AD11" s="4">
        <v>1378</v>
      </c>
    </row>
    <row r="12" spans="1:30" ht="49.5" x14ac:dyDescent="0.25">
      <c r="A12" s="3">
        <v>11</v>
      </c>
      <c r="B12" s="4" t="s">
        <v>19</v>
      </c>
      <c r="C12" s="4" t="s">
        <v>20</v>
      </c>
      <c r="D12" s="3" t="s">
        <v>2</v>
      </c>
      <c r="E12" s="3"/>
      <c r="F12" s="5">
        <v>378762000</v>
      </c>
      <c r="G12" s="5">
        <v>765</v>
      </c>
      <c r="H12" s="5"/>
      <c r="I12" s="5"/>
      <c r="J12" s="5"/>
      <c r="K12" s="5">
        <v>903.29411764705878</v>
      </c>
      <c r="L12" s="16">
        <v>0</v>
      </c>
      <c r="M12" s="5"/>
      <c r="N12" s="16">
        <v>0</v>
      </c>
      <c r="O12" s="5">
        <v>49.009523809523806</v>
      </c>
      <c r="P12" s="16">
        <v>0</v>
      </c>
      <c r="Q12" s="2"/>
      <c r="R12" s="10">
        <v>12675000</v>
      </c>
      <c r="S12" s="5"/>
      <c r="T12" s="2"/>
      <c r="U12" s="2"/>
      <c r="V12" s="15" t="e">
        <f>#REF!*F12+#REF!*G12+#REF!*H12+#REF!*I12+#REF!*J12+#REF!*K12+#REF!*L12+#REF!*M12+#REF!*N12+#REF!*O12+#REF!*P12+#REF!*Q12+#REF!*R12+#REF!*S12+#REF!*T12+#REF!*U12</f>
        <v>#REF!</v>
      </c>
      <c r="W12" s="13">
        <v>71358.796600000001</v>
      </c>
      <c r="X12" s="13" t="e">
        <f>IF(#REF!="EVN",V12,W12)</f>
        <v>#REF!</v>
      </c>
      <c r="Y12" s="2" t="s">
        <v>154</v>
      </c>
      <c r="Z12" s="4">
        <v>56</v>
      </c>
      <c r="AA12" s="4">
        <v>6</v>
      </c>
      <c r="AB12" s="4">
        <v>5</v>
      </c>
      <c r="AC12" s="4" t="s">
        <v>189</v>
      </c>
      <c r="AD12" s="4">
        <v>1379</v>
      </c>
    </row>
    <row r="13" spans="1:30" ht="66" x14ac:dyDescent="0.25">
      <c r="A13" s="3">
        <v>12</v>
      </c>
      <c r="B13" s="4" t="s">
        <v>21</v>
      </c>
      <c r="C13" s="4" t="s">
        <v>20</v>
      </c>
      <c r="D13" s="3" t="s">
        <v>2</v>
      </c>
      <c r="E13" s="3"/>
      <c r="F13" s="5">
        <v>35762000</v>
      </c>
      <c r="G13" s="5"/>
      <c r="H13" s="5"/>
      <c r="I13" s="5"/>
      <c r="J13" s="5"/>
      <c r="K13" s="5">
        <v>36</v>
      </c>
      <c r="L13" s="16">
        <v>0</v>
      </c>
      <c r="M13" s="5"/>
      <c r="N13" s="16">
        <v>0</v>
      </c>
      <c r="O13" s="5"/>
      <c r="P13" s="16">
        <v>0</v>
      </c>
      <c r="Q13" s="2"/>
      <c r="R13" s="10">
        <v>3007500</v>
      </c>
      <c r="S13" s="5"/>
      <c r="T13" s="2"/>
      <c r="U13" s="2"/>
      <c r="V13" s="15" t="e">
        <f>#REF!*F13+#REF!*G13+#REF!*H13+#REF!*I13+#REF!*J13+#REF!*K13+#REF!*L13+#REF!*M13+#REF!*N13+#REF!*O13+#REF!*P13+#REF!*Q13+#REF!*R13+#REF!*S13+#REF!*T13+#REF!*U13</f>
        <v>#REF!</v>
      </c>
      <c r="W13" s="13">
        <v>8261.5466000000015</v>
      </c>
      <c r="X13" s="13" t="e">
        <f>IF(#REF!="EVN",V13,W13)</f>
        <v>#REF!</v>
      </c>
      <c r="Y13" s="2" t="s">
        <v>155</v>
      </c>
      <c r="Z13" s="4">
        <v>56</v>
      </c>
      <c r="AA13" s="4">
        <v>6</v>
      </c>
      <c r="AB13" s="4">
        <v>5</v>
      </c>
      <c r="AC13" s="4" t="s">
        <v>190</v>
      </c>
      <c r="AD13" s="4">
        <v>1380</v>
      </c>
    </row>
    <row r="14" spans="1:30" ht="49.5" x14ac:dyDescent="0.25">
      <c r="A14" s="3">
        <v>13</v>
      </c>
      <c r="B14" s="4" t="s">
        <v>22</v>
      </c>
      <c r="C14" s="4" t="s">
        <v>23</v>
      </c>
      <c r="D14" s="3" t="s">
        <v>2</v>
      </c>
      <c r="E14" s="3"/>
      <c r="F14" s="5">
        <v>25519100</v>
      </c>
      <c r="G14" s="5"/>
      <c r="H14" s="5"/>
      <c r="I14" s="5"/>
      <c r="J14" s="5"/>
      <c r="K14" s="5"/>
      <c r="L14" s="16">
        <v>0</v>
      </c>
      <c r="M14" s="5"/>
      <c r="N14" s="16">
        <v>0</v>
      </c>
      <c r="O14" s="5"/>
      <c r="P14" s="16">
        <v>0</v>
      </c>
      <c r="Q14" s="2"/>
      <c r="R14" s="10">
        <v>37400000</v>
      </c>
      <c r="S14" s="5"/>
      <c r="T14" s="2"/>
      <c r="U14" s="2"/>
      <c r="V14" s="15" t="e">
        <f>#REF!*F14+#REF!*G14+#REF!*H14+#REF!*I14+#REF!*J14+#REF!*K14+#REF!*L14+#REF!*M14+#REF!*N14+#REF!*O14+#REF!*P14+#REF!*Q14+#REF!*R14+#REF!*S14+#REF!*T14+#REF!*U14</f>
        <v>#REF!</v>
      </c>
      <c r="W14" s="13">
        <v>37597.597130000002</v>
      </c>
      <c r="X14" s="13" t="e">
        <f>IF(#REF!="EVN",V14,W14)</f>
        <v>#REF!</v>
      </c>
      <c r="Y14" s="2" t="s">
        <v>154</v>
      </c>
      <c r="Z14" s="4">
        <v>56</v>
      </c>
      <c r="AA14" s="4">
        <v>6</v>
      </c>
      <c r="AB14" s="4">
        <v>5</v>
      </c>
      <c r="AC14" s="4" t="s">
        <v>191</v>
      </c>
      <c r="AD14" s="4">
        <v>1381</v>
      </c>
    </row>
    <row r="15" spans="1:30" ht="49.5" x14ac:dyDescent="0.25">
      <c r="A15" s="3">
        <v>14</v>
      </c>
      <c r="B15" s="4" t="s">
        <v>24</v>
      </c>
      <c r="C15" s="4" t="s">
        <v>20</v>
      </c>
      <c r="D15" s="3" t="s">
        <v>2</v>
      </c>
      <c r="E15" s="3"/>
      <c r="F15" s="5">
        <v>286474600</v>
      </c>
      <c r="G15" s="5">
        <v>8800</v>
      </c>
      <c r="H15" s="5"/>
      <c r="I15" s="5"/>
      <c r="J15" s="5"/>
      <c r="K15" s="5">
        <v>64.710588235294125</v>
      </c>
      <c r="L15" s="16">
        <v>0</v>
      </c>
      <c r="M15" s="5"/>
      <c r="N15" s="16">
        <v>0</v>
      </c>
      <c r="O15" s="5"/>
      <c r="P15" s="16">
        <v>0</v>
      </c>
      <c r="Q15" s="2"/>
      <c r="R15" s="10">
        <v>22264000</v>
      </c>
      <c r="S15" s="5"/>
      <c r="T15" s="2"/>
      <c r="U15" s="2"/>
      <c r="V15" s="15" t="e">
        <f>#REF!*F15+#REF!*G15+#REF!*H15+#REF!*I15+#REF!*J15+#REF!*K15+#REF!*L15+#REF!*M15+#REF!*N15+#REF!*O15+#REF!*P15+#REF!*Q15+#REF!*R15+#REF!*S15+#REF!*T15+#REF!*U15</f>
        <v>#REF!</v>
      </c>
      <c r="W15" s="13">
        <v>70466.635580000002</v>
      </c>
      <c r="X15" s="13" t="e">
        <f>IF(#REF!="EVN",V15,W15)</f>
        <v>#REF!</v>
      </c>
      <c r="Y15" s="2" t="s">
        <v>154</v>
      </c>
      <c r="Z15" s="4">
        <v>56</v>
      </c>
      <c r="AA15" s="4">
        <v>6</v>
      </c>
      <c r="AB15" s="4">
        <v>5</v>
      </c>
      <c r="AC15" s="4" t="s">
        <v>192</v>
      </c>
      <c r="AD15" s="4">
        <v>1382</v>
      </c>
    </row>
    <row r="16" spans="1:30" ht="49.5" x14ac:dyDescent="0.25">
      <c r="A16" s="3">
        <v>15</v>
      </c>
      <c r="B16" s="4" t="s">
        <v>25</v>
      </c>
      <c r="C16" s="4" t="s">
        <v>15</v>
      </c>
      <c r="D16" s="3" t="s">
        <v>2</v>
      </c>
      <c r="E16" s="3"/>
      <c r="F16" s="5">
        <v>134400000</v>
      </c>
      <c r="G16" s="5"/>
      <c r="H16" s="5"/>
      <c r="I16" s="5"/>
      <c r="J16" s="5"/>
      <c r="K16" s="5">
        <v>12.941176470588234</v>
      </c>
      <c r="L16" s="16">
        <v>0</v>
      </c>
      <c r="M16" s="5"/>
      <c r="N16" s="16">
        <v>0</v>
      </c>
      <c r="O16" s="5"/>
      <c r="P16" s="16">
        <v>0</v>
      </c>
      <c r="Q16" s="2"/>
      <c r="R16" s="10">
        <v>2115650</v>
      </c>
      <c r="S16" s="5"/>
      <c r="T16" s="2"/>
      <c r="U16" s="2"/>
      <c r="V16" s="15" t="e">
        <f>#REF!*F16+#REF!*G16+#REF!*H16+#REF!*I16+#REF!*J16+#REF!*K16+#REF!*L16+#REF!*M16+#REF!*N16+#REF!*O16+#REF!*P16+#REF!*Q16+#REF!*R16+#REF!*S16+#REF!*T16+#REF!*U16</f>
        <v>#REF!</v>
      </c>
      <c r="W16" s="13">
        <v>22655.205000000002</v>
      </c>
      <c r="X16" s="13" t="e">
        <f>IF(#REF!="EVN",V16,W16)</f>
        <v>#REF!</v>
      </c>
      <c r="Y16" s="2" t="s">
        <v>154</v>
      </c>
      <c r="Z16" s="4">
        <v>56</v>
      </c>
      <c r="AA16" s="4">
        <v>6</v>
      </c>
      <c r="AB16" s="4">
        <v>5</v>
      </c>
      <c r="AC16" s="4" t="s">
        <v>193</v>
      </c>
      <c r="AD16" s="4">
        <v>1383</v>
      </c>
    </row>
    <row r="17" spans="1:30" ht="49.5" x14ac:dyDescent="0.25">
      <c r="A17" s="3">
        <v>16</v>
      </c>
      <c r="B17" s="4" t="s">
        <v>26</v>
      </c>
      <c r="C17" s="4" t="s">
        <v>27</v>
      </c>
      <c r="D17" s="3" t="s">
        <v>2</v>
      </c>
      <c r="E17" s="3"/>
      <c r="F17" s="5">
        <v>13891000</v>
      </c>
      <c r="G17" s="5">
        <v>8407</v>
      </c>
      <c r="H17" s="5"/>
      <c r="I17" s="5"/>
      <c r="J17" s="5"/>
      <c r="K17" s="5">
        <v>55.11607843137255</v>
      </c>
      <c r="L17" s="16">
        <v>0</v>
      </c>
      <c r="M17" s="5"/>
      <c r="N17" s="16">
        <v>0</v>
      </c>
      <c r="O17" s="5">
        <v>43.807905138339926</v>
      </c>
      <c r="P17" s="16">
        <v>0</v>
      </c>
      <c r="Q17" s="2"/>
      <c r="R17" s="10">
        <v>0</v>
      </c>
      <c r="S17" s="5"/>
      <c r="T17" s="2"/>
      <c r="U17" s="2"/>
      <c r="V17" s="15" t="e">
        <f>#REF!*F17+#REF!*G17+#REF!*H17+#REF!*I17+#REF!*J17+#REF!*K17+#REF!*L17+#REF!*M17+#REF!*N17+#REF!*O17+#REF!*P17+#REF!*Q17+#REF!*R17+#REF!*S17+#REF!*T17+#REF!*U17</f>
        <v>#REF!</v>
      </c>
      <c r="W17" s="13">
        <v>8130.498000395256</v>
      </c>
      <c r="X17" s="13" t="e">
        <f>IF(#REF!="EVN",V17,W17)</f>
        <v>#REF!</v>
      </c>
      <c r="Y17" s="2" t="s">
        <v>154</v>
      </c>
      <c r="Z17" s="4">
        <v>56</v>
      </c>
      <c r="AA17" s="4">
        <v>6</v>
      </c>
      <c r="AB17" s="4">
        <v>5</v>
      </c>
      <c r="AC17" s="4" t="s">
        <v>194</v>
      </c>
      <c r="AD17" s="4">
        <v>1384</v>
      </c>
    </row>
    <row r="18" spans="1:30" ht="49.5" x14ac:dyDescent="0.25">
      <c r="A18" s="3">
        <v>17</v>
      </c>
      <c r="B18" s="4" t="s">
        <v>28</v>
      </c>
      <c r="C18" s="4" t="s">
        <v>6</v>
      </c>
      <c r="D18" s="3" t="s">
        <v>2</v>
      </c>
      <c r="E18" s="3"/>
      <c r="F18" s="5">
        <v>34749972</v>
      </c>
      <c r="G18" s="5"/>
      <c r="H18" s="5"/>
      <c r="I18" s="5"/>
      <c r="J18" s="5"/>
      <c r="K18" s="5"/>
      <c r="L18" s="16">
        <v>0</v>
      </c>
      <c r="M18" s="5"/>
      <c r="N18" s="16">
        <v>0</v>
      </c>
      <c r="O18" s="5"/>
      <c r="P18" s="16">
        <v>0</v>
      </c>
      <c r="Q18" s="2"/>
      <c r="R18" s="10">
        <v>4500000</v>
      </c>
      <c r="S18" s="5"/>
      <c r="T18" s="2"/>
      <c r="U18" s="2"/>
      <c r="V18" s="15" t="e">
        <f>#REF!*F18+#REF!*G18+#REF!*H18+#REF!*I18+#REF!*J18+#REF!*K18+#REF!*L18+#REF!*M18+#REF!*N18+#REF!*O18+#REF!*P18+#REF!*Q18+#REF!*R18+#REF!*S18+#REF!*T18+#REF!*U18</f>
        <v>#REF!</v>
      </c>
      <c r="W18" s="13">
        <v>9411.9206795999999</v>
      </c>
      <c r="X18" s="13" t="e">
        <f>IF(#REF!="EVN",V18,W18)</f>
        <v>#REF!</v>
      </c>
      <c r="Y18" s="2" t="s">
        <v>154</v>
      </c>
      <c r="Z18" s="4">
        <v>56</v>
      </c>
      <c r="AA18" s="4">
        <v>6</v>
      </c>
      <c r="AB18" s="4">
        <v>5</v>
      </c>
      <c r="AC18" s="4" t="s">
        <v>195</v>
      </c>
      <c r="AD18" s="4">
        <v>1385</v>
      </c>
    </row>
    <row r="19" spans="1:30" ht="66" x14ac:dyDescent="0.25">
      <c r="A19" s="3">
        <v>18</v>
      </c>
      <c r="B19" s="4" t="s">
        <v>29</v>
      </c>
      <c r="C19" s="4" t="s">
        <v>30</v>
      </c>
      <c r="D19" s="3" t="s">
        <v>2</v>
      </c>
      <c r="E19" s="3"/>
      <c r="F19" s="5">
        <v>255500000</v>
      </c>
      <c r="G19" s="5"/>
      <c r="H19" s="5"/>
      <c r="I19" s="5"/>
      <c r="J19" s="5"/>
      <c r="K19" s="5"/>
      <c r="L19" s="16">
        <v>0</v>
      </c>
      <c r="M19" s="5"/>
      <c r="N19" s="16">
        <v>0</v>
      </c>
      <c r="O19" s="5"/>
      <c r="P19" s="16">
        <v>0</v>
      </c>
      <c r="Q19" s="2"/>
      <c r="R19" s="10">
        <v>502225.00000000006</v>
      </c>
      <c r="S19" s="5"/>
      <c r="T19" s="2"/>
      <c r="U19" s="2"/>
      <c r="V19" s="15" t="e">
        <f>#REF!*F19+#REF!*G19+#REF!*H19+#REF!*I19+#REF!*J19+#REF!*K19+#REF!*L19+#REF!*M19+#REF!*N19+#REF!*O19+#REF!*P19+#REF!*Q19+#REF!*R19+#REF!*S19+#REF!*T19+#REF!*U19</f>
        <v>#REF!</v>
      </c>
      <c r="W19" s="13">
        <v>39875.652500000004</v>
      </c>
      <c r="X19" s="13" t="e">
        <f>IF(#REF!="EVN",V19,W19)</f>
        <v>#REF!</v>
      </c>
      <c r="Y19" s="2" t="s">
        <v>154</v>
      </c>
      <c r="Z19" s="4">
        <v>56</v>
      </c>
      <c r="AA19" s="4">
        <v>6</v>
      </c>
      <c r="AB19" s="4">
        <v>5</v>
      </c>
      <c r="AC19" s="4" t="s">
        <v>196</v>
      </c>
      <c r="AD19" s="4">
        <v>1386</v>
      </c>
    </row>
    <row r="20" spans="1:30" ht="49.5" x14ac:dyDescent="0.25">
      <c r="A20" s="3">
        <v>19</v>
      </c>
      <c r="B20" s="4" t="s">
        <v>31</v>
      </c>
      <c r="C20" s="4" t="s">
        <v>6</v>
      </c>
      <c r="D20" s="3" t="s">
        <v>2</v>
      </c>
      <c r="E20" s="3"/>
      <c r="F20" s="5">
        <v>20691100</v>
      </c>
      <c r="G20" s="5"/>
      <c r="H20" s="5"/>
      <c r="I20" s="5"/>
      <c r="J20" s="5"/>
      <c r="K20" s="5"/>
      <c r="L20" s="16">
        <v>0</v>
      </c>
      <c r="M20" s="5"/>
      <c r="N20" s="16">
        <v>0</v>
      </c>
      <c r="O20" s="5"/>
      <c r="P20" s="16">
        <v>0</v>
      </c>
      <c r="Q20" s="2"/>
      <c r="R20" s="10">
        <v>0</v>
      </c>
      <c r="S20" s="5"/>
      <c r="T20" s="2"/>
      <c r="U20" s="2"/>
      <c r="V20" s="15" t="e">
        <f>#REF!*F20+#REF!*G20+#REF!*H20+#REF!*I20+#REF!*J20+#REF!*K20+#REF!*L20+#REF!*M20+#REF!*N20+#REF!*O20+#REF!*P20+#REF!*Q20+#REF!*R20+#REF!*S20+#REF!*T20+#REF!*U20</f>
        <v>#REF!</v>
      </c>
      <c r="W20" s="13">
        <v>3192.6367300000002</v>
      </c>
      <c r="X20" s="13" t="e">
        <f>IF(#REF!="EVN",V20,W20)</f>
        <v>#REF!</v>
      </c>
      <c r="Y20" s="2" t="s">
        <v>154</v>
      </c>
      <c r="Z20" s="4">
        <v>56</v>
      </c>
      <c r="AA20" s="4">
        <v>6</v>
      </c>
      <c r="AB20" s="4">
        <v>5</v>
      </c>
      <c r="AC20" s="4" t="s">
        <v>197</v>
      </c>
      <c r="AD20" s="4">
        <v>1387</v>
      </c>
    </row>
    <row r="21" spans="1:30" ht="49.5" x14ac:dyDescent="0.25">
      <c r="A21" s="3">
        <v>20</v>
      </c>
      <c r="B21" s="4" t="s">
        <v>32</v>
      </c>
      <c r="C21" s="4" t="s">
        <v>33</v>
      </c>
      <c r="D21" s="3" t="s">
        <v>2</v>
      </c>
      <c r="E21" s="3"/>
      <c r="F21" s="5">
        <v>12316700</v>
      </c>
      <c r="G21" s="5"/>
      <c r="H21" s="5"/>
      <c r="I21" s="5"/>
      <c r="J21" s="5"/>
      <c r="K21" s="5"/>
      <c r="L21" s="16">
        <v>0</v>
      </c>
      <c r="M21" s="5"/>
      <c r="N21" s="16">
        <v>0</v>
      </c>
      <c r="O21" s="5"/>
      <c r="P21" s="16">
        <v>0</v>
      </c>
      <c r="Q21" s="2"/>
      <c r="R21" s="10">
        <v>0</v>
      </c>
      <c r="S21" s="5"/>
      <c r="T21" s="2"/>
      <c r="U21" s="2"/>
      <c r="V21" s="15" t="e">
        <f>#REF!*F21+#REF!*G21+#REF!*H21+#REF!*I21+#REF!*J21+#REF!*K21+#REF!*L21+#REF!*M21+#REF!*N21+#REF!*O21+#REF!*P21+#REF!*Q21+#REF!*R21+#REF!*S21+#REF!*T21+#REF!*U21</f>
        <v>#REF!</v>
      </c>
      <c r="W21" s="13">
        <v>1900.4668100000001</v>
      </c>
      <c r="X21" s="13" t="e">
        <f>IF(#REF!="EVN",V21,W21)</f>
        <v>#REF!</v>
      </c>
      <c r="Y21" s="2" t="s">
        <v>154</v>
      </c>
      <c r="Z21" s="4">
        <v>56</v>
      </c>
      <c r="AA21" s="4">
        <v>6</v>
      </c>
      <c r="AB21" s="4">
        <v>5</v>
      </c>
      <c r="AC21" s="4" t="s">
        <v>198</v>
      </c>
      <c r="AD21" s="4">
        <v>1388</v>
      </c>
    </row>
    <row r="22" spans="1:30" ht="49.5" x14ac:dyDescent="0.25">
      <c r="A22" s="3">
        <v>21</v>
      </c>
      <c r="B22" s="4" t="s">
        <v>34</v>
      </c>
      <c r="C22" s="4" t="s">
        <v>20</v>
      </c>
      <c r="D22" s="3" t="s">
        <v>2</v>
      </c>
      <c r="E22" s="3"/>
      <c r="F22" s="5">
        <v>29851600</v>
      </c>
      <c r="G22" s="5"/>
      <c r="H22" s="5"/>
      <c r="I22" s="5"/>
      <c r="J22" s="5"/>
      <c r="K22" s="5"/>
      <c r="L22" s="16">
        <v>0</v>
      </c>
      <c r="M22" s="5"/>
      <c r="N22" s="16">
        <v>0</v>
      </c>
      <c r="O22" s="5"/>
      <c r="P22" s="16">
        <v>0</v>
      </c>
      <c r="Q22" s="2"/>
      <c r="R22" s="10">
        <v>0</v>
      </c>
      <c r="S22" s="5"/>
      <c r="T22" s="2"/>
      <c r="U22" s="2"/>
      <c r="V22" s="15" t="e">
        <f>#REF!*F22+#REF!*G22+#REF!*H22+#REF!*I22+#REF!*J22+#REF!*K22+#REF!*L22+#REF!*M22+#REF!*N22+#REF!*O22+#REF!*P22+#REF!*Q22+#REF!*R22+#REF!*S22+#REF!*T22+#REF!*U22</f>
        <v>#REF!</v>
      </c>
      <c r="W22" s="13">
        <v>4606.1018800000002</v>
      </c>
      <c r="X22" s="13" t="e">
        <f>IF(#REF!="EVN",V22,W22)</f>
        <v>#REF!</v>
      </c>
      <c r="Y22" s="2" t="s">
        <v>154</v>
      </c>
      <c r="Z22" s="4">
        <v>56</v>
      </c>
      <c r="AA22" s="4">
        <v>6</v>
      </c>
      <c r="AB22" s="4">
        <v>5</v>
      </c>
      <c r="AC22" s="4" t="s">
        <v>199</v>
      </c>
      <c r="AD22" s="4">
        <v>1390</v>
      </c>
    </row>
    <row r="23" spans="1:30" ht="49.5" x14ac:dyDescent="0.25">
      <c r="A23" s="3">
        <v>22</v>
      </c>
      <c r="B23" s="4" t="s">
        <v>35</v>
      </c>
      <c r="C23" s="4" t="s">
        <v>36</v>
      </c>
      <c r="D23" s="3" t="s">
        <v>2</v>
      </c>
      <c r="E23" s="3"/>
      <c r="F23" s="5">
        <v>158022513</v>
      </c>
      <c r="G23" s="5"/>
      <c r="H23" s="5"/>
      <c r="I23" s="5"/>
      <c r="J23" s="5"/>
      <c r="K23" s="5">
        <v>76.239000000000004</v>
      </c>
      <c r="L23" s="16">
        <v>0</v>
      </c>
      <c r="M23" s="5"/>
      <c r="N23" s="16">
        <v>0</v>
      </c>
      <c r="O23" s="5">
        <v>23.591999999999999</v>
      </c>
      <c r="P23" s="16">
        <v>38297</v>
      </c>
      <c r="Q23" s="2"/>
      <c r="R23" s="10">
        <v>0</v>
      </c>
      <c r="S23" s="5">
        <v>519.59</v>
      </c>
      <c r="T23" s="2"/>
      <c r="U23" s="2"/>
      <c r="V23" s="15" t="e">
        <f>#REF!*F23+#REF!*G23+#REF!*H23+#REF!*I23+#REF!*J23+#REF!*K23+#REF!*L23+#REF!*M23+#REF!*N23+#REF!*O23+#REF!*P23+#REF!*Q23+#REF!*R23+#REF!*S23+#REF!*T23+#REF!*U23</f>
        <v>#REF!</v>
      </c>
      <c r="W23" s="13">
        <v>25051.762235900002</v>
      </c>
      <c r="X23" s="13" t="e">
        <f>IF(#REF!="EVN",V23,W23)</f>
        <v>#REF!</v>
      </c>
      <c r="Y23" s="2" t="s">
        <v>154</v>
      </c>
      <c r="Z23" s="4">
        <v>56</v>
      </c>
      <c r="AA23" s="4">
        <v>6</v>
      </c>
      <c r="AB23" s="4">
        <v>5</v>
      </c>
      <c r="AC23" s="4" t="s">
        <v>200</v>
      </c>
      <c r="AD23" s="4">
        <v>1391</v>
      </c>
    </row>
    <row r="24" spans="1:30" ht="49.5" x14ac:dyDescent="0.25">
      <c r="A24" s="3">
        <v>23</v>
      </c>
      <c r="B24" s="4" t="s">
        <v>37</v>
      </c>
      <c r="C24" s="4" t="s">
        <v>38</v>
      </c>
      <c r="D24" s="3" t="s">
        <v>2</v>
      </c>
      <c r="E24" s="3"/>
      <c r="F24" s="5">
        <v>2159000</v>
      </c>
      <c r="G24" s="5">
        <v>3303</v>
      </c>
      <c r="H24" s="5"/>
      <c r="I24" s="5"/>
      <c r="J24" s="5"/>
      <c r="K24" s="5">
        <v>79</v>
      </c>
      <c r="L24" s="16">
        <v>0</v>
      </c>
      <c r="M24" s="5"/>
      <c r="N24" s="16">
        <v>0</v>
      </c>
      <c r="O24" s="5">
        <v>5</v>
      </c>
      <c r="P24" s="16">
        <v>0</v>
      </c>
      <c r="Q24" s="2"/>
      <c r="R24" s="10">
        <v>0</v>
      </c>
      <c r="S24" s="5"/>
      <c r="T24" s="2"/>
      <c r="U24" s="2"/>
      <c r="V24" s="15" t="e">
        <f>#REF!*F24+#REF!*G24+#REF!*H24+#REF!*I24+#REF!*J24+#REF!*K24+#REF!*L24+#REF!*M24+#REF!*N24+#REF!*O24+#REF!*P24+#REF!*Q24+#REF!*R24+#REF!*S24+#REF!*T24+#REF!*U24</f>
        <v>#REF!</v>
      </c>
      <c r="W24" s="13">
        <v>2731.0636999999997</v>
      </c>
      <c r="X24" s="13" t="e">
        <f>IF(#REF!="EVN",V24,W24)</f>
        <v>#REF!</v>
      </c>
      <c r="Y24" s="2" t="s">
        <v>154</v>
      </c>
      <c r="Z24" s="4">
        <v>56</v>
      </c>
      <c r="AA24" s="4">
        <v>6</v>
      </c>
      <c r="AB24" s="4">
        <v>5</v>
      </c>
      <c r="AC24" s="4" t="s">
        <v>201</v>
      </c>
      <c r="AD24" s="4">
        <v>1392</v>
      </c>
    </row>
    <row r="25" spans="1:30" ht="49.5" x14ac:dyDescent="0.25">
      <c r="A25" s="3">
        <v>24</v>
      </c>
      <c r="B25" s="4" t="s">
        <v>39</v>
      </c>
      <c r="C25" s="4" t="s">
        <v>23</v>
      </c>
      <c r="D25" s="3" t="s">
        <v>2</v>
      </c>
      <c r="E25" s="3"/>
      <c r="F25" s="5">
        <v>30334200</v>
      </c>
      <c r="G25" s="5"/>
      <c r="H25" s="5"/>
      <c r="I25" s="5"/>
      <c r="J25" s="5"/>
      <c r="K25" s="5">
        <v>281.77254901960788</v>
      </c>
      <c r="L25" s="16"/>
      <c r="M25" s="5"/>
      <c r="N25" s="16">
        <v>0</v>
      </c>
      <c r="O25" s="5"/>
      <c r="P25" s="16">
        <v>0</v>
      </c>
      <c r="Q25" s="2"/>
      <c r="R25" s="10">
        <v>18587000</v>
      </c>
      <c r="S25" s="5"/>
      <c r="T25" s="2"/>
      <c r="U25" s="2"/>
      <c r="V25" s="15" t="e">
        <f>#REF!*F25+#REF!*G25+#REF!*H25+#REF!*I25+#REF!*J25+#REF!*K25+#REF!*L25+#REF!*M25+#REF!*N25+#REF!*O25+#REF!*P25+#REF!*Q25+#REF!*R25+#REF!*S25+#REF!*T25+#REF!*U25</f>
        <v>#REF!</v>
      </c>
      <c r="W25" s="13">
        <v>21696.27506</v>
      </c>
      <c r="X25" s="13" t="e">
        <f>IF(#REF!="EVN",V25,W25)</f>
        <v>#REF!</v>
      </c>
      <c r="Y25" s="2" t="s">
        <v>154</v>
      </c>
      <c r="Z25" s="4">
        <v>56</v>
      </c>
      <c r="AA25" s="4">
        <v>6</v>
      </c>
      <c r="AB25" s="4">
        <v>5</v>
      </c>
      <c r="AC25" s="4" t="s">
        <v>202</v>
      </c>
      <c r="AD25" s="4">
        <v>1393</v>
      </c>
    </row>
    <row r="26" spans="1:30" ht="49.5" x14ac:dyDescent="0.25">
      <c r="A26" s="3">
        <v>25</v>
      </c>
      <c r="B26" s="4" t="s">
        <v>40</v>
      </c>
      <c r="C26" s="4" t="s">
        <v>15</v>
      </c>
      <c r="D26" s="3" t="s">
        <v>2</v>
      </c>
      <c r="E26" s="3"/>
      <c r="F26" s="5">
        <v>8152900</v>
      </c>
      <c r="G26" s="5"/>
      <c r="H26" s="5"/>
      <c r="I26" s="5"/>
      <c r="J26" s="5"/>
      <c r="K26" s="5"/>
      <c r="L26" s="16">
        <v>0</v>
      </c>
      <c r="M26" s="5"/>
      <c r="N26" s="16">
        <v>0</v>
      </c>
      <c r="O26" s="5"/>
      <c r="P26" s="16">
        <v>0</v>
      </c>
      <c r="Q26" s="2"/>
      <c r="R26" s="10">
        <v>2043000.0000000002</v>
      </c>
      <c r="S26" s="5"/>
      <c r="T26" s="2"/>
      <c r="U26" s="2"/>
      <c r="V26" s="15" t="e">
        <f>#REF!*F26+#REF!*G26+#REF!*H26+#REF!*I26+#REF!*J26+#REF!*K26+#REF!*L26+#REF!*M26+#REF!*N26+#REF!*O26+#REF!*P26+#REF!*Q26+#REF!*R26+#REF!*S26+#REF!*T26+#REF!*U26</f>
        <v>#REF!</v>
      </c>
      <c r="W26" s="13">
        <v>3096.69247</v>
      </c>
      <c r="X26" s="13" t="e">
        <f>IF(#REF!="EVN",V26,W26)</f>
        <v>#REF!</v>
      </c>
      <c r="Y26" s="2" t="s">
        <v>154</v>
      </c>
      <c r="Z26" s="4">
        <v>56</v>
      </c>
      <c r="AA26" s="4">
        <v>6</v>
      </c>
      <c r="AB26" s="4">
        <v>5</v>
      </c>
      <c r="AC26" s="4" t="s">
        <v>203</v>
      </c>
      <c r="AD26" s="4">
        <v>1394</v>
      </c>
    </row>
    <row r="27" spans="1:30" ht="49.5" x14ac:dyDescent="0.25">
      <c r="A27" s="3">
        <v>26</v>
      </c>
      <c r="B27" s="4" t="s">
        <v>41</v>
      </c>
      <c r="C27" s="4" t="s">
        <v>42</v>
      </c>
      <c r="D27" s="3" t="s">
        <v>2</v>
      </c>
      <c r="E27" s="3"/>
      <c r="F27" s="5">
        <v>15850000</v>
      </c>
      <c r="G27" s="5"/>
      <c r="H27" s="5"/>
      <c r="I27" s="5"/>
      <c r="J27" s="5"/>
      <c r="K27" s="5">
        <v>8</v>
      </c>
      <c r="L27" s="16">
        <v>0</v>
      </c>
      <c r="M27" s="5">
        <v>25</v>
      </c>
      <c r="N27" s="16">
        <v>0</v>
      </c>
      <c r="O27" s="5"/>
      <c r="P27" s="16">
        <v>0</v>
      </c>
      <c r="Q27" s="2"/>
      <c r="R27" s="10">
        <v>0</v>
      </c>
      <c r="S27" s="5"/>
      <c r="T27" s="2"/>
      <c r="U27" s="2"/>
      <c r="V27" s="15" t="e">
        <f>#REF!*F27+#REF!*G27+#REF!*H27+#REF!*I27+#REF!*J27+#REF!*K27+#REF!*L27+#REF!*M27+#REF!*N27+#REF!*O27+#REF!*P27+#REF!*Q27+#REF!*R27+#REF!*S27+#REF!*T27+#REF!*U27</f>
        <v>#REF!</v>
      </c>
      <c r="W27" s="13">
        <v>2478.5650000000001</v>
      </c>
      <c r="X27" s="13" t="e">
        <f>IF(#REF!="EVN",V27,W27)</f>
        <v>#REF!</v>
      </c>
      <c r="Y27" s="2" t="s">
        <v>154</v>
      </c>
      <c r="Z27" s="4">
        <v>56</v>
      </c>
      <c r="AA27" s="4">
        <v>6</v>
      </c>
      <c r="AB27" s="4">
        <v>5</v>
      </c>
      <c r="AC27" s="4" t="s">
        <v>204</v>
      </c>
      <c r="AD27" s="4">
        <v>1395</v>
      </c>
    </row>
    <row r="28" spans="1:30" ht="33" x14ac:dyDescent="0.25">
      <c r="A28" s="3">
        <v>27</v>
      </c>
      <c r="B28" s="4" t="s">
        <v>43</v>
      </c>
      <c r="C28" s="4" t="s">
        <v>20</v>
      </c>
      <c r="D28" s="3" t="s">
        <v>2</v>
      </c>
      <c r="E28" s="3"/>
      <c r="F28" s="5">
        <v>46910000</v>
      </c>
      <c r="G28" s="5"/>
      <c r="H28" s="5"/>
      <c r="I28" s="5"/>
      <c r="J28" s="5"/>
      <c r="K28" s="5">
        <v>15</v>
      </c>
      <c r="L28" s="16">
        <v>0</v>
      </c>
      <c r="M28" s="5">
        <v>1586</v>
      </c>
      <c r="N28" s="16">
        <v>0</v>
      </c>
      <c r="O28" s="5"/>
      <c r="P28" s="16">
        <v>0</v>
      </c>
      <c r="Q28" s="2"/>
      <c r="R28" s="10">
        <v>0</v>
      </c>
      <c r="S28" s="5"/>
      <c r="T28" s="2"/>
      <c r="U28" s="2"/>
      <c r="V28" s="15" t="e">
        <f>#REF!*F28+#REF!*G28+#REF!*H28+#REF!*I28+#REF!*J28+#REF!*K28+#REF!*L28+#REF!*M28+#REF!*N28+#REF!*O28+#REF!*P28+#REF!*Q28+#REF!*R28+#REF!*S28+#REF!*T28+#REF!*U28</f>
        <v>#REF!</v>
      </c>
      <c r="W28" s="13">
        <v>8823.6530000000002</v>
      </c>
      <c r="X28" s="13" t="e">
        <f>IF(#REF!="EVN",V28,W28)</f>
        <v>#REF!</v>
      </c>
      <c r="Y28" s="2" t="s">
        <v>154</v>
      </c>
      <c r="Z28" s="4">
        <v>56</v>
      </c>
      <c r="AA28" s="4">
        <v>6</v>
      </c>
      <c r="AB28" s="4">
        <v>5</v>
      </c>
      <c r="AC28" s="4"/>
      <c r="AD28" s="4"/>
    </row>
    <row r="29" spans="1:30" ht="82.5" x14ac:dyDescent="0.25">
      <c r="A29" s="3">
        <v>28</v>
      </c>
      <c r="B29" s="4" t="s">
        <v>44</v>
      </c>
      <c r="C29" s="4" t="s">
        <v>45</v>
      </c>
      <c r="D29" s="3" t="s">
        <v>2</v>
      </c>
      <c r="E29" s="3"/>
      <c r="F29" s="5">
        <v>14322400</v>
      </c>
      <c r="G29" s="5"/>
      <c r="H29" s="5"/>
      <c r="I29" s="5"/>
      <c r="J29" s="5"/>
      <c r="K29" s="5"/>
      <c r="L29" s="16">
        <v>0</v>
      </c>
      <c r="M29" s="5"/>
      <c r="N29" s="16">
        <v>0</v>
      </c>
      <c r="O29" s="5"/>
      <c r="P29" s="16">
        <v>0</v>
      </c>
      <c r="Q29" s="2"/>
      <c r="R29" s="10">
        <v>0</v>
      </c>
      <c r="S29" s="5"/>
      <c r="T29" s="2"/>
      <c r="U29" s="2"/>
      <c r="V29" s="15" t="e">
        <f>#REF!*F29+#REF!*G29+#REF!*H29+#REF!*I29+#REF!*J29+#REF!*K29+#REF!*L29+#REF!*M29+#REF!*N29+#REF!*O29+#REF!*P29+#REF!*Q29+#REF!*R29+#REF!*S29+#REF!*T29+#REF!*U29</f>
        <v>#REF!</v>
      </c>
      <c r="W29" s="13">
        <v>2209.94632</v>
      </c>
      <c r="X29" s="13" t="e">
        <f>IF(#REF!="EVN",V29,W29)</f>
        <v>#REF!</v>
      </c>
      <c r="Y29" s="2" t="s">
        <v>154</v>
      </c>
      <c r="Z29" s="4">
        <v>56</v>
      </c>
      <c r="AA29" s="4">
        <v>6</v>
      </c>
      <c r="AB29" s="4">
        <v>5</v>
      </c>
      <c r="AC29" s="4" t="s">
        <v>163</v>
      </c>
      <c r="AD29" s="4">
        <v>2880</v>
      </c>
    </row>
    <row r="30" spans="1:30" ht="49.5" x14ac:dyDescent="0.25">
      <c r="A30" s="3">
        <v>29</v>
      </c>
      <c r="B30" s="4" t="s">
        <v>46</v>
      </c>
      <c r="C30" s="4" t="s">
        <v>15</v>
      </c>
      <c r="D30" s="3" t="s">
        <v>2</v>
      </c>
      <c r="E30" s="3"/>
      <c r="F30" s="5">
        <v>36218600</v>
      </c>
      <c r="G30" s="5"/>
      <c r="H30" s="5"/>
      <c r="I30" s="5"/>
      <c r="J30" s="5"/>
      <c r="K30" s="5"/>
      <c r="L30" s="16">
        <v>0</v>
      </c>
      <c r="M30" s="5"/>
      <c r="N30" s="16">
        <v>0</v>
      </c>
      <c r="O30" s="5"/>
      <c r="P30" s="16">
        <v>0</v>
      </c>
      <c r="Q30" s="2"/>
      <c r="R30" s="10">
        <v>16000000</v>
      </c>
      <c r="S30" s="5"/>
      <c r="T30" s="2"/>
      <c r="U30" s="2"/>
      <c r="V30" s="15" t="e">
        <f>#REF!*F30+#REF!*G30+#REF!*H30+#REF!*I30+#REF!*J30+#REF!*K30+#REF!*L30+#REF!*M30+#REF!*N30+#REF!*O30+#REF!*P30+#REF!*Q30+#REF!*R30+#REF!*S30+#REF!*T30+#REF!*U30</f>
        <v>#REF!</v>
      </c>
      <c r="W30" s="13">
        <v>19988.529979999999</v>
      </c>
      <c r="X30" s="13" t="e">
        <f>IF(#REF!="EVN",V30,W30)</f>
        <v>#REF!</v>
      </c>
      <c r="Y30" s="2" t="s">
        <v>154</v>
      </c>
      <c r="Z30" s="4">
        <v>56</v>
      </c>
      <c r="AA30" s="4">
        <v>6</v>
      </c>
      <c r="AB30" s="4">
        <v>5</v>
      </c>
      <c r="AC30" s="4" t="s">
        <v>205</v>
      </c>
      <c r="AD30" s="4">
        <v>1398</v>
      </c>
    </row>
    <row r="31" spans="1:30" ht="66" x14ac:dyDescent="0.25">
      <c r="A31" s="3">
        <v>30</v>
      </c>
      <c r="B31" s="4" t="s">
        <v>47</v>
      </c>
      <c r="C31" s="4" t="s">
        <v>20</v>
      </c>
      <c r="D31" s="3" t="s">
        <v>2</v>
      </c>
      <c r="E31" s="3"/>
      <c r="F31" s="5">
        <v>10794056</v>
      </c>
      <c r="G31" s="5"/>
      <c r="H31" s="5"/>
      <c r="I31" s="5"/>
      <c r="J31" s="5"/>
      <c r="K31" s="5">
        <v>412.49799999999999</v>
      </c>
      <c r="L31" s="16">
        <v>0</v>
      </c>
      <c r="M31" s="5">
        <v>2089.277</v>
      </c>
      <c r="N31" s="16">
        <v>0</v>
      </c>
      <c r="O31" s="5"/>
      <c r="P31" s="16">
        <v>0</v>
      </c>
      <c r="Q31" s="2"/>
      <c r="R31" s="10">
        <v>0</v>
      </c>
      <c r="S31" s="5"/>
      <c r="T31" s="2"/>
      <c r="U31" s="2"/>
      <c r="V31" s="15" t="e">
        <f>#REF!*F31+#REF!*G31+#REF!*H31+#REF!*I31+#REF!*J31+#REF!*K31+#REF!*L31+#REF!*M31+#REF!*N31+#REF!*O31+#REF!*P31+#REF!*Q31+#REF!*R31+#REF!*S31+#REF!*T31+#REF!*U31</f>
        <v>#REF!</v>
      </c>
      <c r="W31" s="13">
        <v>4154.6550308000005</v>
      </c>
      <c r="X31" s="13" t="e">
        <f>IF(#REF!="EVN",V31,W31)</f>
        <v>#REF!</v>
      </c>
      <c r="Y31" s="2" t="s">
        <v>155</v>
      </c>
      <c r="Z31" s="4">
        <v>56</v>
      </c>
      <c r="AA31" s="4">
        <v>6</v>
      </c>
      <c r="AB31" s="4">
        <v>5</v>
      </c>
      <c r="AC31" s="4" t="s">
        <v>206</v>
      </c>
      <c r="AD31" s="4">
        <v>1399</v>
      </c>
    </row>
    <row r="32" spans="1:30" ht="49.5" x14ac:dyDescent="0.25">
      <c r="A32" s="3">
        <v>31</v>
      </c>
      <c r="B32" s="4" t="s">
        <v>48</v>
      </c>
      <c r="C32" s="4" t="s">
        <v>49</v>
      </c>
      <c r="D32" s="3" t="s">
        <v>2</v>
      </c>
      <c r="E32" s="3"/>
      <c r="F32" s="5">
        <v>36396200</v>
      </c>
      <c r="G32" s="5"/>
      <c r="H32" s="5"/>
      <c r="I32" s="5"/>
      <c r="J32" s="5"/>
      <c r="K32" s="5"/>
      <c r="L32" s="16">
        <v>0</v>
      </c>
      <c r="M32" s="5"/>
      <c r="N32" s="16">
        <v>0</v>
      </c>
      <c r="O32" s="5"/>
      <c r="P32" s="16">
        <v>0</v>
      </c>
      <c r="Q32" s="2"/>
      <c r="R32" s="10">
        <v>13990440.000000002</v>
      </c>
      <c r="S32" s="5"/>
      <c r="T32" s="2"/>
      <c r="U32" s="2"/>
      <c r="V32" s="15" t="e">
        <f>#REF!*F32+#REF!*G32+#REF!*H32+#REF!*I32+#REF!*J32+#REF!*K32+#REF!*L32+#REF!*M32+#REF!*N32+#REF!*O32+#REF!*P32+#REF!*Q32+#REF!*R32+#REF!*S32+#REF!*T32+#REF!*U32</f>
        <v>#REF!</v>
      </c>
      <c r="W32" s="13">
        <v>18207.329660000003</v>
      </c>
      <c r="X32" s="13" t="e">
        <f>IF(#REF!="EVN",V32,W32)</f>
        <v>#REF!</v>
      </c>
      <c r="Y32" s="2" t="s">
        <v>154</v>
      </c>
      <c r="Z32" s="4">
        <v>56</v>
      </c>
      <c r="AA32" s="4">
        <v>6</v>
      </c>
      <c r="AB32" s="4">
        <v>5</v>
      </c>
      <c r="AC32" s="4" t="s">
        <v>207</v>
      </c>
      <c r="AD32" s="4">
        <v>1401</v>
      </c>
    </row>
    <row r="33" spans="1:30" ht="66" x14ac:dyDescent="0.25">
      <c r="A33" s="3">
        <v>32</v>
      </c>
      <c r="B33" s="4" t="s">
        <v>50</v>
      </c>
      <c r="C33" s="4" t="s">
        <v>15</v>
      </c>
      <c r="D33" s="3" t="s">
        <v>2</v>
      </c>
      <c r="E33" s="3"/>
      <c r="F33" s="5">
        <v>16041700</v>
      </c>
      <c r="G33" s="5"/>
      <c r="H33" s="5"/>
      <c r="I33" s="5"/>
      <c r="J33" s="5"/>
      <c r="K33" s="5">
        <v>9.6000000000000014</v>
      </c>
      <c r="L33" s="16">
        <v>0</v>
      </c>
      <c r="M33" s="5"/>
      <c r="N33" s="16">
        <v>0</v>
      </c>
      <c r="O33" s="5"/>
      <c r="P33" s="16">
        <v>0</v>
      </c>
      <c r="Q33" s="2"/>
      <c r="R33" s="10">
        <v>0</v>
      </c>
      <c r="S33" s="5"/>
      <c r="T33" s="2"/>
      <c r="U33" s="2"/>
      <c r="V33" s="15" t="e">
        <f>#REF!*F33+#REF!*G33+#REF!*H33+#REF!*I33+#REF!*J33+#REF!*K33+#REF!*L33+#REF!*M33+#REF!*N33+#REF!*O33+#REF!*P33+#REF!*Q33+#REF!*R33+#REF!*S33+#REF!*T33+#REF!*U33</f>
        <v>#REF!</v>
      </c>
      <c r="W33" s="13">
        <v>2485.0263100000002</v>
      </c>
      <c r="X33" s="13" t="e">
        <f>IF(#REF!="EVN",V33,W33)</f>
        <v>#REF!</v>
      </c>
      <c r="Y33" s="2" t="s">
        <v>155</v>
      </c>
      <c r="Z33" s="4">
        <v>56</v>
      </c>
      <c r="AA33" s="4">
        <v>6</v>
      </c>
      <c r="AB33" s="4">
        <v>5</v>
      </c>
      <c r="AC33" s="4" t="s">
        <v>208</v>
      </c>
      <c r="AD33" s="4">
        <v>1402</v>
      </c>
    </row>
    <row r="34" spans="1:30" ht="49.5" x14ac:dyDescent="0.25">
      <c r="A34" s="3">
        <v>33</v>
      </c>
      <c r="B34" s="4" t="s">
        <v>51</v>
      </c>
      <c r="C34" s="4" t="s">
        <v>52</v>
      </c>
      <c r="D34" s="3" t="s">
        <v>2</v>
      </c>
      <c r="E34" s="3"/>
      <c r="F34" s="5">
        <v>28455000</v>
      </c>
      <c r="G34" s="5">
        <v>17957</v>
      </c>
      <c r="H34" s="5"/>
      <c r="I34" s="5"/>
      <c r="J34" s="5"/>
      <c r="K34" s="5">
        <v>48</v>
      </c>
      <c r="L34" s="16">
        <v>0</v>
      </c>
      <c r="M34" s="5"/>
      <c r="N34" s="16">
        <v>0</v>
      </c>
      <c r="O34" s="5"/>
      <c r="P34" s="16">
        <v>0</v>
      </c>
      <c r="Q34" s="2"/>
      <c r="R34" s="10">
        <v>0</v>
      </c>
      <c r="S34" s="5"/>
      <c r="T34" s="2"/>
      <c r="U34" s="2"/>
      <c r="V34" s="15" t="e">
        <f>#REF!*F34+#REF!*G34+#REF!*H34+#REF!*I34+#REF!*J34+#REF!*K34+#REF!*L34+#REF!*M34+#REF!*N34+#REF!*O34+#REF!*P34+#REF!*Q34+#REF!*R34+#REF!*S34+#REF!*T34+#REF!*U34</f>
        <v>#REF!</v>
      </c>
      <c r="W34" s="13">
        <v>17009.466499999999</v>
      </c>
      <c r="X34" s="13" t="e">
        <f>IF(#REF!="EVN",V34,W34)</f>
        <v>#REF!</v>
      </c>
      <c r="Y34" s="2" t="s">
        <v>154</v>
      </c>
      <c r="Z34" s="4">
        <v>56</v>
      </c>
      <c r="AA34" s="4">
        <v>6</v>
      </c>
      <c r="AB34" s="4">
        <v>5</v>
      </c>
      <c r="AC34" s="4" t="s">
        <v>171</v>
      </c>
      <c r="AD34" s="4">
        <v>2891</v>
      </c>
    </row>
    <row r="35" spans="1:30" ht="49.5" x14ac:dyDescent="0.25">
      <c r="A35" s="3">
        <v>34</v>
      </c>
      <c r="B35" s="4" t="s">
        <v>53</v>
      </c>
      <c r="C35" s="4" t="s">
        <v>15</v>
      </c>
      <c r="D35" s="3" t="s">
        <v>2</v>
      </c>
      <c r="E35" s="3"/>
      <c r="F35" s="5">
        <v>2800000</v>
      </c>
      <c r="G35" s="5"/>
      <c r="H35" s="5"/>
      <c r="I35" s="5"/>
      <c r="J35" s="5"/>
      <c r="K35" s="5">
        <v>21.37</v>
      </c>
      <c r="L35" s="16">
        <v>0</v>
      </c>
      <c r="M35" s="5"/>
      <c r="N35" s="16">
        <v>0</v>
      </c>
      <c r="O35" s="5"/>
      <c r="P35" s="16">
        <v>0</v>
      </c>
      <c r="Q35" s="2"/>
      <c r="R35" s="10">
        <v>2059075</v>
      </c>
      <c r="S35" s="5"/>
      <c r="T35" s="2"/>
      <c r="U35" s="2"/>
      <c r="V35" s="15" t="e">
        <f>#REF!*F35+#REF!*G35+#REF!*H35+#REF!*I35+#REF!*J35+#REF!*K35+#REF!*L35+#REF!*M35+#REF!*N35+#REF!*O35+#REF!*P35+#REF!*Q35+#REF!*R35+#REF!*S35+#REF!*T35+#REF!*U35</f>
        <v>#REF!</v>
      </c>
      <c r="W35" s="13">
        <v>2307.0048999999999</v>
      </c>
      <c r="X35" s="13" t="e">
        <f>IF(#REF!="EVN",V35,W35)</f>
        <v>#REF!</v>
      </c>
      <c r="Y35" s="2" t="s">
        <v>154</v>
      </c>
      <c r="Z35" s="4">
        <v>56</v>
      </c>
      <c r="AA35" s="4">
        <v>6</v>
      </c>
      <c r="AB35" s="4">
        <v>5</v>
      </c>
      <c r="AC35" s="4" t="s">
        <v>162</v>
      </c>
      <c r="AD35" s="4">
        <v>2879</v>
      </c>
    </row>
    <row r="36" spans="1:30" ht="49.5" x14ac:dyDescent="0.25">
      <c r="A36" s="3">
        <v>35</v>
      </c>
      <c r="B36" s="4" t="s">
        <v>54</v>
      </c>
      <c r="C36" s="4" t="s">
        <v>55</v>
      </c>
      <c r="D36" s="3" t="s">
        <v>2</v>
      </c>
      <c r="E36" s="3"/>
      <c r="F36" s="5"/>
      <c r="G36" s="5"/>
      <c r="H36" s="5"/>
      <c r="I36" s="5"/>
      <c r="J36" s="5"/>
      <c r="K36" s="5"/>
      <c r="L36" s="16">
        <v>0</v>
      </c>
      <c r="M36" s="5"/>
      <c r="N36" s="16">
        <v>0</v>
      </c>
      <c r="O36" s="5"/>
      <c r="P36" s="16">
        <v>0</v>
      </c>
      <c r="Q36" s="2"/>
      <c r="R36" s="10">
        <v>341371000</v>
      </c>
      <c r="S36" s="5"/>
      <c r="T36" s="2"/>
      <c r="U36" s="2"/>
      <c r="V36" s="15" t="e">
        <f>#REF!*F36+#REF!*G36+#REF!*H36+#REF!*I36+#REF!*J36+#REF!*K36+#REF!*L36+#REF!*M36+#REF!*N36+#REF!*O36+#REF!*P36+#REF!*Q36+#REF!*R36+#REF!*S36+#REF!*T36+#REF!*U36</f>
        <v>#REF!</v>
      </c>
      <c r="W36" s="13">
        <v>307233.89999999997</v>
      </c>
      <c r="X36" s="13" t="e">
        <f>IF(#REF!="EVN",V36,W36)</f>
        <v>#REF!</v>
      </c>
      <c r="Y36" s="2" t="s">
        <v>154</v>
      </c>
      <c r="Z36" s="4">
        <v>56</v>
      </c>
      <c r="AA36" s="4">
        <v>6</v>
      </c>
      <c r="AB36" s="4">
        <v>5</v>
      </c>
      <c r="AC36" s="4" t="s">
        <v>209</v>
      </c>
      <c r="AD36" s="4">
        <v>1405</v>
      </c>
    </row>
    <row r="37" spans="1:30" ht="82.5" x14ac:dyDescent="0.25">
      <c r="A37" s="3">
        <v>36</v>
      </c>
      <c r="B37" s="4" t="s">
        <v>56</v>
      </c>
      <c r="C37" s="4" t="s">
        <v>20</v>
      </c>
      <c r="D37" s="3" t="s">
        <v>2</v>
      </c>
      <c r="E37" s="3"/>
      <c r="F37" s="5">
        <v>2867900</v>
      </c>
      <c r="G37" s="5"/>
      <c r="H37" s="5"/>
      <c r="I37" s="5"/>
      <c r="J37" s="5"/>
      <c r="K37" s="5">
        <v>97.374588235294112</v>
      </c>
      <c r="L37" s="16">
        <v>0</v>
      </c>
      <c r="M37" s="5"/>
      <c r="N37" s="16">
        <v>0</v>
      </c>
      <c r="O37" s="5">
        <v>2.341390476190476</v>
      </c>
      <c r="P37" s="16">
        <v>0</v>
      </c>
      <c r="Q37" s="2"/>
      <c r="R37" s="10">
        <v>22415012.5</v>
      </c>
      <c r="S37" s="5"/>
      <c r="T37" s="2"/>
      <c r="U37" s="2"/>
      <c r="V37" s="15" t="e">
        <f>#REF!*F37+#REF!*G37+#REF!*H37+#REF!*I37+#REF!*J37+#REF!*K37+#REF!*L37+#REF!*M37+#REF!*N37+#REF!*O37+#REF!*P37+#REF!*Q37+#REF!*R37+#REF!*S37+#REF!*T37+#REF!*U37</f>
        <v>#REF!</v>
      </c>
      <c r="W37" s="13">
        <v>20717.80876</v>
      </c>
      <c r="X37" s="13" t="e">
        <f>IF(#REF!="EVN",V37,W37)</f>
        <v>#REF!</v>
      </c>
      <c r="Y37" s="2" t="s">
        <v>154</v>
      </c>
      <c r="Z37" s="4">
        <v>56</v>
      </c>
      <c r="AA37" s="4">
        <v>6</v>
      </c>
      <c r="AB37" s="4">
        <v>5</v>
      </c>
      <c r="AC37" s="4" t="s">
        <v>164</v>
      </c>
      <c r="AD37" s="4">
        <v>2882</v>
      </c>
    </row>
    <row r="38" spans="1:30" ht="33" x14ac:dyDescent="0.25">
      <c r="A38" s="3">
        <v>37</v>
      </c>
      <c r="B38" s="4" t="s">
        <v>57</v>
      </c>
      <c r="C38" s="4" t="s">
        <v>58</v>
      </c>
      <c r="D38" s="3" t="s">
        <v>2</v>
      </c>
      <c r="E38" s="3"/>
      <c r="F38" s="5">
        <v>13742200</v>
      </c>
      <c r="G38" s="5"/>
      <c r="H38" s="5"/>
      <c r="I38" s="5"/>
      <c r="J38" s="5"/>
      <c r="K38" s="5"/>
      <c r="L38" s="16">
        <v>0</v>
      </c>
      <c r="M38" s="5"/>
      <c r="N38" s="16">
        <v>0</v>
      </c>
      <c r="O38" s="5"/>
      <c r="P38" s="16">
        <v>0</v>
      </c>
      <c r="Q38" s="2"/>
      <c r="R38" s="10">
        <v>0</v>
      </c>
      <c r="S38" s="5"/>
      <c r="T38" s="2"/>
      <c r="U38" s="2"/>
      <c r="V38" s="15" t="e">
        <f>#REF!*F38+#REF!*G38+#REF!*H38+#REF!*I38+#REF!*J38+#REF!*K38+#REF!*L38+#REF!*M38+#REF!*N38+#REF!*O38+#REF!*P38+#REF!*Q38+#REF!*R38+#REF!*S38+#REF!*T38+#REF!*U38</f>
        <v>#REF!</v>
      </c>
      <c r="W38" s="13">
        <v>2120.42146</v>
      </c>
      <c r="X38" s="13" t="e">
        <f>IF(#REF!="EVN",V38,W38)</f>
        <v>#REF!</v>
      </c>
      <c r="Y38" s="2" t="s">
        <v>154</v>
      </c>
      <c r="Z38" s="4">
        <v>56</v>
      </c>
      <c r="AA38" s="4">
        <v>6</v>
      </c>
      <c r="AB38" s="4">
        <v>5</v>
      </c>
      <c r="AC38" s="4"/>
      <c r="AD38" s="4"/>
    </row>
    <row r="39" spans="1:30" ht="33" x14ac:dyDescent="0.25">
      <c r="A39" s="3">
        <v>38</v>
      </c>
      <c r="B39" s="4" t="s">
        <v>59</v>
      </c>
      <c r="C39" s="4" t="s">
        <v>60</v>
      </c>
      <c r="D39" s="3" t="s">
        <v>2</v>
      </c>
      <c r="E39" s="3"/>
      <c r="F39" s="5">
        <v>12470400</v>
      </c>
      <c r="G39" s="5"/>
      <c r="H39" s="5"/>
      <c r="I39" s="5"/>
      <c r="J39" s="5"/>
      <c r="K39" s="5"/>
      <c r="L39" s="16">
        <v>0</v>
      </c>
      <c r="M39" s="5"/>
      <c r="N39" s="16">
        <v>0</v>
      </c>
      <c r="O39" s="5"/>
      <c r="P39" s="16">
        <v>0</v>
      </c>
      <c r="Q39" s="2"/>
      <c r="R39" s="10">
        <v>0</v>
      </c>
      <c r="S39" s="5"/>
      <c r="T39" s="2"/>
      <c r="U39" s="2"/>
      <c r="V39" s="15" t="e">
        <f>#REF!*F39+#REF!*G39+#REF!*H39+#REF!*I39+#REF!*J39+#REF!*K39+#REF!*L39+#REF!*M39+#REF!*N39+#REF!*O39+#REF!*P39+#REF!*Q39+#REF!*R39+#REF!*S39+#REF!*T39+#REF!*U39</f>
        <v>#REF!</v>
      </c>
      <c r="W39" s="13">
        <v>1924.18272</v>
      </c>
      <c r="X39" s="13" t="e">
        <f>IF(#REF!="EVN",V39,W39)</f>
        <v>#REF!</v>
      </c>
      <c r="Y39" s="2" t="s">
        <v>154</v>
      </c>
      <c r="Z39" s="4">
        <v>56</v>
      </c>
      <c r="AA39" s="4">
        <v>6</v>
      </c>
      <c r="AB39" s="4">
        <v>5</v>
      </c>
      <c r="AC39" s="4"/>
      <c r="AD39" s="4"/>
    </row>
    <row r="40" spans="1:30" ht="49.5" x14ac:dyDescent="0.25">
      <c r="A40" s="3">
        <v>39</v>
      </c>
      <c r="B40" s="4" t="s">
        <v>61</v>
      </c>
      <c r="C40" s="4" t="s">
        <v>62</v>
      </c>
      <c r="D40" s="3" t="s">
        <v>2</v>
      </c>
      <c r="E40" s="3"/>
      <c r="F40" s="5">
        <v>6976200</v>
      </c>
      <c r="G40" s="5"/>
      <c r="H40" s="5"/>
      <c r="I40" s="5"/>
      <c r="J40" s="5"/>
      <c r="K40" s="5">
        <v>38.494</v>
      </c>
      <c r="L40" s="16">
        <v>0</v>
      </c>
      <c r="M40" s="5"/>
      <c r="N40" s="16">
        <v>0</v>
      </c>
      <c r="O40" s="5"/>
      <c r="P40" s="16">
        <v>0</v>
      </c>
      <c r="Q40" s="2"/>
      <c r="R40" s="10">
        <v>4550000</v>
      </c>
      <c r="S40" s="5"/>
      <c r="T40" s="2"/>
      <c r="U40" s="2"/>
      <c r="V40" s="15" t="e">
        <f>#REF!*F40+#REF!*G40+#REF!*H40+#REF!*I40+#REF!*J40+#REF!*K40+#REF!*L40+#REF!*M40+#REF!*N40+#REF!*O40+#REF!*P40+#REF!*Q40+#REF!*R40+#REF!*S40+#REF!*T40+#REF!*U40</f>
        <v>#REF!</v>
      </c>
      <c r="W40" s="13">
        <v>5210.6915399999998</v>
      </c>
      <c r="X40" s="13" t="e">
        <f>IF(#REF!="EVN",V40,W40)</f>
        <v>#REF!</v>
      </c>
      <c r="Y40" s="2" t="s">
        <v>154</v>
      </c>
      <c r="Z40" s="4">
        <v>56</v>
      </c>
      <c r="AA40" s="4">
        <v>6</v>
      </c>
      <c r="AB40" s="4">
        <v>5</v>
      </c>
      <c r="AC40" s="4" t="s">
        <v>210</v>
      </c>
      <c r="AD40" s="4">
        <v>1408</v>
      </c>
    </row>
    <row r="41" spans="1:30" ht="49.5" x14ac:dyDescent="0.25">
      <c r="A41" s="3">
        <v>40</v>
      </c>
      <c r="B41" s="4" t="s">
        <v>63</v>
      </c>
      <c r="C41" s="4" t="s">
        <v>64</v>
      </c>
      <c r="D41" s="3" t="s">
        <v>2</v>
      </c>
      <c r="E41" s="3"/>
      <c r="F41" s="5"/>
      <c r="G41" s="5"/>
      <c r="H41" s="5"/>
      <c r="I41" s="5"/>
      <c r="J41" s="5"/>
      <c r="K41" s="5">
        <v>111</v>
      </c>
      <c r="L41" s="16">
        <v>0</v>
      </c>
      <c r="M41" s="5"/>
      <c r="N41" s="16">
        <v>0</v>
      </c>
      <c r="O41" s="5"/>
      <c r="P41" s="16">
        <v>0</v>
      </c>
      <c r="Q41" s="2"/>
      <c r="R41" s="10">
        <v>922085000</v>
      </c>
      <c r="S41" s="5"/>
      <c r="T41" s="2"/>
      <c r="U41" s="2"/>
      <c r="V41" s="15" t="e">
        <f>#REF!*F41+#REF!*G41+#REF!*H41+#REF!*I41+#REF!*J41+#REF!*K41+#REF!*L41+#REF!*M41+#REF!*N41+#REF!*O41+#REF!*P41+#REF!*Q41+#REF!*R41+#REF!*S41+#REF!*T41+#REF!*U41</f>
        <v>#REF!</v>
      </c>
      <c r="W41" s="13">
        <v>829989.72</v>
      </c>
      <c r="X41" s="13" t="e">
        <f>IF(#REF!="EVN",V41,W41)</f>
        <v>#REF!</v>
      </c>
      <c r="Y41" s="2" t="s">
        <v>154</v>
      </c>
      <c r="Z41" s="4">
        <v>56</v>
      </c>
      <c r="AA41" s="4">
        <v>6</v>
      </c>
      <c r="AB41" s="4">
        <v>5</v>
      </c>
      <c r="AC41" s="4" t="s">
        <v>211</v>
      </c>
      <c r="AD41" s="4">
        <v>1409</v>
      </c>
    </row>
    <row r="42" spans="1:30" ht="49.5" x14ac:dyDescent="0.25">
      <c r="A42" s="3">
        <v>41</v>
      </c>
      <c r="B42" s="4" t="s">
        <v>65</v>
      </c>
      <c r="C42" s="4" t="s">
        <v>64</v>
      </c>
      <c r="D42" s="3" t="s">
        <v>2</v>
      </c>
      <c r="E42" s="3"/>
      <c r="F42" s="5"/>
      <c r="G42" s="5"/>
      <c r="H42" s="5"/>
      <c r="I42" s="5"/>
      <c r="J42" s="5"/>
      <c r="K42" s="5"/>
      <c r="L42" s="16">
        <v>0</v>
      </c>
      <c r="M42" s="5"/>
      <c r="N42" s="16">
        <v>0</v>
      </c>
      <c r="O42" s="5"/>
      <c r="P42" s="16">
        <v>0</v>
      </c>
      <c r="Q42" s="2"/>
      <c r="R42" s="10">
        <v>922345000</v>
      </c>
      <c r="S42" s="5"/>
      <c r="T42" s="2"/>
      <c r="U42" s="2"/>
      <c r="V42" s="15" t="e">
        <f>#REF!*F42+#REF!*G42+#REF!*H42+#REF!*I42+#REF!*J42+#REF!*K42+#REF!*L42+#REF!*M42+#REF!*N42+#REF!*O42+#REF!*P42+#REF!*Q42+#REF!*R42+#REF!*S42+#REF!*T42+#REF!*U42</f>
        <v>#REF!</v>
      </c>
      <c r="W42" s="13">
        <v>830110.5</v>
      </c>
      <c r="X42" s="13" t="e">
        <f>IF(#REF!="EVN",V42,W42)</f>
        <v>#REF!</v>
      </c>
      <c r="Y42" s="2" t="s">
        <v>154</v>
      </c>
      <c r="Z42" s="4">
        <v>56</v>
      </c>
      <c r="AA42" s="4">
        <v>6</v>
      </c>
      <c r="AB42" s="4">
        <v>5</v>
      </c>
      <c r="AC42" s="4" t="s">
        <v>212</v>
      </c>
      <c r="AD42" s="4">
        <v>1410</v>
      </c>
    </row>
    <row r="43" spans="1:30" ht="49.5" x14ac:dyDescent="0.25">
      <c r="A43" s="3">
        <v>42</v>
      </c>
      <c r="B43" s="4" t="s">
        <v>66</v>
      </c>
      <c r="C43" s="4" t="s">
        <v>49</v>
      </c>
      <c r="D43" s="3" t="s">
        <v>2</v>
      </c>
      <c r="E43" s="3"/>
      <c r="F43" s="5">
        <v>155624400</v>
      </c>
      <c r="G43" s="5"/>
      <c r="H43" s="5"/>
      <c r="I43" s="5"/>
      <c r="J43" s="5"/>
      <c r="K43" s="5"/>
      <c r="L43" s="16">
        <v>0</v>
      </c>
      <c r="M43" s="5"/>
      <c r="N43" s="16">
        <v>0</v>
      </c>
      <c r="O43" s="5"/>
      <c r="P43" s="16">
        <v>0</v>
      </c>
      <c r="Q43" s="2"/>
      <c r="R43" s="10">
        <v>26174000</v>
      </c>
      <c r="S43" s="5"/>
      <c r="T43" s="2"/>
      <c r="U43" s="2"/>
      <c r="V43" s="15" t="e">
        <f>#REF!*F43+#REF!*G43+#REF!*H43+#REF!*I43+#REF!*J43+#REF!*K43+#REF!*L43+#REF!*M43+#REF!*N43+#REF!*O43+#REF!*P43+#REF!*Q43+#REF!*R43+#REF!*S43+#REF!*T43+#REF!*U43</f>
        <v>#REF!</v>
      </c>
      <c r="W43" s="13">
        <v>47569.444920000002</v>
      </c>
      <c r="X43" s="13" t="e">
        <f>IF(#REF!="EVN",V43,W43)</f>
        <v>#REF!</v>
      </c>
      <c r="Y43" s="2" t="s">
        <v>154</v>
      </c>
      <c r="Z43" s="4">
        <v>56</v>
      </c>
      <c r="AA43" s="4">
        <v>6</v>
      </c>
      <c r="AB43" s="4">
        <v>5</v>
      </c>
      <c r="AC43" s="4" t="s">
        <v>213</v>
      </c>
      <c r="AD43" s="4">
        <v>1411</v>
      </c>
    </row>
    <row r="44" spans="1:30" ht="49.5" x14ac:dyDescent="0.25">
      <c r="A44" s="3">
        <v>43</v>
      </c>
      <c r="B44" s="4" t="s">
        <v>67</v>
      </c>
      <c r="C44" s="4" t="s">
        <v>6</v>
      </c>
      <c r="D44" s="3" t="s">
        <v>2</v>
      </c>
      <c r="E44" s="3"/>
      <c r="F44" s="5">
        <v>81500000</v>
      </c>
      <c r="G44" s="5"/>
      <c r="H44" s="5"/>
      <c r="I44" s="5"/>
      <c r="J44" s="5"/>
      <c r="K44" s="5"/>
      <c r="L44" s="16">
        <v>0</v>
      </c>
      <c r="M44" s="5"/>
      <c r="N44" s="16">
        <v>0</v>
      </c>
      <c r="O44" s="5"/>
      <c r="P44" s="16">
        <v>0</v>
      </c>
      <c r="Q44" s="2"/>
      <c r="R44" s="10">
        <v>0</v>
      </c>
      <c r="S44" s="5"/>
      <c r="T44" s="2"/>
      <c r="U44" s="2"/>
      <c r="V44" s="15" t="e">
        <f>#REF!*F44+#REF!*G44+#REF!*H44+#REF!*I44+#REF!*J44+#REF!*K44+#REF!*L44+#REF!*M44+#REF!*N44+#REF!*O44+#REF!*P44+#REF!*Q44+#REF!*R44+#REF!*S44+#REF!*T44+#REF!*U44</f>
        <v>#REF!</v>
      </c>
      <c r="W44" s="13">
        <v>12575.45</v>
      </c>
      <c r="X44" s="13" t="e">
        <f>IF(#REF!="EVN",V44,W44)</f>
        <v>#REF!</v>
      </c>
      <c r="Y44" s="2" t="s">
        <v>154</v>
      </c>
      <c r="Z44" s="4">
        <v>56</v>
      </c>
      <c r="AA44" s="4">
        <v>6</v>
      </c>
      <c r="AB44" s="4">
        <v>5</v>
      </c>
      <c r="AC44" s="4" t="s">
        <v>215</v>
      </c>
      <c r="AD44" s="4">
        <v>1413</v>
      </c>
    </row>
    <row r="45" spans="1:30" ht="49.5" x14ac:dyDescent="0.25">
      <c r="A45" s="3">
        <v>44</v>
      </c>
      <c r="B45" s="4" t="s">
        <v>68</v>
      </c>
      <c r="C45" s="4" t="s">
        <v>6</v>
      </c>
      <c r="D45" s="3" t="s">
        <v>2</v>
      </c>
      <c r="E45" s="3"/>
      <c r="F45" s="5">
        <v>33562700</v>
      </c>
      <c r="G45" s="5"/>
      <c r="H45" s="5"/>
      <c r="I45" s="5"/>
      <c r="J45" s="5"/>
      <c r="K45" s="5"/>
      <c r="L45" s="16">
        <v>0</v>
      </c>
      <c r="M45" s="5"/>
      <c r="N45" s="16">
        <v>0</v>
      </c>
      <c r="O45" s="5"/>
      <c r="P45" s="16">
        <v>0</v>
      </c>
      <c r="Q45" s="2"/>
      <c r="R45" s="10">
        <v>0</v>
      </c>
      <c r="S45" s="5"/>
      <c r="T45" s="2"/>
      <c r="U45" s="2"/>
      <c r="V45" s="15" t="e">
        <f>#REF!*F45+#REF!*G45+#REF!*H45+#REF!*I45+#REF!*J45+#REF!*K45+#REF!*L45+#REF!*M45+#REF!*N45+#REF!*O45+#REF!*P45+#REF!*Q45+#REF!*R45+#REF!*S45+#REF!*T45+#REF!*U45</f>
        <v>#REF!</v>
      </c>
      <c r="W45" s="13">
        <v>5178.7246100000002</v>
      </c>
      <c r="X45" s="13" t="e">
        <f>IF(#REF!="EVN",V45,W45)</f>
        <v>#REF!</v>
      </c>
      <c r="Y45" s="2" t="s">
        <v>154</v>
      </c>
      <c r="Z45" s="4">
        <v>56</v>
      </c>
      <c r="AA45" s="4">
        <v>6</v>
      </c>
      <c r="AB45" s="4">
        <v>5</v>
      </c>
      <c r="AC45" s="4" t="s">
        <v>173</v>
      </c>
      <c r="AD45" s="4">
        <v>2893</v>
      </c>
    </row>
    <row r="46" spans="1:30" ht="49.5" x14ac:dyDescent="0.25">
      <c r="A46" s="3">
        <v>45</v>
      </c>
      <c r="B46" s="4" t="s">
        <v>69</v>
      </c>
      <c r="C46" s="4" t="s">
        <v>15</v>
      </c>
      <c r="D46" s="3" t="s">
        <v>2</v>
      </c>
      <c r="E46" s="3"/>
      <c r="F46" s="5">
        <v>34088100</v>
      </c>
      <c r="G46" s="5"/>
      <c r="H46" s="5"/>
      <c r="I46" s="5"/>
      <c r="J46" s="5"/>
      <c r="K46" s="5"/>
      <c r="L46" s="16">
        <v>0</v>
      </c>
      <c r="M46" s="5"/>
      <c r="N46" s="16">
        <v>0</v>
      </c>
      <c r="O46" s="5"/>
      <c r="P46" s="16">
        <v>0</v>
      </c>
      <c r="Q46" s="2"/>
      <c r="R46" s="10">
        <v>15788000</v>
      </c>
      <c r="S46" s="5"/>
      <c r="T46" s="2"/>
      <c r="U46" s="2"/>
      <c r="V46" s="15" t="e">
        <f>#REF!*F46+#REF!*G46+#REF!*H46+#REF!*I46+#REF!*J46+#REF!*K46+#REF!*L46+#REF!*M46+#REF!*N46+#REF!*O46+#REF!*P46+#REF!*Q46+#REF!*R46+#REF!*S46+#REF!*T46+#REF!*U46</f>
        <v>#REF!</v>
      </c>
      <c r="W46" s="13">
        <v>19468.993829999999</v>
      </c>
      <c r="X46" s="13" t="e">
        <f>IF(#REF!="EVN",V46,W46)</f>
        <v>#REF!</v>
      </c>
      <c r="Y46" s="2" t="s">
        <v>154</v>
      </c>
      <c r="Z46" s="4">
        <v>56</v>
      </c>
      <c r="AA46" s="4">
        <v>6</v>
      </c>
      <c r="AB46" s="4">
        <v>5</v>
      </c>
      <c r="AC46" s="4" t="s">
        <v>216</v>
      </c>
      <c r="AD46" s="4">
        <v>1415</v>
      </c>
    </row>
    <row r="47" spans="1:30" ht="49.5" x14ac:dyDescent="0.25">
      <c r="A47" s="3">
        <v>46</v>
      </c>
      <c r="B47" s="4" t="s">
        <v>70</v>
      </c>
      <c r="C47" s="4" t="s">
        <v>15</v>
      </c>
      <c r="D47" s="3" t="s">
        <v>2</v>
      </c>
      <c r="E47" s="3"/>
      <c r="F47" s="5"/>
      <c r="G47" s="5"/>
      <c r="H47" s="5"/>
      <c r="I47" s="5"/>
      <c r="J47" s="5"/>
      <c r="K47" s="5"/>
      <c r="L47" s="16">
        <v>0</v>
      </c>
      <c r="M47" s="5"/>
      <c r="N47" s="16">
        <v>0</v>
      </c>
      <c r="O47" s="5"/>
      <c r="P47" s="16">
        <v>0</v>
      </c>
      <c r="Q47" s="2"/>
      <c r="R47" s="10">
        <v>1149000</v>
      </c>
      <c r="S47" s="5"/>
      <c r="T47" s="2"/>
      <c r="U47" s="2"/>
      <c r="V47" s="15" t="e">
        <f>#REF!*F47+#REF!*G47+#REF!*H47+#REF!*I47+#REF!*J47+#REF!*K47+#REF!*L47+#REF!*M47+#REF!*N47+#REF!*O47+#REF!*P47+#REF!*Q47+#REF!*R47+#REF!*S47+#REF!*T47+#REF!*U47</f>
        <v>#REF!</v>
      </c>
      <c r="W47" s="13">
        <v>1034.0999999999999</v>
      </c>
      <c r="X47" s="13" t="e">
        <f>IF(#REF!="EVN",V47,W47)</f>
        <v>#REF!</v>
      </c>
      <c r="Y47" s="2" t="s">
        <v>154</v>
      </c>
      <c r="Z47" s="4">
        <v>56</v>
      </c>
      <c r="AA47" s="4">
        <v>6</v>
      </c>
      <c r="AB47" s="4">
        <v>5</v>
      </c>
      <c r="AC47" s="4" t="s">
        <v>217</v>
      </c>
      <c r="AD47" s="4">
        <v>1416</v>
      </c>
    </row>
    <row r="48" spans="1:30" ht="66" x14ac:dyDescent="0.25">
      <c r="A48" s="3">
        <v>47</v>
      </c>
      <c r="B48" s="4" t="s">
        <v>71</v>
      </c>
      <c r="C48" s="4" t="s">
        <v>6</v>
      </c>
      <c r="D48" s="3" t="s">
        <v>2</v>
      </c>
      <c r="E48" s="3"/>
      <c r="F48" s="5">
        <v>6289400</v>
      </c>
      <c r="G48" s="5"/>
      <c r="H48" s="5"/>
      <c r="I48" s="5"/>
      <c r="J48" s="5"/>
      <c r="K48" s="5">
        <v>600</v>
      </c>
      <c r="L48" s="16">
        <v>0</v>
      </c>
      <c r="M48" s="5"/>
      <c r="N48" s="16">
        <v>0</v>
      </c>
      <c r="O48" s="5">
        <v>104</v>
      </c>
      <c r="P48" s="16">
        <v>0</v>
      </c>
      <c r="Q48" s="2"/>
      <c r="R48" s="10">
        <v>776106</v>
      </c>
      <c r="S48" s="5"/>
      <c r="T48" s="2"/>
      <c r="U48" s="2"/>
      <c r="V48" s="15" t="e">
        <f>#REF!*F48+#REF!*G48+#REF!*H48+#REF!*I48+#REF!*J48+#REF!*K48+#REF!*L48+#REF!*M48+#REF!*N48+#REF!*O48+#REF!*P48+#REF!*Q48+#REF!*R48+#REF!*S48+#REF!*T48+#REF!*U48</f>
        <v>#REF!</v>
      </c>
      <c r="W48" s="13">
        <v>2390.1498200000001</v>
      </c>
      <c r="X48" s="13" t="e">
        <f>IF(#REF!="EVN",V48,W48)</f>
        <v>#REF!</v>
      </c>
      <c r="Y48" s="2" t="s">
        <v>155</v>
      </c>
      <c r="Z48" s="4">
        <v>56</v>
      </c>
      <c r="AA48" s="4">
        <v>6</v>
      </c>
      <c r="AB48" s="4">
        <v>5</v>
      </c>
      <c r="AC48" s="4" t="s">
        <v>218</v>
      </c>
      <c r="AD48" s="4">
        <v>1417</v>
      </c>
    </row>
    <row r="49" spans="1:30" ht="66" x14ac:dyDescent="0.25">
      <c r="A49" s="3">
        <v>48</v>
      </c>
      <c r="B49" s="4" t="s">
        <v>72</v>
      </c>
      <c r="C49" s="4" t="s">
        <v>23</v>
      </c>
      <c r="D49" s="3" t="s">
        <v>2</v>
      </c>
      <c r="E49" s="3"/>
      <c r="F49" s="5">
        <v>31027090</v>
      </c>
      <c r="G49" s="5"/>
      <c r="H49" s="5"/>
      <c r="I49" s="5"/>
      <c r="J49" s="5"/>
      <c r="K49" s="5"/>
      <c r="L49" s="16">
        <v>0</v>
      </c>
      <c r="M49" s="5"/>
      <c r="N49" s="16">
        <v>0</v>
      </c>
      <c r="O49" s="5"/>
      <c r="P49" s="16">
        <v>0</v>
      </c>
      <c r="Q49" s="2"/>
      <c r="R49" s="10">
        <v>0</v>
      </c>
      <c r="S49" s="5"/>
      <c r="T49" s="2"/>
      <c r="U49" s="2"/>
      <c r="V49" s="15" t="e">
        <f>#REF!*F49+#REF!*G49+#REF!*H49+#REF!*I49+#REF!*J49+#REF!*K49+#REF!*L49+#REF!*M49+#REF!*N49+#REF!*O49+#REF!*P49+#REF!*Q49+#REF!*R49+#REF!*S49+#REF!*T49+#REF!*U49</f>
        <v>#REF!</v>
      </c>
      <c r="W49" s="13">
        <v>4787.4799870000006</v>
      </c>
      <c r="X49" s="13" t="e">
        <f>IF(#REF!="EVN",V49,W49)</f>
        <v>#REF!</v>
      </c>
      <c r="Y49" s="2" t="s">
        <v>155</v>
      </c>
      <c r="Z49" s="4">
        <v>56</v>
      </c>
      <c r="AA49" s="4">
        <v>6</v>
      </c>
      <c r="AB49" s="4">
        <v>5</v>
      </c>
      <c r="AC49" s="4" t="s">
        <v>219</v>
      </c>
      <c r="AD49" s="4">
        <v>1418</v>
      </c>
    </row>
    <row r="50" spans="1:30" ht="49.5" x14ac:dyDescent="0.25">
      <c r="A50" s="3">
        <v>49</v>
      </c>
      <c r="B50" s="4" t="s">
        <v>73</v>
      </c>
      <c r="C50" s="4" t="s">
        <v>74</v>
      </c>
      <c r="D50" s="3" t="s">
        <v>2</v>
      </c>
      <c r="E50" s="3"/>
      <c r="F50" s="5">
        <v>6532728.4510693448</v>
      </c>
      <c r="G50" s="5"/>
      <c r="H50" s="5"/>
      <c r="I50" s="5"/>
      <c r="J50" s="5"/>
      <c r="K50" s="5"/>
      <c r="L50" s="16">
        <v>0</v>
      </c>
      <c r="M50" s="5"/>
      <c r="N50" s="16">
        <v>0</v>
      </c>
      <c r="O50" s="5"/>
      <c r="P50" s="16">
        <v>0</v>
      </c>
      <c r="Q50" s="2"/>
      <c r="R50" s="10">
        <v>0</v>
      </c>
      <c r="S50" s="5"/>
      <c r="T50" s="2"/>
      <c r="U50" s="2"/>
      <c r="V50" s="15" t="e">
        <f>#REF!*F50+#REF!*G50+#REF!*H50+#REF!*I50+#REF!*J50+#REF!*K50+#REF!*L50+#REF!*M50+#REF!*N50+#REF!*O50+#REF!*P50+#REF!*Q50+#REF!*R50+#REF!*S50+#REF!*T50+#REF!*U50</f>
        <v>#REF!</v>
      </c>
      <c r="W50" s="13">
        <v>1008</v>
      </c>
      <c r="X50" s="13" t="e">
        <f>IF(#REF!="EVN",V50,W50)</f>
        <v>#REF!</v>
      </c>
      <c r="Y50" s="2" t="s">
        <v>154</v>
      </c>
      <c r="Z50" s="4">
        <v>56</v>
      </c>
      <c r="AA50" s="4">
        <v>6</v>
      </c>
      <c r="AB50" s="4">
        <v>5</v>
      </c>
      <c r="AC50" s="4" t="s">
        <v>233</v>
      </c>
      <c r="AD50" s="4">
        <v>1437</v>
      </c>
    </row>
    <row r="51" spans="1:30" s="24" customFormat="1" ht="33" x14ac:dyDescent="0.25">
      <c r="A51" s="6">
        <v>50</v>
      </c>
      <c r="B51" s="7" t="s">
        <v>75</v>
      </c>
      <c r="C51" s="7" t="s">
        <v>76</v>
      </c>
      <c r="D51" s="6" t="s">
        <v>2</v>
      </c>
      <c r="E51" s="6"/>
      <c r="F51" s="8">
        <v>242683600</v>
      </c>
      <c r="G51" s="8"/>
      <c r="H51" s="8"/>
      <c r="I51" s="8"/>
      <c r="J51" s="8"/>
      <c r="K51" s="8"/>
      <c r="L51" s="17">
        <v>0</v>
      </c>
      <c r="M51" s="8"/>
      <c r="N51" s="17">
        <v>0</v>
      </c>
      <c r="O51" s="8"/>
      <c r="P51" s="17">
        <v>0</v>
      </c>
      <c r="Q51" s="21"/>
      <c r="R51" s="9">
        <v>0</v>
      </c>
      <c r="S51" s="8"/>
      <c r="T51" s="21"/>
      <c r="U51" s="21"/>
      <c r="V51" s="22" t="e">
        <f>#REF!*F51+#REF!*G51+#REF!*H51+#REF!*I51+#REF!*J51+#REF!*K51+#REF!*L51+#REF!*M51+#REF!*N51+#REF!*O51+#REF!*P51+#REF!*Q51+#REF!*R51+#REF!*S51+#REF!*T51+#REF!*U51</f>
        <v>#REF!</v>
      </c>
      <c r="W51" s="23">
        <v>16964</v>
      </c>
      <c r="X51" s="13" t="e">
        <f>IF(#REF!="EVN",V51,W51)</f>
        <v>#REF!</v>
      </c>
      <c r="Y51" s="21" t="s">
        <v>154</v>
      </c>
      <c r="Z51" s="4">
        <v>56</v>
      </c>
      <c r="AA51" s="4">
        <v>6</v>
      </c>
      <c r="AB51" s="4">
        <v>5</v>
      </c>
      <c r="AC51" s="4"/>
      <c r="AD51" s="4"/>
    </row>
    <row r="52" spans="1:30" ht="49.5" x14ac:dyDescent="0.25">
      <c r="A52" s="3">
        <v>51</v>
      </c>
      <c r="B52" s="4" t="s">
        <v>77</v>
      </c>
      <c r="C52" s="4" t="s">
        <v>6</v>
      </c>
      <c r="D52" s="3" t="s">
        <v>2</v>
      </c>
      <c r="E52" s="3"/>
      <c r="F52" s="5">
        <v>13085000</v>
      </c>
      <c r="G52" s="4"/>
      <c r="H52" s="5"/>
      <c r="I52" s="4"/>
      <c r="J52" s="4"/>
      <c r="K52" s="5"/>
      <c r="L52" s="16">
        <v>0</v>
      </c>
      <c r="M52" s="4"/>
      <c r="N52" s="16">
        <v>0</v>
      </c>
      <c r="O52" s="4"/>
      <c r="P52" s="16">
        <v>0</v>
      </c>
      <c r="Q52" s="2"/>
      <c r="R52" s="10">
        <v>2028000</v>
      </c>
      <c r="S52" s="4"/>
      <c r="T52" s="2"/>
      <c r="U52" s="2"/>
      <c r="V52" s="15" t="e">
        <f>#REF!*F52+#REF!*G52+#REF!*H52+#REF!*I52+#REF!*J52+#REF!*K52+#REF!*L52+#REF!*M52+#REF!*N52+#REF!*O52+#REF!*P52+#REF!*Q52+#REF!*R52+#REF!*S52+#REF!*T52+#REF!*U52</f>
        <v>#REF!</v>
      </c>
      <c r="W52" s="13">
        <v>3844.2155000000002</v>
      </c>
      <c r="X52" s="13" t="e">
        <f>IF(#REF!="EVN",V52,W52)</f>
        <v>#REF!</v>
      </c>
      <c r="Y52" s="2" t="s">
        <v>154</v>
      </c>
      <c r="Z52" s="4">
        <v>56</v>
      </c>
      <c r="AA52" s="4">
        <v>6</v>
      </c>
      <c r="AB52" s="4">
        <v>5</v>
      </c>
      <c r="AC52" s="4" t="s">
        <v>234</v>
      </c>
      <c r="AD52" s="4">
        <v>1439</v>
      </c>
    </row>
    <row r="53" spans="1:30" s="24" customFormat="1" ht="49.5" x14ac:dyDescent="0.25">
      <c r="A53" s="6">
        <v>52</v>
      </c>
      <c r="B53" s="7" t="s">
        <v>78</v>
      </c>
      <c r="C53" s="7" t="s">
        <v>79</v>
      </c>
      <c r="D53" s="6" t="s">
        <v>2</v>
      </c>
      <c r="E53" s="6"/>
      <c r="F53" s="8">
        <v>12514700</v>
      </c>
      <c r="G53" s="7"/>
      <c r="H53" s="8"/>
      <c r="I53" s="7"/>
      <c r="J53" s="7"/>
      <c r="K53" s="8"/>
      <c r="L53" s="17">
        <v>0</v>
      </c>
      <c r="M53" s="7"/>
      <c r="N53" s="17">
        <v>0</v>
      </c>
      <c r="O53" s="9"/>
      <c r="P53" s="17">
        <v>0</v>
      </c>
      <c r="Q53" s="21"/>
      <c r="R53" s="9">
        <v>0</v>
      </c>
      <c r="S53" s="9"/>
      <c r="T53" s="21"/>
      <c r="U53" s="21"/>
      <c r="V53" s="22" t="e">
        <f>#REF!*F53+#REF!*G53+#REF!*H53+#REF!*I53+#REF!*J53+#REF!*K53+#REF!*L53+#REF!*M53+#REF!*N53+#REF!*O53+#REF!*P53+#REF!*Q53+#REF!*R53+#REF!*S53+#REF!*T53+#REF!*U53</f>
        <v>#REF!</v>
      </c>
      <c r="W53" s="23">
        <v>1627.17065</v>
      </c>
      <c r="X53" s="13" t="e">
        <f>IF(#REF!="EVN",V53,W53)</f>
        <v>#REF!</v>
      </c>
      <c r="Y53" s="21" t="s">
        <v>154</v>
      </c>
      <c r="Z53" s="4">
        <v>56</v>
      </c>
      <c r="AA53" s="4">
        <v>6</v>
      </c>
      <c r="AB53" s="4">
        <v>5</v>
      </c>
      <c r="AC53" s="4" t="s">
        <v>235</v>
      </c>
      <c r="AD53" s="4">
        <v>1440</v>
      </c>
    </row>
    <row r="54" spans="1:30" s="24" customFormat="1" ht="49.5" x14ac:dyDescent="0.25">
      <c r="A54" s="6">
        <v>53</v>
      </c>
      <c r="B54" s="7" t="s">
        <v>80</v>
      </c>
      <c r="C54" s="7" t="s">
        <v>81</v>
      </c>
      <c r="D54" s="6" t="s">
        <v>2</v>
      </c>
      <c r="E54" s="6"/>
      <c r="F54" s="8">
        <v>7541500</v>
      </c>
      <c r="G54" s="7"/>
      <c r="H54" s="8"/>
      <c r="I54" s="7"/>
      <c r="J54" s="7"/>
      <c r="K54" s="8"/>
      <c r="L54" s="17">
        <v>0</v>
      </c>
      <c r="M54" s="7"/>
      <c r="N54" s="17">
        <v>0</v>
      </c>
      <c r="O54" s="9"/>
      <c r="P54" s="17">
        <v>0</v>
      </c>
      <c r="Q54" s="21"/>
      <c r="R54" s="9">
        <v>0</v>
      </c>
      <c r="S54" s="9"/>
      <c r="T54" s="21"/>
      <c r="U54" s="21"/>
      <c r="V54" s="22" t="e">
        <f>#REF!*F54+#REF!*G54+#REF!*H54+#REF!*I54+#REF!*J54+#REF!*K54+#REF!*L54+#REF!*M54+#REF!*N54+#REF!*O54+#REF!*P54+#REF!*Q54+#REF!*R54+#REF!*S54+#REF!*T54+#REF!*U54</f>
        <v>#REF!</v>
      </c>
      <c r="W54" s="23">
        <v>1157.75919</v>
      </c>
      <c r="X54" s="13" t="e">
        <f>IF(#REF!="EVN",V54,W54)</f>
        <v>#REF!</v>
      </c>
      <c r="Y54" s="21" t="s">
        <v>154</v>
      </c>
      <c r="Z54" s="4">
        <v>56</v>
      </c>
      <c r="AA54" s="4">
        <v>6</v>
      </c>
      <c r="AB54" s="4">
        <v>5</v>
      </c>
      <c r="AC54" s="4" t="s">
        <v>169</v>
      </c>
      <c r="AD54" s="4">
        <v>2888</v>
      </c>
    </row>
    <row r="55" spans="1:30" ht="33" x14ac:dyDescent="0.25">
      <c r="A55" s="3">
        <v>54</v>
      </c>
      <c r="B55" s="4" t="s">
        <v>82</v>
      </c>
      <c r="C55" s="4" t="s">
        <v>83</v>
      </c>
      <c r="D55" s="3" t="s">
        <v>2</v>
      </c>
      <c r="E55" s="3"/>
      <c r="F55" s="5">
        <v>312400</v>
      </c>
      <c r="G55" s="4"/>
      <c r="H55" s="5"/>
      <c r="I55" s="4"/>
      <c r="J55" s="4"/>
      <c r="K55" s="5">
        <v>6437.89</v>
      </c>
      <c r="L55" s="16">
        <v>0</v>
      </c>
      <c r="M55" s="4"/>
      <c r="N55" s="16">
        <v>0</v>
      </c>
      <c r="O55" s="4">
        <v>152.66000000000003</v>
      </c>
      <c r="P55" s="16">
        <v>0</v>
      </c>
      <c r="Q55" s="2"/>
      <c r="R55" s="10">
        <v>63800000</v>
      </c>
      <c r="S55" s="4"/>
      <c r="T55" s="2"/>
      <c r="U55" s="2"/>
      <c r="V55" s="15" t="e">
        <f>#REF!*F55+#REF!*G55+#REF!*H55+#REF!*I55+#REF!*J55+#REF!*K55+#REF!*L55+#REF!*M55+#REF!*N55+#REF!*O55+#REF!*P55+#REF!*Q55+#REF!*R55+#REF!*S55+#REF!*T55+#REF!*U55</f>
        <v>#REF!</v>
      </c>
      <c r="W55" s="13">
        <v>64195.144119999997</v>
      </c>
      <c r="X55" s="13" t="e">
        <f>IF(#REF!="EVN",V55,W55)</f>
        <v>#REF!</v>
      </c>
      <c r="Y55" s="2" t="s">
        <v>154</v>
      </c>
      <c r="Z55" s="4">
        <v>56</v>
      </c>
      <c r="AA55" s="4">
        <v>6</v>
      </c>
      <c r="AB55" s="4">
        <v>5</v>
      </c>
      <c r="AC55" s="4"/>
      <c r="AD55" s="4"/>
    </row>
    <row r="56" spans="1:30" ht="49.5" x14ac:dyDescent="0.25">
      <c r="A56" s="3">
        <v>55</v>
      </c>
      <c r="B56" s="4" t="s">
        <v>84</v>
      </c>
      <c r="C56" s="4" t="s">
        <v>85</v>
      </c>
      <c r="D56" s="3" t="s">
        <v>2</v>
      </c>
      <c r="E56" s="3"/>
      <c r="F56" s="5">
        <v>9905300</v>
      </c>
      <c r="G56" s="4"/>
      <c r="H56" s="5"/>
      <c r="I56" s="4"/>
      <c r="J56" s="4"/>
      <c r="K56" s="5"/>
      <c r="L56" s="16">
        <v>0</v>
      </c>
      <c r="M56" s="10"/>
      <c r="N56" s="16">
        <v>0</v>
      </c>
      <c r="O56" s="4"/>
      <c r="P56" s="16">
        <v>0</v>
      </c>
      <c r="Q56" s="2"/>
      <c r="R56" s="10">
        <v>0</v>
      </c>
      <c r="S56" s="4"/>
      <c r="T56" s="2"/>
      <c r="U56" s="2"/>
      <c r="V56" s="15" t="e">
        <f>#REF!*F56+#REF!*G56+#REF!*H56+#REF!*I56+#REF!*J56+#REF!*K56+#REF!*L56+#REF!*M56+#REF!*N56+#REF!*O56+#REF!*P56+#REF!*Q56+#REF!*R56+#REF!*S56+#REF!*T56+#REF!*U56</f>
        <v>#REF!</v>
      </c>
      <c r="W56" s="13">
        <v>1528.38779</v>
      </c>
      <c r="X56" s="13" t="e">
        <f>IF(#REF!="EVN",V56,W56)</f>
        <v>#REF!</v>
      </c>
      <c r="Y56" s="2" t="s">
        <v>154</v>
      </c>
      <c r="Z56" s="4">
        <v>56</v>
      </c>
      <c r="AA56" s="4">
        <v>6</v>
      </c>
      <c r="AB56" s="4">
        <v>5</v>
      </c>
      <c r="AC56" s="4" t="s">
        <v>236</v>
      </c>
      <c r="AD56" s="4">
        <v>1441</v>
      </c>
    </row>
    <row r="57" spans="1:30" ht="66" x14ac:dyDescent="0.25">
      <c r="A57" s="3">
        <v>56</v>
      </c>
      <c r="B57" s="4" t="s">
        <v>86</v>
      </c>
      <c r="C57" s="4" t="s">
        <v>49</v>
      </c>
      <c r="D57" s="3" t="s">
        <v>2</v>
      </c>
      <c r="E57" s="3"/>
      <c r="F57" s="5">
        <v>53218500</v>
      </c>
      <c r="G57" s="4"/>
      <c r="H57" s="5"/>
      <c r="I57" s="4"/>
      <c r="J57" s="4"/>
      <c r="K57" s="5"/>
      <c r="L57" s="16">
        <v>0</v>
      </c>
      <c r="M57" s="4"/>
      <c r="N57" s="16">
        <v>0</v>
      </c>
      <c r="O57" s="4"/>
      <c r="P57" s="16">
        <v>0</v>
      </c>
      <c r="Q57" s="2"/>
      <c r="R57" s="10">
        <v>2924000</v>
      </c>
      <c r="S57" s="4"/>
      <c r="T57" s="2"/>
      <c r="U57" s="2"/>
      <c r="V57" s="15" t="e">
        <f>#REF!*F57+#REF!*G57+#REF!*H57+#REF!*I57+#REF!*J57+#REF!*K57+#REF!*L57+#REF!*M57+#REF!*N57+#REF!*O57+#REF!*P57+#REF!*Q57+#REF!*R57+#REF!*S57+#REF!*T57+#REF!*U57</f>
        <v>#REF!</v>
      </c>
      <c r="W57" s="13">
        <v>10843.214550000001</v>
      </c>
      <c r="X57" s="13" t="e">
        <f>IF(#REF!="EVN",V57,W57)</f>
        <v>#REF!</v>
      </c>
      <c r="Y57" s="2" t="s">
        <v>155</v>
      </c>
      <c r="Z57" s="4">
        <v>56</v>
      </c>
      <c r="AA57" s="4">
        <v>6</v>
      </c>
      <c r="AB57" s="4">
        <v>5</v>
      </c>
      <c r="AC57" s="4" t="s">
        <v>237</v>
      </c>
      <c r="AD57" s="4">
        <v>1442</v>
      </c>
    </row>
    <row r="58" spans="1:30" ht="49.5" x14ac:dyDescent="0.25">
      <c r="A58" s="3">
        <v>57</v>
      </c>
      <c r="B58" s="4" t="s">
        <v>87</v>
      </c>
      <c r="C58" s="4" t="s">
        <v>88</v>
      </c>
      <c r="D58" s="3" t="s">
        <v>2</v>
      </c>
      <c r="E58" s="3"/>
      <c r="F58" s="5">
        <v>407100</v>
      </c>
      <c r="G58" s="4"/>
      <c r="H58" s="5"/>
      <c r="I58" s="4"/>
      <c r="J58" s="4"/>
      <c r="K58" s="5">
        <v>103.18431372549018</v>
      </c>
      <c r="L58" s="16"/>
      <c r="M58" s="4"/>
      <c r="N58" s="16">
        <v>0</v>
      </c>
      <c r="O58" s="4"/>
      <c r="P58" s="16">
        <v>0</v>
      </c>
      <c r="Q58" s="2"/>
      <c r="R58" s="10">
        <v>25000000</v>
      </c>
      <c r="S58" s="4"/>
      <c r="T58" s="2"/>
      <c r="U58" s="2"/>
      <c r="V58" s="15" t="e">
        <f>#REF!*F58+#REF!*G58+#REF!*H58+#REF!*I58+#REF!*J58+#REF!*K58+#REF!*L58+#REF!*M58+#REF!*N58+#REF!*O58+#REF!*P58+#REF!*Q58+#REF!*R58+#REF!*S58+#REF!*T58+#REF!*U58</f>
        <v>#REF!</v>
      </c>
      <c r="W58" s="13">
        <v>22668.063529999999</v>
      </c>
      <c r="X58" s="13" t="e">
        <f>IF(#REF!="EVN",V58,W58)</f>
        <v>#REF!</v>
      </c>
      <c r="Y58" s="2" t="s">
        <v>154</v>
      </c>
      <c r="Z58" s="4">
        <v>56</v>
      </c>
      <c r="AA58" s="4">
        <v>6</v>
      </c>
      <c r="AB58" s="4">
        <v>5</v>
      </c>
      <c r="AC58" s="4" t="s">
        <v>238</v>
      </c>
      <c r="AD58" s="4">
        <v>1443</v>
      </c>
    </row>
    <row r="59" spans="1:30" ht="49.5" x14ac:dyDescent="0.25">
      <c r="A59" s="3">
        <v>58</v>
      </c>
      <c r="B59" s="4" t="s">
        <v>89</v>
      </c>
      <c r="C59" s="4" t="s">
        <v>90</v>
      </c>
      <c r="D59" s="3" t="s">
        <v>2</v>
      </c>
      <c r="E59" s="3"/>
      <c r="F59" s="5">
        <v>6654500</v>
      </c>
      <c r="G59" s="4"/>
      <c r="H59" s="5"/>
      <c r="I59" s="4"/>
      <c r="J59" s="4"/>
      <c r="K59" s="5"/>
      <c r="L59" s="16">
        <v>0</v>
      </c>
      <c r="M59" s="4"/>
      <c r="N59" s="16">
        <v>0</v>
      </c>
      <c r="O59" s="4"/>
      <c r="P59" s="16">
        <v>0</v>
      </c>
      <c r="Q59" s="2"/>
      <c r="R59" s="10">
        <v>0</v>
      </c>
      <c r="S59" s="4"/>
      <c r="T59" s="2"/>
      <c r="U59" s="2"/>
      <c r="V59" s="15" t="e">
        <f>#REF!*F59+#REF!*G59+#REF!*H59+#REF!*I59+#REF!*J59+#REF!*K59+#REF!*L59+#REF!*M59+#REF!*N59+#REF!*O59+#REF!*P59+#REF!*Q59+#REF!*R59+#REF!*S59+#REF!*T59+#REF!*U59</f>
        <v>#REF!</v>
      </c>
      <c r="W59" s="13">
        <v>1026.78935</v>
      </c>
      <c r="X59" s="13" t="e">
        <f>IF(#REF!="EVN",V59,W59)</f>
        <v>#REF!</v>
      </c>
      <c r="Y59" s="2" t="s">
        <v>154</v>
      </c>
      <c r="Z59" s="4">
        <v>56</v>
      </c>
      <c r="AA59" s="4">
        <v>6</v>
      </c>
      <c r="AB59" s="4">
        <v>5</v>
      </c>
      <c r="AC59" s="4" t="s">
        <v>170</v>
      </c>
      <c r="AD59" s="4">
        <v>2890</v>
      </c>
    </row>
    <row r="60" spans="1:30" ht="82.5" x14ac:dyDescent="0.25">
      <c r="A60" s="3">
        <v>59</v>
      </c>
      <c r="B60" s="4" t="s">
        <v>91</v>
      </c>
      <c r="C60" s="4" t="s">
        <v>92</v>
      </c>
      <c r="D60" s="3" t="s">
        <v>93</v>
      </c>
      <c r="E60" s="3"/>
      <c r="F60" s="5">
        <v>539000</v>
      </c>
      <c r="G60" s="4"/>
      <c r="H60" s="5"/>
      <c r="I60" s="4"/>
      <c r="J60" s="4"/>
      <c r="K60" s="5">
        <v>5475.3332549019606</v>
      </c>
      <c r="L60" s="18">
        <v>0</v>
      </c>
      <c r="M60" s="4"/>
      <c r="N60" s="16">
        <v>0</v>
      </c>
      <c r="O60" s="5">
        <v>181.73996190476188</v>
      </c>
      <c r="P60" s="16">
        <v>0</v>
      </c>
      <c r="Q60" s="2"/>
      <c r="R60" s="10">
        <v>0</v>
      </c>
      <c r="S60" s="4"/>
      <c r="T60" s="2"/>
      <c r="U60" s="2"/>
      <c r="V60" s="15" t="e">
        <f>#REF!*F60+#REF!*G60+#REF!*H60+#REF!*I60+#REF!*J60+#REF!*K60+#REF!*L60+#REF!*M60+#REF!*N60+#REF!*O60+#REF!*P60+#REF!*Q60+#REF!*R60+#REF!*S60+#REF!*T60+#REF!*U60</f>
        <v>#REF!</v>
      </c>
      <c r="W60" s="13">
        <v>5858.8345799999997</v>
      </c>
      <c r="X60" s="13" t="e">
        <f>IF(#REF!="EVN",V60,W60)</f>
        <v>#REF!</v>
      </c>
      <c r="Y60" s="2" t="s">
        <v>154</v>
      </c>
      <c r="Z60" s="4">
        <v>56</v>
      </c>
      <c r="AA60" s="4">
        <v>6</v>
      </c>
      <c r="AB60" s="4">
        <v>1</v>
      </c>
      <c r="AC60" s="4" t="s">
        <v>220</v>
      </c>
      <c r="AD60" s="4">
        <v>1422</v>
      </c>
    </row>
    <row r="61" spans="1:30" ht="49.5" x14ac:dyDescent="0.25">
      <c r="A61" s="3">
        <v>60</v>
      </c>
      <c r="B61" s="4" t="s">
        <v>94</v>
      </c>
      <c r="C61" s="4" t="s">
        <v>95</v>
      </c>
      <c r="D61" s="3" t="s">
        <v>93</v>
      </c>
      <c r="E61" s="3"/>
      <c r="F61" s="5"/>
      <c r="G61" s="4"/>
      <c r="H61" s="5"/>
      <c r="I61" s="4"/>
      <c r="J61" s="4"/>
      <c r="K61" s="5">
        <v>625</v>
      </c>
      <c r="L61" s="16">
        <v>0</v>
      </c>
      <c r="M61" s="4">
        <v>1154</v>
      </c>
      <c r="N61" s="16">
        <v>0</v>
      </c>
      <c r="O61" s="4"/>
      <c r="P61" s="16">
        <v>0</v>
      </c>
      <c r="Q61" s="2"/>
      <c r="R61" s="10">
        <v>0</v>
      </c>
      <c r="S61" s="4"/>
      <c r="T61" s="2"/>
      <c r="U61" s="2"/>
      <c r="V61" s="15" t="e">
        <f>#REF!*F61+#REF!*G61+#REF!*H61+#REF!*I61+#REF!*J61+#REF!*K61+#REF!*L61+#REF!*M61+#REF!*N61+#REF!*O61+#REF!*P61+#REF!*Q61+#REF!*R61+#REF!*S61+#REF!*T61+#REF!*U61</f>
        <v>#REF!</v>
      </c>
      <c r="W61" s="13">
        <v>1779.96</v>
      </c>
      <c r="X61" s="13" t="e">
        <f>IF(#REF!="EVN",V61,W61)</f>
        <v>#REF!</v>
      </c>
      <c r="Y61" s="2" t="s">
        <v>154</v>
      </c>
      <c r="Z61" s="4">
        <v>56</v>
      </c>
      <c r="AA61" s="4">
        <v>6</v>
      </c>
      <c r="AB61" s="4">
        <v>1</v>
      </c>
      <c r="AC61" s="4" t="s">
        <v>221</v>
      </c>
      <c r="AD61" s="4">
        <v>1423</v>
      </c>
    </row>
    <row r="62" spans="1:30" ht="49.5" x14ac:dyDescent="0.25">
      <c r="A62" s="3">
        <v>61</v>
      </c>
      <c r="B62" s="4" t="s">
        <v>96</v>
      </c>
      <c r="C62" s="4" t="s">
        <v>6</v>
      </c>
      <c r="D62" s="3" t="s">
        <v>93</v>
      </c>
      <c r="E62" s="3"/>
      <c r="F62" s="5"/>
      <c r="G62" s="4"/>
      <c r="H62" s="5"/>
      <c r="I62" s="4"/>
      <c r="J62" s="4"/>
      <c r="K62" s="5">
        <v>1004</v>
      </c>
      <c r="L62" s="16">
        <v>0</v>
      </c>
      <c r="M62" s="4"/>
      <c r="N62" s="16">
        <v>0</v>
      </c>
      <c r="O62" s="4"/>
      <c r="P62" s="16">
        <v>0</v>
      </c>
      <c r="Q62" s="2"/>
      <c r="R62" s="10">
        <v>0</v>
      </c>
      <c r="S62" s="4"/>
      <c r="T62" s="2"/>
      <c r="U62" s="2"/>
      <c r="V62" s="15" t="e">
        <f>#REF!*F62+#REF!*G62+#REF!*H62+#REF!*I62+#REF!*J62+#REF!*K62+#REF!*L62+#REF!*M62+#REF!*N62+#REF!*O62+#REF!*P62+#REF!*Q62+#REF!*R62+#REF!*S62+#REF!*T62+#REF!*U62</f>
        <v>#REF!</v>
      </c>
      <c r="W62" s="13">
        <v>1024.08</v>
      </c>
      <c r="X62" s="13" t="e">
        <f>IF(#REF!="EVN",V62,W62)</f>
        <v>#REF!</v>
      </c>
      <c r="Y62" s="2" t="s">
        <v>154</v>
      </c>
      <c r="Z62" s="4">
        <v>56</v>
      </c>
      <c r="AA62" s="4">
        <v>6</v>
      </c>
      <c r="AB62" s="4">
        <v>1</v>
      </c>
      <c r="AC62" s="4" t="s">
        <v>175</v>
      </c>
      <c r="AD62" s="4">
        <v>2896</v>
      </c>
    </row>
    <row r="63" spans="1:30" ht="66" x14ac:dyDescent="0.25">
      <c r="A63" s="3">
        <v>62</v>
      </c>
      <c r="B63" s="4" t="s">
        <v>97</v>
      </c>
      <c r="C63" s="4" t="s">
        <v>98</v>
      </c>
      <c r="D63" s="3" t="s">
        <v>2</v>
      </c>
      <c r="E63" s="3"/>
      <c r="F63" s="5">
        <v>38522700</v>
      </c>
      <c r="G63" s="4"/>
      <c r="H63" s="5"/>
      <c r="I63" s="4"/>
      <c r="J63" s="4"/>
      <c r="K63" s="5">
        <v>10.180392156862744</v>
      </c>
      <c r="L63" s="16">
        <v>0</v>
      </c>
      <c r="M63" s="4"/>
      <c r="N63" s="16">
        <v>0</v>
      </c>
      <c r="O63" s="4"/>
      <c r="P63" s="16">
        <v>0</v>
      </c>
      <c r="Q63" s="2"/>
      <c r="R63" s="10">
        <v>0</v>
      </c>
      <c r="S63" s="4"/>
      <c r="T63" s="2"/>
      <c r="U63" s="2"/>
      <c r="V63" s="15" t="e">
        <f>#REF!*F63+#REF!*G63+#REF!*H63+#REF!*I63+#REF!*J63+#REF!*K63+#REF!*L63+#REF!*M63+#REF!*N63+#REF!*O63+#REF!*P63+#REF!*Q63+#REF!*R63+#REF!*S63+#REF!*T63+#REF!*U63</f>
        <v>#REF!</v>
      </c>
      <c r="W63" s="13">
        <v>5954.4366100000007</v>
      </c>
      <c r="X63" s="13" t="e">
        <f>IF(#REF!="EVN",V63,W63)</f>
        <v>#REF!</v>
      </c>
      <c r="Y63" s="2" t="s">
        <v>155</v>
      </c>
      <c r="Z63" s="4">
        <v>56</v>
      </c>
      <c r="AA63" s="4">
        <v>6</v>
      </c>
      <c r="AB63" s="4">
        <v>5</v>
      </c>
      <c r="AC63" s="4" t="s">
        <v>222</v>
      </c>
      <c r="AD63" s="4">
        <v>1424</v>
      </c>
    </row>
    <row r="64" spans="1:30" ht="49.5" x14ac:dyDescent="0.25">
      <c r="A64" s="3">
        <v>63</v>
      </c>
      <c r="B64" s="11" t="s">
        <v>99</v>
      </c>
      <c r="C64" s="11" t="s">
        <v>49</v>
      </c>
      <c r="D64" s="3" t="s">
        <v>2</v>
      </c>
      <c r="E64" s="3"/>
      <c r="F64" s="5">
        <v>35419800</v>
      </c>
      <c r="G64" s="4"/>
      <c r="H64" s="5"/>
      <c r="I64" s="4"/>
      <c r="J64" s="4"/>
      <c r="K64" s="5"/>
      <c r="L64" s="16">
        <v>0</v>
      </c>
      <c r="M64" s="4"/>
      <c r="N64" s="16">
        <v>0</v>
      </c>
      <c r="O64" s="4"/>
      <c r="P64" s="16">
        <v>0</v>
      </c>
      <c r="Q64" s="2"/>
      <c r="R64" s="10">
        <v>0</v>
      </c>
      <c r="S64" s="4"/>
      <c r="T64" s="2"/>
      <c r="U64" s="2"/>
      <c r="V64" s="15" t="e">
        <f>#REF!*F64+#REF!*G64+#REF!*H64+#REF!*I64+#REF!*J64+#REF!*K64+#REF!*L64+#REF!*M64+#REF!*N64+#REF!*O64+#REF!*P64+#REF!*Q64+#REF!*R64+#REF!*S64+#REF!*T64+#REF!*U64</f>
        <v>#REF!</v>
      </c>
      <c r="W64" s="13">
        <v>5465.2751400000006</v>
      </c>
      <c r="X64" s="13" t="e">
        <f>IF(#REF!="EVN",V64,W64)</f>
        <v>#REF!</v>
      </c>
      <c r="Y64" s="2" t="s">
        <v>154</v>
      </c>
      <c r="Z64" s="4">
        <v>56</v>
      </c>
      <c r="AA64" s="4">
        <v>6</v>
      </c>
      <c r="AB64" s="4">
        <v>5</v>
      </c>
      <c r="AC64" s="4" t="s">
        <v>223</v>
      </c>
      <c r="AD64" s="4">
        <v>1425</v>
      </c>
    </row>
    <row r="65" spans="1:34" ht="49.5" x14ac:dyDescent="0.25">
      <c r="A65" s="3">
        <v>64</v>
      </c>
      <c r="B65" s="11" t="s">
        <v>100</v>
      </c>
      <c r="C65" s="11" t="s">
        <v>90</v>
      </c>
      <c r="D65" s="3" t="s">
        <v>2</v>
      </c>
      <c r="E65" s="3"/>
      <c r="F65" s="5">
        <v>10177000</v>
      </c>
      <c r="G65" s="4"/>
      <c r="H65" s="5"/>
      <c r="I65" s="4"/>
      <c r="J65" s="4"/>
      <c r="K65" s="5"/>
      <c r="L65" s="16">
        <v>0</v>
      </c>
      <c r="M65" s="4"/>
      <c r="N65" s="16">
        <v>0</v>
      </c>
      <c r="O65" s="4"/>
      <c r="P65" s="16">
        <v>0</v>
      </c>
      <c r="Q65" s="2"/>
      <c r="R65" s="10">
        <v>0</v>
      </c>
      <c r="S65" s="4"/>
      <c r="T65" s="2"/>
      <c r="U65" s="2"/>
      <c r="V65" s="15" t="e">
        <f>#REF!*F65+#REF!*G65+#REF!*H65+#REF!*I65+#REF!*J65+#REF!*K65+#REF!*L65+#REF!*M65+#REF!*N65+#REF!*O65+#REF!*P65+#REF!*Q65+#REF!*R65+#REF!*S65+#REF!*T65+#REF!*U65</f>
        <v>#REF!</v>
      </c>
      <c r="W65" s="13">
        <v>1570.3111000000001</v>
      </c>
      <c r="X65" s="13" t="e">
        <f>IF(#REF!="EVN",V65,W65)</f>
        <v>#REF!</v>
      </c>
      <c r="Y65" s="2" t="s">
        <v>154</v>
      </c>
      <c r="Z65" s="4">
        <v>56</v>
      </c>
      <c r="AA65" s="4">
        <v>6</v>
      </c>
      <c r="AB65" s="4">
        <v>5</v>
      </c>
      <c r="AC65" s="4" t="s">
        <v>224</v>
      </c>
      <c r="AD65" s="4">
        <v>1426</v>
      </c>
    </row>
    <row r="66" spans="1:34" ht="49.5" x14ac:dyDescent="0.25">
      <c r="A66" s="3">
        <v>65</v>
      </c>
      <c r="B66" s="4" t="s">
        <v>101</v>
      </c>
      <c r="C66" s="4" t="s">
        <v>15</v>
      </c>
      <c r="D66" s="3" t="s">
        <v>2</v>
      </c>
      <c r="E66" s="3"/>
      <c r="F66" s="5">
        <v>6570000</v>
      </c>
      <c r="G66" s="5"/>
      <c r="H66" s="5"/>
      <c r="I66" s="5"/>
      <c r="J66" s="5"/>
      <c r="K66" s="5"/>
      <c r="L66" s="16">
        <v>0</v>
      </c>
      <c r="M66" s="4"/>
      <c r="N66" s="16">
        <v>0</v>
      </c>
      <c r="O66" s="4"/>
      <c r="P66" s="16">
        <v>0</v>
      </c>
      <c r="Q66" s="2"/>
      <c r="R66" s="10">
        <v>0</v>
      </c>
      <c r="S66" s="4"/>
      <c r="T66" s="2"/>
      <c r="U66" s="2"/>
      <c r="V66" s="15" t="e">
        <f>#REF!*F66+#REF!*G66+#REF!*H66+#REF!*I66+#REF!*J66+#REF!*K66+#REF!*L66+#REF!*M66+#REF!*N66+#REF!*O66+#REF!*P66+#REF!*Q66+#REF!*R66+#REF!*S66+#REF!*T66+#REF!*U66</f>
        <v>#REF!</v>
      </c>
      <c r="W66" s="13">
        <v>1013.7510000000001</v>
      </c>
      <c r="X66" s="13" t="e">
        <f>IF(#REF!="EVN",V66,W66)</f>
        <v>#REF!</v>
      </c>
      <c r="Y66" s="2" t="s">
        <v>154</v>
      </c>
      <c r="Z66" s="4">
        <v>56</v>
      </c>
      <c r="AA66" s="4">
        <v>6</v>
      </c>
      <c r="AB66" s="4">
        <v>5</v>
      </c>
      <c r="AC66" s="4" t="s">
        <v>167</v>
      </c>
      <c r="AD66" s="4">
        <v>2886</v>
      </c>
    </row>
    <row r="67" spans="1:34" ht="49.5" x14ac:dyDescent="0.25">
      <c r="A67" s="3">
        <v>66</v>
      </c>
      <c r="B67" s="4" t="s">
        <v>102</v>
      </c>
      <c r="C67" s="4" t="s">
        <v>98</v>
      </c>
      <c r="D67" s="3" t="s">
        <v>2</v>
      </c>
      <c r="E67" s="3"/>
      <c r="F67" s="5">
        <v>42192600</v>
      </c>
      <c r="G67" s="5"/>
      <c r="H67" s="5"/>
      <c r="I67" s="5"/>
      <c r="J67" s="5"/>
      <c r="K67" s="5"/>
      <c r="L67" s="16">
        <v>0</v>
      </c>
      <c r="M67" s="4"/>
      <c r="N67" s="16">
        <v>0</v>
      </c>
      <c r="O67" s="4"/>
      <c r="P67" s="16">
        <v>0</v>
      </c>
      <c r="Q67" s="2"/>
      <c r="R67" s="10">
        <v>0</v>
      </c>
      <c r="S67" s="4"/>
      <c r="T67" s="2"/>
      <c r="U67" s="2"/>
      <c r="V67" s="15" t="e">
        <f>#REF!*F67+#REF!*G67+#REF!*H67+#REF!*I67+#REF!*J67+#REF!*K67+#REF!*L67+#REF!*M67+#REF!*N67+#REF!*O67+#REF!*P67+#REF!*Q67+#REF!*R67+#REF!*S67+#REF!*T67+#REF!*U67</f>
        <v>#REF!</v>
      </c>
      <c r="W67" s="13">
        <v>6510.3181800000002</v>
      </c>
      <c r="X67" s="13" t="e">
        <f>IF(#REF!="EVN",V67,W67)</f>
        <v>#REF!</v>
      </c>
      <c r="Y67" s="2" t="s">
        <v>154</v>
      </c>
      <c r="Z67" s="4">
        <v>56</v>
      </c>
      <c r="AA67" s="4">
        <v>6</v>
      </c>
      <c r="AB67" s="4">
        <v>5</v>
      </c>
      <c r="AC67" s="4" t="s">
        <v>225</v>
      </c>
      <c r="AD67" s="4">
        <v>1428</v>
      </c>
    </row>
    <row r="68" spans="1:34" ht="49.5" x14ac:dyDescent="0.25">
      <c r="A68" s="3">
        <v>67</v>
      </c>
      <c r="B68" s="4" t="s">
        <v>103</v>
      </c>
      <c r="C68" s="4" t="s">
        <v>49</v>
      </c>
      <c r="D68" s="3" t="s">
        <v>2</v>
      </c>
      <c r="E68" s="3"/>
      <c r="F68" s="5">
        <v>44661200</v>
      </c>
      <c r="G68" s="5"/>
      <c r="H68" s="5"/>
      <c r="I68" s="5"/>
      <c r="J68" s="5"/>
      <c r="K68" s="5"/>
      <c r="L68" s="16">
        <v>0</v>
      </c>
      <c r="M68" s="4"/>
      <c r="N68" s="16">
        <v>0</v>
      </c>
      <c r="O68" s="4"/>
      <c r="P68" s="16">
        <v>0</v>
      </c>
      <c r="Q68" s="2"/>
      <c r="R68" s="10">
        <v>0</v>
      </c>
      <c r="S68" s="4"/>
      <c r="T68" s="2"/>
      <c r="U68" s="2"/>
      <c r="V68" s="15" t="e">
        <f>#REF!*F68+#REF!*G68+#REF!*H68+#REF!*I68+#REF!*J68+#REF!*K68+#REF!*L68+#REF!*M68+#REF!*N68+#REF!*O68+#REF!*P68+#REF!*Q68+#REF!*R68+#REF!*S68+#REF!*T68+#REF!*U68</f>
        <v>#REF!</v>
      </c>
      <c r="W68" s="13">
        <v>6891.2231600000005</v>
      </c>
      <c r="X68" s="13" t="e">
        <f>IF(#REF!="EVN",V68,W68)</f>
        <v>#REF!</v>
      </c>
      <c r="Y68" s="2" t="s">
        <v>154</v>
      </c>
      <c r="Z68" s="4">
        <v>56</v>
      </c>
      <c r="AA68" s="4">
        <v>6</v>
      </c>
      <c r="AB68" s="4">
        <v>5</v>
      </c>
      <c r="AC68" s="4" t="s">
        <v>227</v>
      </c>
      <c r="AD68" s="4">
        <v>1430</v>
      </c>
    </row>
    <row r="69" spans="1:34" ht="49.5" x14ac:dyDescent="0.25">
      <c r="A69" s="3">
        <v>68</v>
      </c>
      <c r="B69" s="4" t="s">
        <v>104</v>
      </c>
      <c r="C69" s="4" t="s">
        <v>6</v>
      </c>
      <c r="D69" s="3" t="s">
        <v>2</v>
      </c>
      <c r="E69" s="3"/>
      <c r="F69" s="5">
        <v>79950600</v>
      </c>
      <c r="G69" s="5"/>
      <c r="H69" s="5"/>
      <c r="I69" s="5"/>
      <c r="J69" s="5"/>
      <c r="K69" s="5"/>
      <c r="L69" s="16">
        <v>0</v>
      </c>
      <c r="M69" s="4"/>
      <c r="N69" s="16">
        <v>0</v>
      </c>
      <c r="O69" s="4"/>
      <c r="P69" s="16">
        <v>0</v>
      </c>
      <c r="Q69" s="2"/>
      <c r="R69" s="10">
        <v>2283000</v>
      </c>
      <c r="S69" s="4"/>
      <c r="T69" s="2"/>
      <c r="U69" s="2"/>
      <c r="V69" s="15" t="e">
        <f>#REF!*F69+#REF!*G69+#REF!*H69+#REF!*I69+#REF!*J69+#REF!*K69+#REF!*L69+#REF!*M69+#REF!*N69+#REF!*O69+#REF!*P69+#REF!*Q69+#REF!*R69+#REF!*S69+#REF!*T69+#REF!*U69</f>
        <v>#REF!</v>
      </c>
      <c r="W69" s="13">
        <v>14391.077580000001</v>
      </c>
      <c r="X69" s="13" t="e">
        <f>IF(#REF!="EVN",V69,W69)</f>
        <v>#REF!</v>
      </c>
      <c r="Y69" s="2" t="s">
        <v>154</v>
      </c>
      <c r="Z69" s="4">
        <v>56</v>
      </c>
      <c r="AA69" s="4">
        <v>6</v>
      </c>
      <c r="AB69" s="4">
        <v>5</v>
      </c>
      <c r="AC69" s="4" t="s">
        <v>226</v>
      </c>
      <c r="AD69" s="4">
        <v>1429</v>
      </c>
    </row>
    <row r="70" spans="1:34" ht="33" x14ac:dyDescent="0.25">
      <c r="A70" s="3">
        <v>69</v>
      </c>
      <c r="B70" s="4" t="s">
        <v>105</v>
      </c>
      <c r="C70" s="4" t="s">
        <v>76</v>
      </c>
      <c r="D70" s="3" t="s">
        <v>2</v>
      </c>
      <c r="E70" s="3"/>
      <c r="F70" s="5">
        <v>605306500</v>
      </c>
      <c r="G70" s="5"/>
      <c r="H70" s="5"/>
      <c r="I70" s="5"/>
      <c r="J70" s="5"/>
      <c r="K70" s="5"/>
      <c r="L70" s="16">
        <v>0</v>
      </c>
      <c r="M70" s="4"/>
      <c r="N70" s="16">
        <v>0</v>
      </c>
      <c r="O70" s="4"/>
      <c r="P70" s="16">
        <v>0</v>
      </c>
      <c r="Q70" s="2"/>
      <c r="R70" s="10">
        <v>42991000</v>
      </c>
      <c r="S70" s="4"/>
      <c r="T70" s="2"/>
      <c r="U70" s="2"/>
      <c r="V70" s="15" t="e">
        <f>#REF!*F70+#REF!*G70+#REF!*H70+#REF!*I70+#REF!*J70+#REF!*K70+#REF!*L70+#REF!*M70+#REF!*N70+#REF!*O70+#REF!*P70+#REF!*Q70+#REF!*R70+#REF!*S70+#REF!*T70+#REF!*U70</f>
        <v>#REF!</v>
      </c>
      <c r="W70" s="13">
        <v>132090.69295</v>
      </c>
      <c r="X70" s="13" t="e">
        <f>IF(#REF!="EVN",V70,W70)</f>
        <v>#REF!</v>
      </c>
      <c r="Y70" s="2" t="s">
        <v>154</v>
      </c>
      <c r="Z70" s="4">
        <v>56</v>
      </c>
      <c r="AA70" s="4">
        <v>6</v>
      </c>
      <c r="AB70" s="4">
        <v>5</v>
      </c>
      <c r="AC70" s="4"/>
      <c r="AD70" s="4"/>
    </row>
    <row r="71" spans="1:34" ht="49.5" x14ac:dyDescent="0.25">
      <c r="A71" s="3">
        <v>70</v>
      </c>
      <c r="B71" s="4" t="s">
        <v>106</v>
      </c>
      <c r="C71" s="4" t="s">
        <v>107</v>
      </c>
      <c r="D71" s="3" t="s">
        <v>2</v>
      </c>
      <c r="E71" s="3"/>
      <c r="F71" s="5">
        <v>6914700</v>
      </c>
      <c r="G71" s="5"/>
      <c r="H71" s="5"/>
      <c r="I71" s="5"/>
      <c r="J71" s="5"/>
      <c r="K71" s="5"/>
      <c r="L71" s="16">
        <v>0</v>
      </c>
      <c r="M71" s="4"/>
      <c r="N71" s="16">
        <v>0</v>
      </c>
      <c r="O71" s="4"/>
      <c r="P71" s="16">
        <v>0</v>
      </c>
      <c r="Q71" s="2"/>
      <c r="R71" s="10">
        <v>0</v>
      </c>
      <c r="S71" s="4"/>
      <c r="T71" s="2"/>
      <c r="U71" s="2"/>
      <c r="V71" s="15" t="e">
        <f>#REF!*F71+#REF!*G71+#REF!*H71+#REF!*I71+#REF!*J71+#REF!*K71+#REF!*L71+#REF!*M71+#REF!*N71+#REF!*O71+#REF!*P71+#REF!*Q71+#REF!*R71+#REF!*S71+#REF!*T71+#REF!*U71</f>
        <v>#REF!</v>
      </c>
      <c r="W71" s="13">
        <v>1066.93821</v>
      </c>
      <c r="X71" s="13" t="e">
        <f>IF(#REF!="EVN",V71,W71)</f>
        <v>#REF!</v>
      </c>
      <c r="Y71" s="2" t="s">
        <v>154</v>
      </c>
      <c r="Z71" s="4">
        <v>56</v>
      </c>
      <c r="AA71" s="4">
        <v>6</v>
      </c>
      <c r="AB71" s="4">
        <v>5</v>
      </c>
      <c r="AC71" s="4" t="s">
        <v>214</v>
      </c>
      <c r="AD71" s="4">
        <v>1412</v>
      </c>
    </row>
    <row r="72" spans="1:34" ht="49.5" x14ac:dyDescent="0.25">
      <c r="A72" s="3">
        <v>71</v>
      </c>
      <c r="B72" s="4" t="s">
        <v>108</v>
      </c>
      <c r="C72" s="4" t="s">
        <v>109</v>
      </c>
      <c r="D72" s="3" t="s">
        <v>2</v>
      </c>
      <c r="E72" s="3"/>
      <c r="F72" s="5">
        <v>12439200</v>
      </c>
      <c r="G72" s="5"/>
      <c r="H72" s="5"/>
      <c r="I72" s="5"/>
      <c r="J72" s="5"/>
      <c r="K72" s="5">
        <v>28.3032</v>
      </c>
      <c r="L72" s="16">
        <v>0</v>
      </c>
      <c r="M72" s="4"/>
      <c r="N72" s="16">
        <v>0</v>
      </c>
      <c r="O72" s="12">
        <v>6.1576000000000004</v>
      </c>
      <c r="P72" s="16">
        <v>0</v>
      </c>
      <c r="Q72" s="2"/>
      <c r="R72" s="10">
        <v>0</v>
      </c>
      <c r="S72" s="4"/>
      <c r="T72" s="2"/>
      <c r="U72" s="2"/>
      <c r="V72" s="15" t="e">
        <f>#REF!*F72+#REF!*G72+#REF!*H72+#REF!*I72+#REF!*J72+#REF!*K72+#REF!*L72+#REF!*M72+#REF!*N72+#REF!*O72+#REF!*P72+#REF!*Q72+#REF!*R72+#REF!*S72+#REF!*T72+#REF!*U72</f>
        <v>#REF!</v>
      </c>
      <c r="W72" s="13">
        <v>1954.7033040000001</v>
      </c>
      <c r="X72" s="13" t="e">
        <f>IF(#REF!="EVN",V72,W72)</f>
        <v>#REF!</v>
      </c>
      <c r="Y72" s="2" t="s">
        <v>154</v>
      </c>
      <c r="Z72" s="4">
        <v>56</v>
      </c>
      <c r="AA72" s="4">
        <v>6</v>
      </c>
      <c r="AB72" s="4">
        <v>5</v>
      </c>
      <c r="AC72" s="4" t="s">
        <v>174</v>
      </c>
      <c r="AD72" s="4">
        <v>2895</v>
      </c>
    </row>
    <row r="73" spans="1:34" ht="66" x14ac:dyDescent="0.25">
      <c r="A73" s="3">
        <v>72</v>
      </c>
      <c r="B73" s="11" t="s">
        <v>110</v>
      </c>
      <c r="C73" s="11" t="s">
        <v>111</v>
      </c>
      <c r="D73" s="3" t="s">
        <v>112</v>
      </c>
      <c r="E73" s="3"/>
      <c r="F73" s="5">
        <v>8904200</v>
      </c>
      <c r="G73" s="5"/>
      <c r="H73" s="5"/>
      <c r="I73" s="5"/>
      <c r="J73" s="5"/>
      <c r="K73" s="5">
        <v>113.82196078431373</v>
      </c>
      <c r="L73" s="16">
        <v>0</v>
      </c>
      <c r="M73" s="5"/>
      <c r="N73" s="16">
        <v>0</v>
      </c>
      <c r="O73" s="5">
        <v>42.24</v>
      </c>
      <c r="P73" s="16">
        <v>0</v>
      </c>
      <c r="Q73" s="2"/>
      <c r="R73" s="10">
        <v>0</v>
      </c>
      <c r="S73" s="5">
        <v>10.8</v>
      </c>
      <c r="T73" s="2"/>
      <c r="U73" s="2"/>
      <c r="V73" s="15" t="e">
        <f>#REF!*F73+#REF!*G73+#REF!*H73+#REF!*I73+#REF!*J73+#REF!*K73+#REF!*L73+#REF!*M73+#REF!*N73+#REF!*O73+#REF!*P73+#REF!*Q73+#REF!*R73+#REF!*S73+#REF!*T73+#REF!*U73</f>
        <v>#REF!</v>
      </c>
      <c r="W73" s="13">
        <v>1546.1404600000003</v>
      </c>
      <c r="X73" s="13" t="e">
        <f>IF(#REF!="EVN",V73,W73)</f>
        <v>#REF!</v>
      </c>
      <c r="Y73" s="2" t="s">
        <v>155</v>
      </c>
      <c r="Z73" s="4">
        <v>56</v>
      </c>
      <c r="AA73" s="4">
        <v>6</v>
      </c>
      <c r="AB73" s="4">
        <v>6</v>
      </c>
      <c r="AC73" s="4" t="s">
        <v>229</v>
      </c>
      <c r="AD73" s="4">
        <v>1433</v>
      </c>
    </row>
    <row r="74" spans="1:34" ht="82.5" x14ac:dyDescent="0.25">
      <c r="A74" s="3">
        <v>73</v>
      </c>
      <c r="B74" s="4" t="s">
        <v>113</v>
      </c>
      <c r="C74" s="4" t="s">
        <v>114</v>
      </c>
      <c r="D74" s="3" t="s">
        <v>112</v>
      </c>
      <c r="E74" s="3"/>
      <c r="F74" s="5">
        <v>6692700</v>
      </c>
      <c r="G74" s="5"/>
      <c r="H74" s="5"/>
      <c r="I74" s="5"/>
      <c r="J74" s="5"/>
      <c r="K74" s="5"/>
      <c r="L74" s="16">
        <v>0</v>
      </c>
      <c r="M74" s="4"/>
      <c r="N74" s="16">
        <v>0</v>
      </c>
      <c r="O74" s="4"/>
      <c r="P74" s="16">
        <v>0</v>
      </c>
      <c r="Q74" s="2"/>
      <c r="R74" s="10">
        <v>0</v>
      </c>
      <c r="S74" s="4"/>
      <c r="T74" s="2"/>
      <c r="U74" s="2"/>
      <c r="V74" s="15" t="e">
        <f>#REF!*F74+#REF!*G74+#REF!*H74+#REF!*I74+#REF!*J74+#REF!*K74+#REF!*L74+#REF!*M74+#REF!*N74+#REF!*O74+#REF!*P74+#REF!*Q74+#REF!*R74+#REF!*S74+#REF!*T74+#REF!*U74</f>
        <v>#REF!</v>
      </c>
      <c r="W74" s="13">
        <v>1032.68361</v>
      </c>
      <c r="X74" s="13" t="e">
        <f>IF(#REF!="EVN",V74,W74)</f>
        <v>#REF!</v>
      </c>
      <c r="Y74" s="2" t="s">
        <v>154</v>
      </c>
      <c r="Z74" s="4">
        <v>56</v>
      </c>
      <c r="AA74" s="4">
        <v>6</v>
      </c>
      <c r="AB74" s="4">
        <v>6</v>
      </c>
      <c r="AC74" s="4" t="s">
        <v>230</v>
      </c>
      <c r="AD74" s="4">
        <v>1434</v>
      </c>
    </row>
    <row r="75" spans="1:34" ht="49.5" x14ac:dyDescent="0.25">
      <c r="A75" s="3">
        <v>74</v>
      </c>
      <c r="B75" s="4" t="s">
        <v>115</v>
      </c>
      <c r="C75" s="4" t="s">
        <v>116</v>
      </c>
      <c r="D75" s="3" t="s">
        <v>112</v>
      </c>
      <c r="E75" s="3"/>
      <c r="F75" s="5">
        <v>30235200</v>
      </c>
      <c r="G75" s="4"/>
      <c r="H75" s="5"/>
      <c r="I75" s="4"/>
      <c r="J75" s="4"/>
      <c r="K75" s="5">
        <v>180</v>
      </c>
      <c r="L75" s="16">
        <v>0</v>
      </c>
      <c r="M75" s="4"/>
      <c r="N75" s="16">
        <v>0</v>
      </c>
      <c r="O75" s="4"/>
      <c r="P75" s="16">
        <v>0</v>
      </c>
      <c r="Q75" s="2"/>
      <c r="R75" s="10">
        <v>0</v>
      </c>
      <c r="S75" s="4">
        <v>768</v>
      </c>
      <c r="T75" s="2"/>
      <c r="U75" s="2"/>
      <c r="V75" s="15" t="e">
        <f>#REF!*F75+#REF!*G75+#REF!*H75+#REF!*I75+#REF!*J75+#REF!*K75+#REF!*L75+#REF!*M75+#REF!*N75+#REF!*O75+#REF!*P75+#REF!*Q75+#REF!*R75+#REF!*S75+#REF!*T75+#REF!*U75</f>
        <v>#REF!</v>
      </c>
      <c r="W75" s="13">
        <v>5686.0113600000004</v>
      </c>
      <c r="X75" s="13" t="e">
        <f>IF(#REF!="EVN",V75,W75)</f>
        <v>#REF!</v>
      </c>
      <c r="Y75" s="2" t="s">
        <v>154</v>
      </c>
      <c r="Z75" s="4">
        <v>56</v>
      </c>
      <c r="AA75" s="4">
        <v>6</v>
      </c>
      <c r="AB75" s="4">
        <v>6</v>
      </c>
      <c r="AC75" s="4" t="s">
        <v>231</v>
      </c>
      <c r="AD75" s="4">
        <v>1435</v>
      </c>
    </row>
    <row r="76" spans="1:34" ht="49.5" x14ac:dyDescent="0.25">
      <c r="A76" s="3">
        <v>75</v>
      </c>
      <c r="B76" s="4" t="s">
        <v>117</v>
      </c>
      <c r="C76" s="4" t="s">
        <v>118</v>
      </c>
      <c r="D76" s="3" t="s">
        <v>112</v>
      </c>
      <c r="E76" s="3"/>
      <c r="F76" s="5">
        <v>5082800</v>
      </c>
      <c r="G76" s="4"/>
      <c r="H76" s="5"/>
      <c r="I76" s="4"/>
      <c r="J76" s="4"/>
      <c r="K76" s="5"/>
      <c r="L76" s="16">
        <v>0</v>
      </c>
      <c r="M76" s="4"/>
      <c r="N76" s="16">
        <v>0</v>
      </c>
      <c r="O76" s="4"/>
      <c r="P76" s="16">
        <v>0</v>
      </c>
      <c r="Q76" s="2"/>
      <c r="R76" s="10">
        <v>0</v>
      </c>
      <c r="S76" s="4"/>
      <c r="T76" s="2"/>
      <c r="U76" s="2"/>
      <c r="V76" s="15" t="e">
        <f>#REF!*F76+#REF!*G76+#REF!*H76+#REF!*I76+#REF!*J76+#REF!*K76+#REF!*L76+#REF!*M76+#REF!*N76+#REF!*O76+#REF!*P76+#REF!*Q76+#REF!*R76+#REF!*S76+#REF!*T76+#REF!*U76</f>
        <v>#REF!</v>
      </c>
      <c r="W76" s="13">
        <v>784.27604000000008</v>
      </c>
      <c r="X76" s="13" t="e">
        <f>IF(#REF!="EVN",V76,W76)</f>
        <v>#REF!</v>
      </c>
      <c r="Y76" s="2" t="s">
        <v>154</v>
      </c>
      <c r="Z76" s="4">
        <v>56</v>
      </c>
      <c r="AA76" s="4">
        <v>6</v>
      </c>
      <c r="AB76" s="4">
        <v>6</v>
      </c>
      <c r="AC76" s="4" t="s">
        <v>232</v>
      </c>
      <c r="AD76" s="4">
        <v>1436</v>
      </c>
    </row>
    <row r="77" spans="1:34" ht="49.5" x14ac:dyDescent="0.25">
      <c r="A77" s="3">
        <v>76</v>
      </c>
      <c r="B77" s="4" t="s">
        <v>119</v>
      </c>
      <c r="C77" s="4" t="s">
        <v>64</v>
      </c>
      <c r="D77" s="3" t="s">
        <v>2</v>
      </c>
      <c r="E77" s="3"/>
      <c r="F77" s="5"/>
      <c r="G77" s="5"/>
      <c r="H77" s="5"/>
      <c r="I77" s="5"/>
      <c r="J77" s="5"/>
      <c r="K77" s="5">
        <v>728.21</v>
      </c>
      <c r="L77" s="16">
        <v>0</v>
      </c>
      <c r="M77" s="5"/>
      <c r="N77" s="16">
        <v>0</v>
      </c>
      <c r="O77" s="5"/>
      <c r="P77" s="16">
        <v>0</v>
      </c>
      <c r="Q77" s="2"/>
      <c r="R77" s="10">
        <v>2626000000</v>
      </c>
      <c r="S77" s="5"/>
      <c r="T77" s="2"/>
      <c r="U77" s="2"/>
      <c r="V77" s="15" t="e">
        <f>#REF!*F77+#REF!*G77+#REF!*H77+#REF!*I77+#REF!*J77+#REF!*K77+#REF!*L77+#REF!*M77+#REF!*N77+#REF!*O77+#REF!*P77+#REF!*Q77+#REF!*R77+#REF!*S77+#REF!*T77+#REF!*U77</f>
        <v>#REF!</v>
      </c>
      <c r="W77" s="13">
        <v>2364142.7741999999</v>
      </c>
      <c r="X77" s="13" t="e">
        <f>IF(#REF!="EVN",V77,W77)</f>
        <v>#REF!</v>
      </c>
      <c r="Y77" s="2" t="s">
        <v>154</v>
      </c>
      <c r="Z77" s="4">
        <v>56</v>
      </c>
      <c r="AA77" s="4">
        <v>6</v>
      </c>
      <c r="AB77" s="4">
        <v>5</v>
      </c>
      <c r="AC77" s="4" t="s">
        <v>241</v>
      </c>
      <c r="AD77" s="4">
        <v>1447</v>
      </c>
      <c r="AE77" s="4" t="s">
        <v>240</v>
      </c>
      <c r="AF77" s="4">
        <v>1446</v>
      </c>
      <c r="AG77" s="4" t="s">
        <v>242</v>
      </c>
      <c r="AH77" s="4">
        <v>1448</v>
      </c>
    </row>
    <row r="78" spans="1:34" ht="49.5" x14ac:dyDescent="0.25">
      <c r="A78" s="3">
        <v>77</v>
      </c>
      <c r="B78" s="4" t="s">
        <v>120</v>
      </c>
      <c r="C78" s="4" t="s">
        <v>121</v>
      </c>
      <c r="D78" s="3" t="s">
        <v>2</v>
      </c>
      <c r="E78" s="3"/>
      <c r="F78" s="5">
        <v>10498800</v>
      </c>
      <c r="G78" s="5"/>
      <c r="H78" s="5"/>
      <c r="I78" s="5"/>
      <c r="J78" s="5"/>
      <c r="K78" s="5"/>
      <c r="L78" s="16">
        <v>0</v>
      </c>
      <c r="M78" s="5"/>
      <c r="N78" s="16">
        <v>0</v>
      </c>
      <c r="O78" s="5"/>
      <c r="P78" s="16">
        <v>0</v>
      </c>
      <c r="Q78" s="2"/>
      <c r="R78" s="10">
        <v>0</v>
      </c>
      <c r="S78" s="5"/>
      <c r="T78" s="2"/>
      <c r="U78" s="2"/>
      <c r="V78" s="15" t="e">
        <f>#REF!*F78+#REF!*G78+#REF!*H78+#REF!*I78+#REF!*J78+#REF!*K78+#REF!*L78+#REF!*M78+#REF!*N78+#REF!*O78+#REF!*P78+#REF!*Q78+#REF!*R78+#REF!*S78+#REF!*T78+#REF!*U78</f>
        <v>#REF!</v>
      </c>
      <c r="W78" s="13">
        <v>1619.9648400000001</v>
      </c>
      <c r="X78" s="13" t="e">
        <f>IF(#REF!="EVN",V78,W78)</f>
        <v>#REF!</v>
      </c>
      <c r="Y78" s="2" t="s">
        <v>154</v>
      </c>
      <c r="Z78" s="4">
        <v>56</v>
      </c>
      <c r="AA78" s="4">
        <v>6</v>
      </c>
      <c r="AB78" s="4">
        <v>5</v>
      </c>
      <c r="AC78" s="4" t="s">
        <v>168</v>
      </c>
      <c r="AD78" s="4">
        <v>2887</v>
      </c>
    </row>
    <row r="79" spans="1:34" ht="49.5" x14ac:dyDescent="0.25">
      <c r="A79" s="3">
        <v>78</v>
      </c>
      <c r="B79" s="4" t="s">
        <v>51</v>
      </c>
      <c r="C79" s="4" t="s">
        <v>52</v>
      </c>
      <c r="D79" s="3" t="s">
        <v>2</v>
      </c>
      <c r="E79" s="3"/>
      <c r="F79" s="5">
        <v>28455000</v>
      </c>
      <c r="G79" s="5">
        <v>17957</v>
      </c>
      <c r="H79" s="5"/>
      <c r="I79" s="5"/>
      <c r="J79" s="5"/>
      <c r="K79" s="5">
        <v>48</v>
      </c>
      <c r="L79" s="16">
        <v>0</v>
      </c>
      <c r="M79" s="5"/>
      <c r="N79" s="16">
        <v>0</v>
      </c>
      <c r="O79" s="5"/>
      <c r="P79" s="16">
        <v>0</v>
      </c>
      <c r="Q79" s="2"/>
      <c r="R79" s="10">
        <v>0</v>
      </c>
      <c r="S79" s="5"/>
      <c r="T79" s="2"/>
      <c r="U79" s="2"/>
      <c r="V79" s="15" t="e">
        <f>#REF!*F79+#REF!*G79+#REF!*H79+#REF!*I79+#REF!*J79+#REF!*K79+#REF!*L79+#REF!*M79+#REF!*N79+#REF!*O79+#REF!*P79+#REF!*Q79+#REF!*R79+#REF!*S79+#REF!*T79+#REF!*U79</f>
        <v>#REF!</v>
      </c>
      <c r="W79" s="13">
        <v>17009.466499999999</v>
      </c>
      <c r="X79" s="13" t="e">
        <f>IF(#REF!="EVN",V79,W79)</f>
        <v>#REF!</v>
      </c>
      <c r="Y79" s="2" t="s">
        <v>154</v>
      </c>
      <c r="Z79" s="4">
        <v>56</v>
      </c>
      <c r="AA79" s="4">
        <v>6</v>
      </c>
      <c r="AB79" s="4">
        <v>5</v>
      </c>
      <c r="AC79" s="4" t="s">
        <v>172</v>
      </c>
      <c r="AD79" s="4">
        <v>2892</v>
      </c>
    </row>
    <row r="80" spans="1:34" ht="49.5" x14ac:dyDescent="0.25">
      <c r="A80" s="3">
        <v>79</v>
      </c>
      <c r="B80" s="4" t="s">
        <v>122</v>
      </c>
      <c r="C80" s="4" t="s">
        <v>123</v>
      </c>
      <c r="D80" s="3" t="s">
        <v>2</v>
      </c>
      <c r="E80" s="3"/>
      <c r="F80" s="5"/>
      <c r="G80" s="5"/>
      <c r="H80" s="5"/>
      <c r="I80" s="5"/>
      <c r="J80" s="5"/>
      <c r="K80" s="5"/>
      <c r="L80" s="16">
        <v>0</v>
      </c>
      <c r="M80" s="5"/>
      <c r="N80" s="16">
        <v>0</v>
      </c>
      <c r="O80" s="5"/>
      <c r="P80" s="16">
        <v>0</v>
      </c>
      <c r="Q80" s="2"/>
      <c r="R80" s="10">
        <v>8943000</v>
      </c>
      <c r="S80" s="5"/>
      <c r="T80" s="2"/>
      <c r="U80" s="2"/>
      <c r="V80" s="15" t="e">
        <f>#REF!*F80+#REF!*G80+#REF!*H80+#REF!*I80+#REF!*J80+#REF!*K80+#REF!*L80+#REF!*M80+#REF!*N80+#REF!*O80+#REF!*P80+#REF!*Q80+#REF!*R80+#REF!*S80+#REF!*T80+#REF!*U80</f>
        <v>#REF!</v>
      </c>
      <c r="W80" s="13">
        <v>8048.7</v>
      </c>
      <c r="X80" s="13" t="e">
        <f>IF(#REF!="EVN",V80,W80)</f>
        <v>#REF!</v>
      </c>
      <c r="Y80" s="2" t="s">
        <v>154</v>
      </c>
      <c r="Z80" s="4">
        <v>56</v>
      </c>
      <c r="AA80" s="4">
        <v>6</v>
      </c>
      <c r="AB80" s="4">
        <v>5</v>
      </c>
      <c r="AC80" s="4" t="s">
        <v>165</v>
      </c>
      <c r="AD80" s="4">
        <v>2883</v>
      </c>
    </row>
    <row r="81" spans="1:30" ht="49.5" x14ac:dyDescent="0.25">
      <c r="A81" s="3">
        <v>80</v>
      </c>
      <c r="B81" s="4" t="s">
        <v>124</v>
      </c>
      <c r="C81" s="4" t="s">
        <v>125</v>
      </c>
      <c r="D81" s="3" t="s">
        <v>93</v>
      </c>
      <c r="E81" s="3"/>
      <c r="F81" s="5">
        <v>1050635</v>
      </c>
      <c r="G81" s="5"/>
      <c r="H81" s="5"/>
      <c r="I81" s="5"/>
      <c r="J81" s="5"/>
      <c r="K81" s="5">
        <v>39.148784313725493</v>
      </c>
      <c r="L81" s="16"/>
      <c r="M81" s="5"/>
      <c r="N81" s="16">
        <v>0</v>
      </c>
      <c r="O81" s="5">
        <v>901.71595238095222</v>
      </c>
      <c r="P81" s="16"/>
      <c r="Q81" s="2"/>
      <c r="R81" s="10">
        <v>0</v>
      </c>
      <c r="S81" s="5"/>
      <c r="T81" s="2"/>
      <c r="U81" s="2"/>
      <c r="V81" s="15" t="e">
        <f>#REF!*F81+#REF!*G81+#REF!*H81+#REF!*I81+#REF!*J81+#REF!*K81+#REF!*L81+#REF!*M81+#REF!*N81+#REF!*O81+#REF!*P81+#REF!*Q81+#REF!*R81+#REF!*S81+#REF!*T81+#REF!*U81</f>
        <v>#REF!</v>
      </c>
      <c r="W81" s="13">
        <v>1148.8464904999998</v>
      </c>
      <c r="X81" s="13" t="e">
        <f>IF(#REF!="EVN",V81,W81)</f>
        <v>#REF!</v>
      </c>
      <c r="Y81" s="2" t="s">
        <v>154</v>
      </c>
      <c r="Z81" s="4">
        <v>56</v>
      </c>
      <c r="AA81" s="4">
        <v>6</v>
      </c>
      <c r="AB81" s="4">
        <v>1</v>
      </c>
      <c r="AC81" s="4" t="s">
        <v>161</v>
      </c>
      <c r="AD81" s="4">
        <v>2878</v>
      </c>
    </row>
    <row r="82" spans="1:30" ht="49.5" x14ac:dyDescent="0.25">
      <c r="A82" s="3">
        <v>81</v>
      </c>
      <c r="B82" s="4" t="s">
        <v>126</v>
      </c>
      <c r="C82" s="4" t="s">
        <v>127</v>
      </c>
      <c r="D82" s="3" t="s">
        <v>93</v>
      </c>
      <c r="E82" s="3"/>
      <c r="F82" s="5">
        <v>34051</v>
      </c>
      <c r="G82" s="5"/>
      <c r="H82" s="5"/>
      <c r="I82" s="5"/>
      <c r="J82" s="5"/>
      <c r="K82" s="5">
        <v>1190</v>
      </c>
      <c r="L82" s="16">
        <v>0</v>
      </c>
      <c r="M82" s="5"/>
      <c r="N82" s="16">
        <v>0</v>
      </c>
      <c r="O82" s="5"/>
      <c r="P82" s="16">
        <v>0</v>
      </c>
      <c r="Q82" s="2"/>
      <c r="R82" s="10">
        <v>0</v>
      </c>
      <c r="S82" s="5"/>
      <c r="T82" s="2"/>
      <c r="U82" s="2"/>
      <c r="V82" s="15" t="e">
        <f>#REF!*F82+#REF!*G82+#REF!*H82+#REF!*I82+#REF!*J82+#REF!*K82+#REF!*L82+#REF!*M82+#REF!*N82+#REF!*O82+#REF!*P82+#REF!*Q82+#REF!*R82+#REF!*S82+#REF!*T82+#REF!*U82</f>
        <v>#REF!</v>
      </c>
      <c r="W82" s="13">
        <v>1219.0540693</v>
      </c>
      <c r="X82" s="13" t="e">
        <f>IF(#REF!="EVN",V82,W82)</f>
        <v>#REF!</v>
      </c>
      <c r="Y82" s="2" t="s">
        <v>154</v>
      </c>
      <c r="Z82" s="4">
        <v>56</v>
      </c>
      <c r="AA82" s="4">
        <v>6</v>
      </c>
      <c r="AB82" s="4">
        <v>1</v>
      </c>
      <c r="AC82" s="4" t="s">
        <v>166</v>
      </c>
      <c r="AD82" s="4">
        <v>2885</v>
      </c>
    </row>
    <row r="83" spans="1:30" ht="49.5" x14ac:dyDescent="0.25">
      <c r="A83" s="3">
        <v>82</v>
      </c>
      <c r="B83" s="4" t="s">
        <v>128</v>
      </c>
      <c r="C83" s="4" t="s">
        <v>129</v>
      </c>
      <c r="D83" s="3" t="s">
        <v>93</v>
      </c>
      <c r="E83" s="3"/>
      <c r="F83" s="5"/>
      <c r="G83" s="5"/>
      <c r="H83" s="5"/>
      <c r="I83" s="5"/>
      <c r="J83" s="5"/>
      <c r="K83" s="5">
        <v>1509.8039215686274</v>
      </c>
      <c r="L83" s="16"/>
      <c r="M83" s="5"/>
      <c r="N83" s="16">
        <v>0</v>
      </c>
      <c r="O83" s="5"/>
      <c r="P83" s="16">
        <v>0</v>
      </c>
      <c r="Q83" s="2"/>
      <c r="R83" s="10">
        <v>0</v>
      </c>
      <c r="S83" s="5"/>
      <c r="T83" s="2"/>
      <c r="U83" s="2"/>
      <c r="V83" s="15" t="e">
        <f>#REF!*F83+#REF!*G83+#REF!*H83+#REF!*I83+#REF!*J83+#REF!*K83+#REF!*L83+#REF!*M83+#REF!*N83+#REF!*O83+#REF!*P83+#REF!*Q83+#REF!*R83+#REF!*S83+#REF!*T83+#REF!*U83</f>
        <v>#REF!</v>
      </c>
      <c r="W83" s="13">
        <v>1540</v>
      </c>
      <c r="X83" s="13" t="e">
        <f>IF(#REF!="EVN",V83,W83)</f>
        <v>#REF!</v>
      </c>
      <c r="Y83" s="2" t="s">
        <v>154</v>
      </c>
      <c r="Z83" s="4">
        <v>56</v>
      </c>
      <c r="AA83" s="4">
        <v>6</v>
      </c>
      <c r="AB83" s="4">
        <v>1</v>
      </c>
      <c r="AC83" s="4" t="s">
        <v>177</v>
      </c>
      <c r="AD83" s="4">
        <v>2899</v>
      </c>
    </row>
    <row r="84" spans="1:30" ht="49.5" x14ac:dyDescent="0.25">
      <c r="A84" s="3">
        <v>83</v>
      </c>
      <c r="B84" s="4" t="s">
        <v>130</v>
      </c>
      <c r="C84" s="4" t="s">
        <v>131</v>
      </c>
      <c r="D84" s="3" t="s">
        <v>93</v>
      </c>
      <c r="E84" s="3"/>
      <c r="F84" s="5"/>
      <c r="G84" s="5"/>
      <c r="H84" s="5"/>
      <c r="I84" s="5"/>
      <c r="J84" s="5"/>
      <c r="K84" s="5">
        <v>2347.8650196078434</v>
      </c>
      <c r="L84" s="16"/>
      <c r="M84" s="5"/>
      <c r="N84" s="16">
        <v>0</v>
      </c>
      <c r="O84" s="5">
        <v>128.95828571428569</v>
      </c>
      <c r="P84" s="16"/>
      <c r="Q84" s="2"/>
      <c r="R84" s="10">
        <v>0</v>
      </c>
      <c r="S84" s="5"/>
      <c r="T84" s="2"/>
      <c r="U84" s="2"/>
      <c r="V84" s="15" t="e">
        <f>#REF!*F84+#REF!*G84+#REF!*H84+#REF!*I84+#REF!*J84+#REF!*K84+#REF!*L84+#REF!*M84+#REF!*N84+#REF!*O84+#REF!*P84+#REF!*Q84+#REF!*R84+#REF!*S84+#REF!*T84+#REF!*U84</f>
        <v>#REF!</v>
      </c>
      <c r="W84" s="13">
        <v>2530.2285200000001</v>
      </c>
      <c r="X84" s="13" t="e">
        <f>IF(#REF!="EVN",V84,W84)</f>
        <v>#REF!</v>
      </c>
      <c r="Y84" s="2" t="s">
        <v>154</v>
      </c>
      <c r="Z84" s="4">
        <v>56</v>
      </c>
      <c r="AA84" s="4">
        <v>6</v>
      </c>
      <c r="AB84" s="4">
        <v>1</v>
      </c>
      <c r="AC84" s="4" t="s">
        <v>176</v>
      </c>
      <c r="AD84" s="4">
        <v>2897</v>
      </c>
    </row>
    <row r="85" spans="1:30" ht="33" x14ac:dyDescent="0.25">
      <c r="A85" s="3">
        <v>84</v>
      </c>
      <c r="B85" s="4" t="s">
        <v>132</v>
      </c>
      <c r="C85" s="4" t="s">
        <v>133</v>
      </c>
      <c r="D85" s="3" t="s">
        <v>134</v>
      </c>
      <c r="E85" s="3"/>
      <c r="F85" s="5">
        <v>6500000</v>
      </c>
      <c r="G85" s="5"/>
      <c r="H85" s="5"/>
      <c r="I85" s="5"/>
      <c r="J85" s="5"/>
      <c r="K85" s="5">
        <v>52.008862745098035</v>
      </c>
      <c r="L85" s="16">
        <v>0</v>
      </c>
      <c r="M85" s="5"/>
      <c r="N85" s="16">
        <v>0</v>
      </c>
      <c r="O85" s="5">
        <v>12.48952380952381</v>
      </c>
      <c r="P85" s="16">
        <v>0</v>
      </c>
      <c r="Q85" s="2"/>
      <c r="R85" s="10">
        <v>0</v>
      </c>
      <c r="S85" s="5"/>
      <c r="T85" s="2"/>
      <c r="U85" s="2"/>
      <c r="V85" s="15" t="e">
        <f>#REF!*F85+#REF!*G85+#REF!*H85+#REF!*I85+#REF!*J85+#REF!*K85+#REF!*L85+#REF!*M85+#REF!*N85+#REF!*O85+#REF!*P85+#REF!*Q85+#REF!*R85+#REF!*S85+#REF!*T85+#REF!*U85</f>
        <v>#REF!</v>
      </c>
      <c r="W85" s="13">
        <v>1069.1130400000002</v>
      </c>
      <c r="X85" s="13" t="e">
        <f>IF(#REF!="EVN",V85,W85)</f>
        <v>#REF!</v>
      </c>
      <c r="Y85" s="2" t="s">
        <v>154</v>
      </c>
      <c r="Z85" s="4">
        <v>56</v>
      </c>
      <c r="AA85" s="4">
        <v>6</v>
      </c>
      <c r="AB85" s="4">
        <v>5</v>
      </c>
      <c r="AC85" s="4"/>
      <c r="AD85" s="4"/>
    </row>
    <row r="86" spans="1:30" ht="49.5" x14ac:dyDescent="0.25">
      <c r="A86" s="3">
        <v>85</v>
      </c>
      <c r="B86" s="4" t="s">
        <v>135</v>
      </c>
      <c r="C86" s="4" t="s">
        <v>136</v>
      </c>
      <c r="D86" s="3" t="s">
        <v>134</v>
      </c>
      <c r="E86" s="3"/>
      <c r="F86" s="5">
        <v>8818600</v>
      </c>
      <c r="G86" s="5"/>
      <c r="H86" s="5"/>
      <c r="I86" s="5"/>
      <c r="J86" s="5"/>
      <c r="K86" s="5"/>
      <c r="L86" s="16">
        <v>0</v>
      </c>
      <c r="M86" s="5"/>
      <c r="N86" s="16">
        <v>0</v>
      </c>
      <c r="O86" s="5"/>
      <c r="P86" s="16">
        <v>0</v>
      </c>
      <c r="Q86" s="2"/>
      <c r="R86" s="10">
        <v>0</v>
      </c>
      <c r="S86" s="5"/>
      <c r="T86" s="2"/>
      <c r="U86" s="2"/>
      <c r="V86" s="15" t="e">
        <f>#REF!*F86+#REF!*G86+#REF!*H86+#REF!*I86+#REF!*J86+#REF!*K86+#REF!*L86+#REF!*M86+#REF!*N86+#REF!*O86+#REF!*P86+#REF!*Q86+#REF!*R86+#REF!*S86+#REF!*T86+#REF!*U86</f>
        <v>#REF!</v>
      </c>
      <c r="W86" s="13">
        <v>1360.7099800000001</v>
      </c>
      <c r="X86" s="13" t="e">
        <f>IF(#REF!="EVN",V86,W86)</f>
        <v>#REF!</v>
      </c>
      <c r="Y86" s="2" t="s">
        <v>154</v>
      </c>
      <c r="Z86" s="4">
        <v>56</v>
      </c>
      <c r="AA86" s="4">
        <v>6</v>
      </c>
      <c r="AB86" s="4">
        <v>5</v>
      </c>
      <c r="AC86" s="4" t="s">
        <v>178</v>
      </c>
      <c r="AD86" s="4">
        <v>2901</v>
      </c>
    </row>
    <row r="87" spans="1:30" ht="33" x14ac:dyDescent="0.25">
      <c r="A87" s="3">
        <v>86</v>
      </c>
      <c r="B87" s="4" t="s">
        <v>137</v>
      </c>
      <c r="C87" s="4" t="s">
        <v>8</v>
      </c>
      <c r="D87" s="3" t="s">
        <v>134</v>
      </c>
      <c r="E87" s="3"/>
      <c r="F87" s="5">
        <v>14605500</v>
      </c>
      <c r="G87" s="5"/>
      <c r="H87" s="5"/>
      <c r="I87" s="5"/>
      <c r="J87" s="5"/>
      <c r="K87" s="5"/>
      <c r="L87" s="16">
        <v>0</v>
      </c>
      <c r="M87" s="5"/>
      <c r="N87" s="16">
        <v>0</v>
      </c>
      <c r="O87" s="5"/>
      <c r="P87" s="16">
        <v>0</v>
      </c>
      <c r="Q87" s="2"/>
      <c r="R87" s="10">
        <v>0</v>
      </c>
      <c r="S87" s="5"/>
      <c r="T87" s="2"/>
      <c r="U87" s="2"/>
      <c r="V87" s="15" t="e">
        <f>#REF!*F87+#REF!*G87+#REF!*H87+#REF!*I87+#REF!*J87+#REF!*K87+#REF!*L87+#REF!*M87+#REF!*N87+#REF!*O87+#REF!*P87+#REF!*Q87+#REF!*R87+#REF!*S87+#REF!*T87+#REF!*U87</f>
        <v>#REF!</v>
      </c>
      <c r="W87" s="13">
        <v>2253.6286500000001</v>
      </c>
      <c r="X87" s="13" t="e">
        <f>IF(#REF!="EVN",V87,W87)</f>
        <v>#REF!</v>
      </c>
      <c r="Y87" s="2" t="s">
        <v>154</v>
      </c>
      <c r="Z87" s="4">
        <v>56</v>
      </c>
      <c r="AA87" s="4">
        <v>6</v>
      </c>
      <c r="AB87" s="4">
        <v>5</v>
      </c>
      <c r="AC87" s="4"/>
      <c r="AD87" s="4"/>
    </row>
    <row r="88" spans="1:30" ht="66" x14ac:dyDescent="0.25">
      <c r="A88" s="3">
        <v>87</v>
      </c>
      <c r="B88" s="4" t="s">
        <v>138</v>
      </c>
      <c r="C88" s="4" t="s">
        <v>139</v>
      </c>
      <c r="D88" s="3" t="s">
        <v>134</v>
      </c>
      <c r="E88" s="3"/>
      <c r="F88" s="5">
        <v>7323300</v>
      </c>
      <c r="G88" s="5"/>
      <c r="H88" s="5"/>
      <c r="I88" s="5"/>
      <c r="J88" s="5"/>
      <c r="K88" s="5"/>
      <c r="L88" s="16">
        <v>0</v>
      </c>
      <c r="M88" s="5"/>
      <c r="N88" s="16">
        <v>0</v>
      </c>
      <c r="O88" s="5"/>
      <c r="P88" s="16">
        <v>0</v>
      </c>
      <c r="Q88" s="2"/>
      <c r="R88" s="10">
        <v>0</v>
      </c>
      <c r="S88" s="5"/>
      <c r="T88" s="2"/>
      <c r="U88" s="2"/>
      <c r="V88" s="15" t="e">
        <f>#REF!*F88+#REF!*G88+#REF!*H88+#REF!*I88+#REF!*J88+#REF!*K88+#REF!*L88+#REF!*M88+#REF!*N88+#REF!*O88+#REF!*P88+#REF!*Q88+#REF!*R88+#REF!*S88+#REF!*T88+#REF!*U88</f>
        <v>#REF!</v>
      </c>
      <c r="W88" s="13">
        <v>1129.9851900000001</v>
      </c>
      <c r="X88" s="13" t="e">
        <f>IF(#REF!="EVN",V88,W88)</f>
        <v>#REF!</v>
      </c>
      <c r="Y88" s="2" t="s">
        <v>155</v>
      </c>
      <c r="Z88" s="4">
        <v>56</v>
      </c>
      <c r="AA88" s="4">
        <v>6</v>
      </c>
      <c r="AB88" s="4">
        <v>5</v>
      </c>
      <c r="AC88" s="4"/>
      <c r="AD88" s="4"/>
    </row>
    <row r="89" spans="1:30" ht="33" x14ac:dyDescent="0.25">
      <c r="A89" s="3">
        <v>88</v>
      </c>
      <c r="B89" s="4" t="s">
        <v>140</v>
      </c>
      <c r="C89" s="4" t="s">
        <v>141</v>
      </c>
      <c r="D89" s="3" t="s">
        <v>2</v>
      </c>
      <c r="E89" s="3"/>
      <c r="F89" s="5"/>
      <c r="G89" s="5"/>
      <c r="H89" s="5"/>
      <c r="I89" s="5"/>
      <c r="J89" s="5"/>
      <c r="K89" s="5"/>
      <c r="L89" s="16">
        <v>0</v>
      </c>
      <c r="M89" s="5"/>
      <c r="N89" s="16">
        <v>0</v>
      </c>
      <c r="O89" s="5"/>
      <c r="P89" s="16">
        <v>0</v>
      </c>
      <c r="Q89" s="2"/>
      <c r="R89" s="10">
        <v>1583000</v>
      </c>
      <c r="S89" s="5"/>
      <c r="T89" s="2"/>
      <c r="U89" s="2"/>
      <c r="V89" s="15" t="e">
        <f>#REF!*F89+#REF!*G89+#REF!*H89+#REF!*I89+#REF!*J89+#REF!*K89+#REF!*L89+#REF!*M89+#REF!*N89+#REF!*O89+#REF!*P89+#REF!*Q89+#REF!*R89+#REF!*S89+#REF!*T89+#REF!*U89</f>
        <v>#REF!</v>
      </c>
      <c r="W89" s="13">
        <v>1424.7</v>
      </c>
      <c r="X89" s="13" t="e">
        <f>IF(#REF!="EVN",V89,W89)</f>
        <v>#REF!</v>
      </c>
      <c r="Y89" s="2" t="s">
        <v>154</v>
      </c>
      <c r="Z89" s="4">
        <v>56</v>
      </c>
      <c r="AA89" s="4">
        <v>6</v>
      </c>
      <c r="AB89" s="4">
        <v>5</v>
      </c>
      <c r="AC89" s="4"/>
      <c r="AD89" s="4"/>
    </row>
    <row r="90" spans="1:30" ht="66" x14ac:dyDescent="0.25">
      <c r="A90" s="3">
        <v>89</v>
      </c>
      <c r="B90" s="4" t="s">
        <v>142</v>
      </c>
      <c r="C90" s="4" t="s">
        <v>10</v>
      </c>
      <c r="D90" s="3" t="s">
        <v>2</v>
      </c>
      <c r="E90" s="3"/>
      <c r="F90" s="5">
        <v>6249600</v>
      </c>
      <c r="G90" s="5"/>
      <c r="H90" s="5"/>
      <c r="I90" s="5"/>
      <c r="J90" s="5"/>
      <c r="K90" s="5"/>
      <c r="L90" s="16">
        <v>0</v>
      </c>
      <c r="M90" s="5"/>
      <c r="N90" s="16">
        <v>0</v>
      </c>
      <c r="O90" s="5"/>
      <c r="P90" s="16">
        <v>0</v>
      </c>
      <c r="Q90" s="2"/>
      <c r="R90" s="10">
        <v>3593000</v>
      </c>
      <c r="S90" s="5"/>
      <c r="T90" s="2"/>
      <c r="U90" s="2"/>
      <c r="V90" s="15" t="e">
        <f>#REF!*F90+#REF!*G90+#REF!*H90+#REF!*I90+#REF!*J90+#REF!*K90+#REF!*L90+#REF!*M90+#REF!*N90+#REF!*O90+#REF!*P90+#REF!*Q90+#REF!*R90+#REF!*S90+#REF!*T90+#REF!*U90</f>
        <v>#REF!</v>
      </c>
      <c r="W90" s="13">
        <v>4198.0132800000001</v>
      </c>
      <c r="X90" s="13" t="e">
        <f>IF(#REF!="EVN",V90,W90)</f>
        <v>#REF!</v>
      </c>
      <c r="Y90" s="2" t="s">
        <v>155</v>
      </c>
      <c r="Z90" s="4">
        <v>56</v>
      </c>
      <c r="AA90" s="4">
        <v>6</v>
      </c>
      <c r="AB90" s="4">
        <v>5</v>
      </c>
      <c r="AC90" s="4"/>
      <c r="AD90" s="4"/>
    </row>
    <row r="91" spans="1:30" ht="33" x14ac:dyDescent="0.25">
      <c r="A91" s="3">
        <v>90</v>
      </c>
      <c r="B91" s="4" t="s">
        <v>143</v>
      </c>
      <c r="C91" s="4" t="s">
        <v>144</v>
      </c>
      <c r="D91" s="3" t="s">
        <v>145</v>
      </c>
      <c r="E91" s="3"/>
      <c r="F91" s="5">
        <v>12000000</v>
      </c>
      <c r="G91" s="5"/>
      <c r="H91" s="5"/>
      <c r="I91" s="5"/>
      <c r="J91" s="5"/>
      <c r="K91" s="5">
        <v>230</v>
      </c>
      <c r="L91" s="16">
        <v>0</v>
      </c>
      <c r="M91" s="5"/>
      <c r="N91" s="16">
        <v>0</v>
      </c>
      <c r="O91" s="5"/>
      <c r="P91" s="16">
        <v>0</v>
      </c>
      <c r="Q91" s="2"/>
      <c r="R91" s="10">
        <v>0</v>
      </c>
      <c r="S91" s="5"/>
      <c r="T91" s="2"/>
      <c r="U91" s="2"/>
      <c r="V91" s="15" t="e">
        <f>#REF!*F91+#REF!*G91+#REF!*H91+#REF!*I91+#REF!*J91+#REF!*K91+#REF!*L91+#REF!*M91+#REF!*N91+#REF!*O91+#REF!*P91+#REF!*Q91+#REF!*R91+#REF!*S91+#REF!*T91+#REF!*U91</f>
        <v>#REF!</v>
      </c>
      <c r="W91" s="13">
        <v>2086.2000000000003</v>
      </c>
      <c r="X91" s="13" t="e">
        <f>IF(#REF!="EVN",V91,W91)</f>
        <v>#REF!</v>
      </c>
      <c r="Y91" s="2" t="s">
        <v>154</v>
      </c>
      <c r="Z91" s="4">
        <v>56</v>
      </c>
      <c r="AA91" s="4">
        <v>6</v>
      </c>
      <c r="AB91" s="4">
        <v>5</v>
      </c>
      <c r="AC91" s="4"/>
      <c r="AD91" s="4"/>
    </row>
    <row r="92" spans="1:30" ht="49.5" x14ac:dyDescent="0.25">
      <c r="A92" s="3">
        <v>91</v>
      </c>
      <c r="B92" s="4" t="s">
        <v>146</v>
      </c>
      <c r="C92" s="4" t="s">
        <v>20</v>
      </c>
      <c r="D92" s="3" t="s">
        <v>93</v>
      </c>
      <c r="E92" s="3"/>
      <c r="F92" s="5">
        <v>1601370</v>
      </c>
      <c r="G92" s="5"/>
      <c r="H92" s="5"/>
      <c r="I92" s="5"/>
      <c r="J92" s="5"/>
      <c r="K92" s="5">
        <v>765</v>
      </c>
      <c r="L92" s="16">
        <v>0</v>
      </c>
      <c r="M92" s="5"/>
      <c r="N92" s="16">
        <v>0</v>
      </c>
      <c r="O92" s="5">
        <v>1.3</v>
      </c>
      <c r="P92" s="16">
        <v>0</v>
      </c>
      <c r="Q92" s="2"/>
      <c r="R92" s="10">
        <v>0</v>
      </c>
      <c r="S92" s="5"/>
      <c r="T92" s="2"/>
      <c r="U92" s="2"/>
      <c r="V92" s="15" t="e">
        <f>#REF!*F92+#REF!*G92+#REF!*H92+#REF!*I92+#REF!*J92+#REF!*K92+#REF!*L92+#REF!*M92+#REF!*N92+#REF!*O92+#REF!*P92+#REF!*Q92+#REF!*R92+#REF!*S92+#REF!*T92+#REF!*U92</f>
        <v>#REF!</v>
      </c>
      <c r="W92" s="13">
        <v>1028.7563910000001</v>
      </c>
      <c r="X92" s="13" t="e">
        <f>IF(#REF!="EVN",V92,W92)</f>
        <v>#REF!</v>
      </c>
      <c r="Y92" s="2" t="s">
        <v>154</v>
      </c>
      <c r="Z92" s="4">
        <v>56</v>
      </c>
      <c r="AA92" s="4">
        <v>6</v>
      </c>
      <c r="AB92" s="4">
        <v>1</v>
      </c>
      <c r="AC92" s="4" t="s">
        <v>239</v>
      </c>
      <c r="AD92" s="4">
        <v>1445</v>
      </c>
    </row>
    <row r="93" spans="1:30" ht="33" x14ac:dyDescent="0.25">
      <c r="A93" s="3">
        <v>92</v>
      </c>
      <c r="B93" s="4" t="s">
        <v>147</v>
      </c>
      <c r="C93" s="4" t="s">
        <v>148</v>
      </c>
      <c r="D93" s="3" t="s">
        <v>93</v>
      </c>
      <c r="E93" s="3"/>
      <c r="F93" s="5">
        <v>6136900</v>
      </c>
      <c r="G93" s="5"/>
      <c r="H93" s="5"/>
      <c r="I93" s="5"/>
      <c r="J93" s="5"/>
      <c r="K93" s="5">
        <v>600</v>
      </c>
      <c r="L93" s="16">
        <v>0</v>
      </c>
      <c r="M93" s="5"/>
      <c r="N93" s="16">
        <v>0</v>
      </c>
      <c r="O93" s="5">
        <v>78</v>
      </c>
      <c r="P93" s="16">
        <v>0</v>
      </c>
      <c r="Q93" s="2"/>
      <c r="R93" s="10">
        <v>0</v>
      </c>
      <c r="S93" s="5"/>
      <c r="T93" s="2"/>
      <c r="U93" s="2"/>
      <c r="V93" s="15" t="e">
        <f>#REF!*F93+#REF!*G93+#REF!*H93+#REF!*I93+#REF!*J93+#REF!*K93+#REF!*L93+#REF!*M93+#REF!*N93+#REF!*O93+#REF!*P93+#REF!*Q93+#REF!*R93+#REF!*S93+#REF!*T93+#REF!*U93</f>
        <v>#REF!</v>
      </c>
      <c r="W93" s="13">
        <v>1640.8236700000002</v>
      </c>
      <c r="X93" s="13" t="e">
        <f>IF(#REF!="EVN",V93,W93)</f>
        <v>#REF!</v>
      </c>
      <c r="Y93" s="2" t="s">
        <v>154</v>
      </c>
      <c r="Z93" s="4">
        <v>56</v>
      </c>
      <c r="AA93" s="4">
        <v>6</v>
      </c>
      <c r="AB93" s="4">
        <v>1</v>
      </c>
      <c r="AC93" s="4"/>
      <c r="AD93" s="4"/>
    </row>
    <row r="94" spans="1:30" ht="49.5" x14ac:dyDescent="0.25">
      <c r="A94" s="3">
        <v>93</v>
      </c>
      <c r="B94" s="4" t="s">
        <v>149</v>
      </c>
      <c r="C94" s="4" t="s">
        <v>150</v>
      </c>
      <c r="D94" s="3" t="s">
        <v>2</v>
      </c>
      <c r="E94" s="3"/>
      <c r="F94" s="5">
        <v>6604018</v>
      </c>
      <c r="G94" s="5"/>
      <c r="H94" s="5"/>
      <c r="I94" s="5"/>
      <c r="J94" s="5"/>
      <c r="K94" s="5"/>
      <c r="L94" s="16">
        <v>0</v>
      </c>
      <c r="M94" s="5"/>
      <c r="N94" s="16">
        <v>0</v>
      </c>
      <c r="O94" s="5"/>
      <c r="P94" s="16">
        <v>0</v>
      </c>
      <c r="Q94" s="2"/>
      <c r="R94" s="10">
        <v>0</v>
      </c>
      <c r="S94" s="5"/>
      <c r="T94" s="2"/>
      <c r="U94" s="2"/>
      <c r="V94" s="15" t="e">
        <f>#REF!*F94+#REF!*G94+#REF!*H94+#REF!*I94+#REF!*J94+#REF!*K94+#REF!*L94+#REF!*M94+#REF!*N94+#REF!*O94+#REF!*P94+#REF!*Q94+#REF!*R94+#REF!*S94+#REF!*T94+#REF!*U94</f>
        <v>#REF!</v>
      </c>
      <c r="W94" s="13">
        <v>1018.9999774</v>
      </c>
      <c r="X94" s="13" t="e">
        <f>IF(#REF!="EVN",V94,W94)</f>
        <v>#REF!</v>
      </c>
      <c r="Y94" s="2" t="s">
        <v>154</v>
      </c>
      <c r="Z94" s="4">
        <v>56</v>
      </c>
      <c r="AA94" s="4">
        <v>6</v>
      </c>
      <c r="AB94" s="4">
        <v>5</v>
      </c>
      <c r="AC94" s="4" t="s">
        <v>228</v>
      </c>
      <c r="AD94" s="4">
        <v>1432</v>
      </c>
    </row>
    <row r="95" spans="1:30" ht="49.5" x14ac:dyDescent="0.25">
      <c r="A95" s="3">
        <v>94</v>
      </c>
      <c r="B95" s="4" t="s">
        <v>151</v>
      </c>
      <c r="C95" s="4" t="s">
        <v>152</v>
      </c>
      <c r="D95" s="3" t="s">
        <v>2</v>
      </c>
      <c r="E95" s="3"/>
      <c r="F95" s="5">
        <v>7192100</v>
      </c>
      <c r="G95" s="5"/>
      <c r="H95" s="5"/>
      <c r="I95" s="5"/>
      <c r="J95" s="5"/>
      <c r="K95" s="5"/>
      <c r="L95" s="16">
        <v>0</v>
      </c>
      <c r="M95" s="5"/>
      <c r="N95" s="16">
        <v>0</v>
      </c>
      <c r="O95" s="5"/>
      <c r="P95" s="16">
        <v>0</v>
      </c>
      <c r="Q95" s="2"/>
      <c r="R95" s="10">
        <v>0</v>
      </c>
      <c r="S95" s="5"/>
      <c r="T95" s="2"/>
      <c r="U95" s="2"/>
      <c r="V95" s="15" t="e">
        <f>#REF!*F95+#REF!*G95+#REF!*H95+#REF!*I95+#REF!*J95+#REF!*K95+#REF!*L95+#REF!*M95+#REF!*N95+#REF!*O95+#REF!*P95+#REF!*Q95+#REF!*R95+#REF!*S95+#REF!*T95+#REF!*U95</f>
        <v>#REF!</v>
      </c>
      <c r="W95" s="13">
        <v>1109.7410300000001</v>
      </c>
      <c r="X95" s="13" t="e">
        <f>IF(#REF!="EVN",V95,W95)</f>
        <v>#REF!</v>
      </c>
      <c r="Y95" s="2" t="s">
        <v>154</v>
      </c>
      <c r="Z95" s="4">
        <v>56</v>
      </c>
      <c r="AA95" s="4">
        <v>6</v>
      </c>
      <c r="AB95" s="4">
        <v>5</v>
      </c>
      <c r="AC95" s="4"/>
      <c r="AD95" s="4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2018-05-12T03:34:33Z</dcterms:created>
  <dcterms:modified xsi:type="dcterms:W3CDTF">2018-05-24T22:06:36Z</dcterms:modified>
</cp:coreProperties>
</file>