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Sheet1!$A$1:$AD$31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  <c r="V6" i="1" l="1"/>
  <c r="V3" i="1" l="1"/>
  <c r="V4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<sst xmlns="http://schemas.openxmlformats.org/spreadsheetml/2006/main" count="195" uniqueCount="125">
  <si>
    <t>STT</t>
  </si>
  <si>
    <t>Nhà máy gạch ngói Tunnel An Giang</t>
  </si>
  <si>
    <t>Công nghiệp</t>
  </si>
  <si>
    <t>Khóm 5, thị trấn Tri Tôn, huyện Tri Tôn, AG</t>
  </si>
  <si>
    <t xml:space="preserve">SX&amp;KD: gạch-ngói </t>
  </si>
  <si>
    <t>Nhà máy gạch ngói Tunnel Long Xuyên</t>
  </si>
  <si>
    <t>Số 166, Quốc lộ 91,Tp. Long Xuyên, AG</t>
  </si>
  <si>
    <t>Nhà máy Gạch Ceramic An Giang</t>
  </si>
  <si>
    <t>QL91, phường Mỹ Thạnh, TP Long Xuyên</t>
  </si>
  <si>
    <t>Sản xuất vật liêu xây dựng từ đất sét</t>
  </si>
  <si>
    <t>Chi nhánh Công ty TNHH MTV Xây lắp An Giang, Nhà máy Xi Măng An Giang (ACIFA)</t>
  </si>
  <si>
    <t>Sản xuất xi măng</t>
  </si>
  <si>
    <t>Chế biến và bảo quản thủy sản đông lạnh</t>
  </si>
  <si>
    <t>Công ty TNHH Tiến Bộ</t>
  </si>
  <si>
    <t>Lô C2, KCN Bình Hoà, xã Bình Hoà, huyện Châu Thành</t>
  </si>
  <si>
    <t>Sản xuất sắt, thép, gang</t>
  </si>
  <si>
    <t>Công ty CP XNK Thuỷ sản Cửu Long AG</t>
  </si>
  <si>
    <t>Số 90 Hùng Vương, Khóm Mỹ Thọ, phường Mỹ Quý, TP Long Xuyên</t>
  </si>
  <si>
    <t>Công ty CP XNK Bình Minh</t>
  </si>
  <si>
    <t>QL91, khóm An Thới, phường Mỹ Thới, TP Long Xuyên</t>
  </si>
  <si>
    <t>Công ty XNK Thịnh Phú An Giang</t>
  </si>
  <si>
    <t>Khóm Long Thạnh, phường Long Châu, thị xã Tân Châu</t>
  </si>
  <si>
    <t>Sản xuất chế biến thực phẩm</t>
  </si>
  <si>
    <t>Công ty CP CB&amp;XNK Hòa Phát</t>
  </si>
  <si>
    <t>Lô A, Khu CN Bình Long, huyện Châu Phú, AG</t>
  </si>
  <si>
    <t>Chế biến thủy sản</t>
  </si>
  <si>
    <t>Công ty CP Thép Miền Tây</t>
  </si>
  <si>
    <t>Ấp Long Hoà, thị trấn Chợ Mới, huyện Chợ Mới</t>
  </si>
  <si>
    <t>Công ty TNHH XNK Thuỷ sản Đông Á</t>
  </si>
  <si>
    <t>Lô B, KCN Bình Long, xã Bình Long, huyện Châu Phú</t>
  </si>
  <si>
    <t>Công ty TNHH MTV lương thực Thoại Sơn</t>
  </si>
  <si>
    <t>Ấp Sơn Lập, xã Vọng Đông, huyện Thoại Sơn</t>
  </si>
  <si>
    <t>Công ty CP Nam Việt</t>
  </si>
  <si>
    <t>Số 190, Trần Hưng Đạo, phường Mỹ Quý, TP Long Xuyên</t>
  </si>
  <si>
    <t>Xí nghiệp Đông lạnh 07 (AGIFISH)</t>
  </si>
  <si>
    <t>1234 - Trần Hưng Đạo, phường Bình Đức, TP. Long Xuyên, AG</t>
  </si>
  <si>
    <t>Thủy sản</t>
  </si>
  <si>
    <t>Xí nghiệp Đông lạnh 08 (AGIFISH)</t>
  </si>
  <si>
    <t>Quốc lộ 91. thị trấn An Châu, Châu Thành, An Giang</t>
  </si>
  <si>
    <t>Xí nghiệp Đông lạnh 09 (AGIFISH)</t>
  </si>
  <si>
    <t>2222 - Trần Hưng Đạo, phường Bình Đức, TP. Long Xuyên, AG</t>
  </si>
  <si>
    <t>Công ty CP vận tải An Giang</t>
  </si>
  <si>
    <t>Số 392, Phạm Cư Lượng, phường Mỹ Quý, TP. Long Xuyên, AG</t>
  </si>
  <si>
    <t>Vận tải</t>
  </si>
  <si>
    <t>Vận tải hành khách</t>
  </si>
  <si>
    <t>Liên hiệp HTX Vận tải đường sông AG</t>
  </si>
  <si>
    <t>Số 91, Quốc lộ 91, Phường Mỹ Thạnh, TP. Long Xuyên, tỉnh AG</t>
  </si>
  <si>
    <t>HTX Vận tải thủy bộ Đoàn Kết</t>
  </si>
  <si>
    <t>95/3A Trần Hưng Đạo, phường Mỹ Phước, TP.Long Xuyên, AG</t>
  </si>
  <si>
    <t xml:space="preserve">Trung tâm Thương mại
VINCOM Plaza Long Xuyên </t>
  </si>
  <si>
    <t>1242, Trần Hưng Đạo, phường Mỹ Bình, TP. Long Xuyên, AG</t>
  </si>
  <si>
    <t xml:space="preserve">Công trình xây dựng </t>
  </si>
  <si>
    <t>Trung tâm
 thương mại</t>
  </si>
  <si>
    <t>Bệnh viện đa khoa Trung Tâm An Giang</t>
  </si>
  <si>
    <t>Số 60, Ung Văn Khiêm,
 phường Đông Xuyên, 
TP. Long Xuyên</t>
  </si>
  <si>
    <t>Khám chữa bệnh</t>
  </si>
  <si>
    <t>Lô A2, A3, cụm CN Phú Hoà, thị trấn Phú Hoà, huyện Thoại Sơn</t>
  </si>
  <si>
    <t>Công Ty CP Việt An</t>
  </si>
  <si>
    <t>QL 91, khóm Thạnh An, phường Mỹ Thới, TP Long Xuyên</t>
  </si>
  <si>
    <t>Công ty Cổ phần Gavi</t>
  </si>
  <si>
    <t>Lô 3-4 Cụm CN-TT CN Tân Trung, huyện Phú Tân, An Giang</t>
  </si>
  <si>
    <t>Xay xát, lau bóng lúa, gạo nếp các loại</t>
  </si>
  <si>
    <t xml:space="preserve">Công ty TNHH Gia Phúc (2) </t>
  </si>
  <si>
    <t xml:space="preserve">Long Hòa </t>
  </si>
  <si>
    <t xml:space="preserve">sản xuất phương tiện đi lại </t>
  </si>
  <si>
    <t>Công Ty CP Xuất Nhập Khẩu Thủy Sản An Giang</t>
  </si>
  <si>
    <t>Quốc Lộ 91, Thị trấn An Châu, huyện Châu Thành, Tỉnh An Giang</t>
  </si>
  <si>
    <t xml:space="preserve"> Chế biến thực phẩm</t>
  </si>
  <si>
    <t>CÔNG TY CỔ PHẦN XUẤT NHẬP KHẨU THỦY SẢN AN MỸ</t>
  </si>
  <si>
    <t>Chế biến thực phẩm</t>
  </si>
  <si>
    <t>Công Ty TNHH Một Thành Viên Xuất Nhập Khẩu Thủy Sản Đông Á</t>
  </si>
  <si>
    <t>Lô B, KCN Bình Long, Xã Bình Long, H. Châu Phú, T. An Giang.VN</t>
  </si>
  <si>
    <t>CN CTy TNHH MTV Xây Lắp An Giang-Nhà Máy Xi Măng An Giang</t>
  </si>
  <si>
    <t>Số 2435 Trần Hưng Đạo, Tổ 01, K.Đông Thạnh B, P.Mỹ Thạnh, TP.Long Xuyên, T.An Giang</t>
  </si>
  <si>
    <t>Công Ty CP Xuất Nhập Khẩu Thủy Sản Cửu Long An Giang</t>
  </si>
  <si>
    <t>Số 90 Hùng Vương, Khóm Mỹ Thọ, Phường Mỹ Quý, TP Long Xuyên, T.An Giang</t>
  </si>
  <si>
    <t>SCT trình 2017</t>
  </si>
  <si>
    <t xml:space="preserve">EVN </t>
  </si>
  <si>
    <t>Bổ sung mới từ danh sách EVN</t>
  </si>
  <si>
    <t>TinhTP_ID</t>
  </si>
  <si>
    <t>SCT_ID</t>
  </si>
  <si>
    <t>LinhVuc_ID</t>
  </si>
  <si>
    <t>Tai_Khoan</t>
  </si>
  <si>
    <t>Ma_DN</t>
  </si>
  <si>
    <t>Công ty TNHH SX TM DV Thuận An</t>
  </si>
  <si>
    <t>QL91, ấp Hoà Long 3, thị trấn An Châu, huyện Châu Thành</t>
  </si>
  <si>
    <t>dn.angiang.018</t>
  </si>
  <si>
    <t>dn.angiang.017</t>
  </si>
  <si>
    <t>dn.angiang.016</t>
  </si>
  <si>
    <t>dn.angiang.015</t>
  </si>
  <si>
    <t>dn.angiang.014</t>
  </si>
  <si>
    <t>dn.angiang.013</t>
  </si>
  <si>
    <t>dn.angiang.012</t>
  </si>
  <si>
    <t>dn.angiang.011</t>
  </si>
  <si>
    <t>dn.angiang.010</t>
  </si>
  <si>
    <t>dn.angiang.009</t>
  </si>
  <si>
    <t>dn.angiang.008</t>
  </si>
  <si>
    <t>dn.angiang.007</t>
  </si>
  <si>
    <t>dn.angiang.005</t>
  </si>
  <si>
    <t>dn.angiang.003</t>
  </si>
  <si>
    <t>dn.angiang.002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</si>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</sst>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#"/>
    <numFmt numFmtId="165" formatCode="_(* #,##0_);_(* \(#,##0\);_(* &quot;-&quot;??_);_(@_)"/>
    <numFmt numFmtId="166" formatCode="_-* #,##0.00\ _₫_-;\-* #,##0.00\ _₫_-;_-* &quot;-&quot;??\ _₫_-;_-@_-"/>
    <numFmt numFmtId="167" formatCode="_-* #,##0.00\ _k_r_-;\-* #,##0.00\ _k_r_-;_-* &quot;-&quot;??\ _k_r_-;_-@_-"/>
    <numFmt numFmtId="168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name val="Times New Roman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0" fillId="0" borderId="0" applyAlignment="0"/>
    <xf numFmtId="167" fontId="10" fillId="0" borderId="0" applyAlignment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 applyAlignment="0"/>
    <xf numFmtId="0" fontId="10" fillId="0" borderId="0"/>
    <xf numFmtId="0" fontId="13" fillId="0" borderId="0"/>
    <xf numFmtId="0" fontId="15" fillId="0" borderId="0"/>
    <xf numFmtId="0" fontId="10" fillId="0" borderId="0" applyAlignment="0"/>
    <xf numFmtId="0" fontId="10" fillId="0" borderId="0">
      <alignment vertical="top"/>
    </xf>
    <xf numFmtId="0" fontId="10" fillId="0" borderId="0"/>
    <xf numFmtId="0" fontId="1" fillId="0" borderId="0"/>
  </cellStyleXfs>
  <cellXfs count="91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8" fillId="0" borderId="1" xfId="20" applyNumberFormat="1" applyFont="1" applyFill="1" applyBorder="1" applyAlignment="1">
      <alignment vertical="center" wrapText="1"/>
    </xf>
    <xf numFmtId="0" fontId="8" fillId="0" borderId="1" xfId="20" applyFont="1" applyFill="1" applyBorder="1" applyAlignment="1">
      <alignment horizontal="center" vertical="center"/>
    </xf>
    <xf numFmtId="3" fontId="8" fillId="0" borderId="1" xfId="20" applyNumberFormat="1" applyFont="1" applyFill="1" applyBorder="1" applyAlignment="1">
      <alignment horizontal="center" vertical="center" wrapText="1"/>
    </xf>
    <xf numFmtId="0" fontId="8" fillId="0" borderId="1" xfId="25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horizontal="center" vertical="center" wrapText="1"/>
    </xf>
    <xf numFmtId="165" fontId="4" fillId="0" borderId="1" xfId="5" applyNumberFormat="1" applyFont="1" applyFill="1" applyBorder="1" applyAlignment="1">
      <alignment horizontal="right" vertical="center"/>
    </xf>
    <xf numFmtId="3" fontId="8" fillId="0" borderId="1" xfId="20" applyNumberFormat="1" applyFont="1" applyFill="1" applyBorder="1" applyAlignment="1">
      <alignment horizontal="right" vertical="center"/>
    </xf>
    <xf numFmtId="0" fontId="8" fillId="0" borderId="1" xfId="25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horizontal="center" vertical="center" wrapText="1"/>
    </xf>
    <xf numFmtId="3" fontId="8" fillId="0" borderId="1" xfId="20" applyNumberFormat="1" applyFont="1" applyBorder="1" applyAlignment="1">
      <alignment horizontal="center" vertical="center" wrapText="1"/>
    </xf>
    <xf numFmtId="0" fontId="8" fillId="0" borderId="1" xfId="20" applyFont="1" applyFill="1" applyBorder="1" applyAlignment="1">
      <alignment horizontal="center" vertical="center"/>
    </xf>
    <xf numFmtId="0" fontId="8" fillId="0" borderId="1" xfId="20" applyFont="1" applyFill="1" applyBorder="1" applyAlignment="1">
      <alignment horizontal="center" vertical="center" wrapText="1"/>
    </xf>
    <xf numFmtId="0" fontId="8" fillId="0" borderId="1" xfId="20" applyFont="1" applyBorder="1" applyAlignment="1">
      <alignment horizontal="center" vertical="center" wrapText="1"/>
    </xf>
    <xf numFmtId="0" fontId="8" fillId="2" borderId="1" xfId="20" applyFont="1" applyFill="1" applyBorder="1" applyAlignment="1">
      <alignment horizontal="center" vertical="center" wrapText="1"/>
    </xf>
    <xf numFmtId="0" fontId="8" fillId="2" borderId="1" xfId="25" applyFont="1" applyFill="1" applyBorder="1" applyAlignment="1">
      <alignment horizontal="left" vertical="center" wrapText="1"/>
    </xf>
    <xf numFmtId="0" fontId="16" fillId="2" borderId="1" xfId="27" applyFont="1" applyFill="1" applyBorder="1" applyAlignment="1">
      <alignment horizontal="left" vertical="center" wrapText="1"/>
    </xf>
    <xf numFmtId="0" fontId="8" fillId="2" borderId="1" xfId="25" applyFont="1" applyFill="1" applyBorder="1" applyAlignment="1">
      <alignment horizontal="center" vertical="center" wrapText="1"/>
    </xf>
    <xf numFmtId="3" fontId="8" fillId="2" borderId="1" xfId="20" applyNumberFormat="1" applyFont="1" applyFill="1" applyBorder="1" applyAlignment="1">
      <alignment horizontal="center" vertical="center" wrapText="1"/>
    </xf>
    <xf numFmtId="0" fontId="11" fillId="0" borderId="1" xfId="20" applyFont="1" applyFill="1" applyBorder="1" applyAlignment="1">
      <alignment vertical="center" wrapText="1"/>
    </xf>
    <xf numFmtId="3" fontId="8" fillId="0" borderId="1" xfId="20" applyNumberFormat="1" applyFont="1" applyFill="1" applyBorder="1" applyAlignment="1">
      <alignment horizontal="center" vertical="center" wrapText="1"/>
    </xf>
    <xf numFmtId="0" fontId="8" fillId="0" borderId="1" xfId="20" applyFont="1" applyFill="1" applyBorder="1" applyAlignment="1">
      <alignment vertical="center" wrapText="1"/>
    </xf>
    <xf numFmtId="3" fontId="8" fillId="0" borderId="1" xfId="20" applyNumberFormat="1" applyFont="1" applyFill="1" applyBorder="1" applyAlignment="1">
      <alignment horizontal="center" vertical="center"/>
    </xf>
    <xf numFmtId="165" fontId="4" fillId="0" borderId="1" xfId="5" applyNumberFormat="1" applyFont="1" applyFill="1" applyBorder="1" applyAlignment="1">
      <alignment horizontal="right" vertical="center"/>
    </xf>
    <xf numFmtId="165" fontId="4" fillId="0" borderId="1" xfId="5" applyNumberFormat="1" applyFont="1" applyFill="1" applyBorder="1" applyAlignment="1">
      <alignment horizontal="center" vertical="center" wrapText="1"/>
    </xf>
    <xf numFmtId="0" fontId="8" fillId="0" borderId="1" xfId="20" applyFont="1" applyFill="1" applyBorder="1" applyAlignment="1">
      <alignment vertical="center"/>
    </xf>
    <xf numFmtId="165" fontId="4" fillId="0" borderId="1" xfId="5" applyNumberFormat="1" applyFont="1" applyBorder="1" applyAlignment="1">
      <alignment horizontal="right" vertical="center" wrapText="1"/>
    </xf>
    <xf numFmtId="165" fontId="4" fillId="0" borderId="1" xfId="5" applyNumberFormat="1" applyFont="1" applyBorder="1" applyAlignment="1">
      <alignment vertical="center"/>
    </xf>
    <xf numFmtId="3" fontId="8" fillId="0" borderId="1" xfId="20" applyNumberFormat="1" applyFont="1" applyFill="1" applyBorder="1" applyAlignment="1">
      <alignment vertical="center"/>
    </xf>
    <xf numFmtId="3" fontId="8" fillId="0" borderId="1" xfId="20" applyNumberFormat="1" applyFont="1" applyFill="1" applyBorder="1" applyAlignment="1">
      <alignment vertical="center" wrapText="1"/>
    </xf>
    <xf numFmtId="3" fontId="8" fillId="0" borderId="1" xfId="20" applyNumberFormat="1" applyFont="1" applyFill="1" applyBorder="1" applyAlignment="1">
      <alignment horizontal="right" vertical="center"/>
    </xf>
    <xf numFmtId="0" fontId="8" fillId="0" borderId="1" xfId="20" applyFont="1" applyFill="1" applyBorder="1" applyAlignment="1">
      <alignment horizontal="center" vertical="center"/>
    </xf>
    <xf numFmtId="165" fontId="4" fillId="0" borderId="1" xfId="5" applyNumberFormat="1" applyFont="1" applyFill="1" applyBorder="1" applyAlignment="1">
      <alignment horizontal="right" vertical="center" wrapText="1"/>
    </xf>
    <xf numFmtId="165" fontId="4" fillId="0" borderId="1" xfId="5" applyNumberFormat="1" applyFont="1" applyFill="1" applyBorder="1" applyAlignment="1">
      <alignment vertical="center" wrapText="1"/>
    </xf>
    <xf numFmtId="165" fontId="4" fillId="0" borderId="1" xfId="5" applyNumberFormat="1" applyFont="1" applyFill="1" applyBorder="1" applyAlignment="1">
      <alignment vertical="center"/>
    </xf>
    <xf numFmtId="3" fontId="8" fillId="2" borderId="1" xfId="20" applyNumberFormat="1" applyFont="1" applyFill="1" applyBorder="1" applyAlignment="1">
      <alignment vertical="center" wrapText="1"/>
    </xf>
    <xf numFmtId="165" fontId="4" fillId="2" borderId="1" xfId="5" applyNumberFormat="1" applyFont="1" applyFill="1" applyBorder="1" applyAlignment="1">
      <alignment vertical="center"/>
    </xf>
    <xf numFmtId="3" fontId="8" fillId="2" borderId="1" xfId="20" applyNumberFormat="1" applyFont="1" applyFill="1" applyBorder="1" applyAlignment="1">
      <alignment vertical="center"/>
    </xf>
    <xf numFmtId="165" fontId="4" fillId="2" borderId="1" xfId="5" applyNumberFormat="1" applyFont="1" applyFill="1" applyBorder="1" applyAlignment="1">
      <alignment vertical="center" wrapText="1"/>
    </xf>
    <xf numFmtId="164" fontId="8" fillId="0" borderId="1" xfId="25" applyNumberFormat="1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horizontal="center" vertical="center" wrapText="1"/>
    </xf>
    <xf numFmtId="0" fontId="8" fillId="0" borderId="1" xfId="20" applyFont="1" applyFill="1" applyBorder="1" applyAlignment="1">
      <alignment vertical="center" wrapText="1"/>
    </xf>
    <xf numFmtId="3" fontId="8" fillId="0" borderId="1" xfId="20" applyNumberFormat="1" applyFont="1" applyFill="1" applyBorder="1" applyAlignment="1">
      <alignment horizontal="center" vertical="center"/>
    </xf>
    <xf numFmtId="165" fontId="8" fillId="0" borderId="1" xfId="5" applyNumberFormat="1" applyFont="1" applyFill="1" applyBorder="1" applyAlignment="1">
      <alignment horizontal="center" vertical="center"/>
    </xf>
    <xf numFmtId="0" fontId="8" fillId="0" borderId="1" xfId="20" applyFont="1" applyFill="1" applyBorder="1" applyAlignment="1">
      <alignment vertical="center"/>
    </xf>
    <xf numFmtId="3" fontId="8" fillId="0" borderId="1" xfId="20" applyNumberFormat="1" applyFont="1" applyFill="1" applyBorder="1" applyAlignment="1">
      <alignment vertical="center"/>
    </xf>
    <xf numFmtId="165" fontId="8" fillId="0" borderId="1" xfId="5" applyNumberFormat="1" applyFont="1" applyFill="1" applyBorder="1" applyAlignment="1">
      <alignment vertical="center"/>
    </xf>
    <xf numFmtId="168" fontId="8" fillId="0" borderId="1" xfId="25" applyNumberFormat="1" applyFont="1" applyFill="1" applyBorder="1" applyAlignment="1">
      <alignment horizontal="center" vertical="center" wrapText="1"/>
    </xf>
    <xf numFmtId="3" fontId="8" fillId="0" borderId="1" xfId="20" applyNumberFormat="1" applyFont="1" applyBorder="1" applyAlignment="1">
      <alignment vertical="center"/>
    </xf>
    <xf numFmtId="3" fontId="8" fillId="0" borderId="1" xfId="20" applyNumberFormat="1" applyFont="1" applyFill="1" applyBorder="1" applyAlignment="1">
      <alignment vertical="center" wrapText="1"/>
    </xf>
    <xf numFmtId="3" fontId="8" fillId="0" borderId="1" xfId="20" applyNumberFormat="1" applyFont="1" applyFill="1" applyBorder="1" applyAlignment="1">
      <alignment horizontal="right" vertical="center"/>
    </xf>
    <xf numFmtId="4" fontId="8" fillId="0" borderId="1" xfId="20" applyNumberFormat="1" applyFont="1" applyBorder="1" applyAlignment="1">
      <alignment vertical="center"/>
    </xf>
    <xf numFmtId="0" fontId="8" fillId="0" borderId="1" xfId="20" applyFont="1" applyFill="1" applyBorder="1" applyAlignment="1">
      <alignment horizontal="center" vertical="center"/>
    </xf>
    <xf numFmtId="3" fontId="8" fillId="2" borderId="1" xfId="20" applyNumberFormat="1" applyFont="1" applyFill="1" applyBorder="1" applyAlignment="1">
      <alignment vertical="center" wrapText="1"/>
    </xf>
    <xf numFmtId="164" fontId="8" fillId="2" borderId="1" xfId="25" applyNumberFormat="1" applyFont="1" applyFill="1" applyBorder="1" applyAlignment="1">
      <alignment horizontal="center" vertical="center" wrapText="1"/>
    </xf>
    <xf numFmtId="3" fontId="8" fillId="2" borderId="1" xfId="20" applyNumberFormat="1" applyFont="1" applyFill="1" applyBorder="1" applyAlignment="1">
      <alignment horizontal="center" vertical="center"/>
    </xf>
    <xf numFmtId="3" fontId="8" fillId="2" borderId="1" xfId="20" applyNumberFormat="1" applyFont="1" applyFill="1" applyBorder="1" applyAlignment="1">
      <alignment vertical="center"/>
    </xf>
    <xf numFmtId="168" fontId="8" fillId="2" borderId="1" xfId="25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20" applyFont="1" applyBorder="1" applyAlignment="1">
      <alignment vertical="center"/>
    </xf>
    <xf numFmtId="0" fontId="8" fillId="2" borderId="1" xfId="20" applyFont="1" applyFill="1" applyBorder="1" applyAlignment="1">
      <alignment vertical="center"/>
    </xf>
    <xf numFmtId="164" fontId="17" fillId="0" borderId="1" xfId="25" applyNumberFormat="1" applyFont="1" applyFill="1" applyBorder="1" applyAlignment="1">
      <alignment horizontal="center" vertical="center" wrapText="1"/>
    </xf>
    <xf numFmtId="164" fontId="17" fillId="2" borderId="1" xfId="25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8" fillId="0" borderId="1" xfId="25" applyFont="1" applyFill="1" applyBorder="1" applyAlignment="1">
      <alignment horizontal="center" vertical="center" wrapText="1"/>
    </xf>
    <xf numFmtId="164" fontId="8" fillId="0" borderId="1" xfId="25" applyNumberFormat="1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vertical="center"/>
    </xf>
    <xf numFmtId="0" fontId="8" fillId="0" borderId="1" xfId="20" applyFont="1" applyFill="1" applyBorder="1" applyAlignment="1">
      <alignment horizontal="center" vertical="center" wrapText="1"/>
    </xf>
    <xf numFmtId="165" fontId="4" fillId="0" borderId="1" xfId="5" applyNumberFormat="1" applyFont="1" applyFill="1" applyBorder="1" applyAlignment="1">
      <alignment vertical="center"/>
    </xf>
    <xf numFmtId="0" fontId="16" fillId="2" borderId="1" xfId="27" applyFont="1" applyFill="1" applyBorder="1" applyAlignment="1">
      <alignment horizontal="left" vertical="center" wrapText="1"/>
    </xf>
    <xf numFmtId="164" fontId="8" fillId="0" borderId="1" xfId="25" applyNumberFormat="1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vertical="center"/>
    </xf>
    <xf numFmtId="0" fontId="11" fillId="2" borderId="1" xfId="20" applyFont="1" applyFill="1" applyBorder="1" applyAlignment="1">
      <alignment vertical="center" wrapText="1"/>
    </xf>
    <xf numFmtId="165" fontId="4" fillId="2" borderId="1" xfId="5" applyNumberFormat="1" applyFont="1" applyFill="1" applyBorder="1" applyAlignment="1">
      <alignment horizontal="right" vertical="center" wrapText="1"/>
    </xf>
    <xf numFmtId="0" fontId="0" fillId="2" borderId="1" xfId="0" applyFill="1" applyBorder="1"/>
    <xf numFmtId="165" fontId="0" fillId="2" borderId="1" xfId="0" applyNumberFormat="1" applyFill="1" applyBorder="1"/>
    <xf numFmtId="0" fontId="0" fillId="2" borderId="0" xfId="0" applyFill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165" fontId="0" fillId="0" borderId="1" xfId="0" applyNumberFormat="1" applyBorder="1"/>
  </cellXfs>
  <cellStyles count="46">
    <cellStyle name="Comma" xfId="1" builtinId="3"/>
    <cellStyle name="Comma 10" xfId="6"/>
    <cellStyle name="Comma 14" xfId="7"/>
    <cellStyle name="Comma 17" xfId="8"/>
    <cellStyle name="Comma 2" xfId="9"/>
    <cellStyle name="Comma 2 2" xfId="10"/>
    <cellStyle name="Comma 2 2 2" xfId="11"/>
    <cellStyle name="Comma 2 3" xfId="12"/>
    <cellStyle name="Comma 2 4" xfId="13"/>
    <cellStyle name="Comma 3" xfId="14"/>
    <cellStyle name="Comma 4" xfId="15"/>
    <cellStyle name="Comma 5" xfId="16"/>
    <cellStyle name="Comma 6" xfId="5"/>
    <cellStyle name="Comma 9" xfId="17"/>
    <cellStyle name="Hyperlink 2" xfId="18"/>
    <cellStyle name="Normal" xfId="0" builtinId="0"/>
    <cellStyle name="Normal 10" xfId="19"/>
    <cellStyle name="Normal 12" xfId="20"/>
    <cellStyle name="Normal 14" xfId="21"/>
    <cellStyle name="Normal 15" xfId="22"/>
    <cellStyle name="Normal 18" xfId="23"/>
    <cellStyle name="Normal 19" xfId="24"/>
    <cellStyle name="Normal 2" xfId="2"/>
    <cellStyle name="Normal 2 2" xfId="25"/>
    <cellStyle name="Normal 2 2 2" xfId="26"/>
    <cellStyle name="Normal 2 2 3" xfId="27"/>
    <cellStyle name="Normal 2 3" xfId="28"/>
    <cellStyle name="Normal 2 4" xfId="29"/>
    <cellStyle name="Normal 2 5" xfId="30"/>
    <cellStyle name="Normal 2 6" xfId="31"/>
    <cellStyle name="Normal 21" xfId="32"/>
    <cellStyle name="Normal 22" xfId="33"/>
    <cellStyle name="Normal 25" xfId="34"/>
    <cellStyle name="Normal 3" xfId="3"/>
    <cellStyle name="Normal 3 2" xfId="35"/>
    <cellStyle name="Normal 3 3" xfId="36"/>
    <cellStyle name="Normal 3 4" xfId="37"/>
    <cellStyle name="Normal 4" xfId="38"/>
    <cellStyle name="Normal 42" xfId="39"/>
    <cellStyle name="Normal 5" xfId="40"/>
    <cellStyle name="Normal 5 2" xfId="41"/>
    <cellStyle name="Normal 6" xfId="42"/>
    <cellStyle name="Normal 6 2" xfId="43"/>
    <cellStyle name="Normal 7" xfId="4"/>
    <cellStyle name="Normal 8" xfId="44"/>
    <cellStyle name="Normal 9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1"/>
  <sheetViews>
    <sheetView tabSelected="1" topLeftCell="L25" zoomScale="70" zoomScaleNormal="70" workbookViewId="0">
      <selection activeCell="Y34" sqref="Y34"/>
    </sheetView>
  </sheetViews>
  <sheetFormatPr defaultRowHeight="48.75" customHeight="1" x14ac:dyDescent="0.25"/>
  <cols>
    <col min="2" max="2" width="26.5703125" bestFit="1" customWidth="1"/>
    <col min="3" max="3" width="30.28515625" bestFit="1" customWidth="1"/>
    <col min="4" max="4" width="14.5703125" customWidth="1"/>
    <col min="5" max="5" width="28" customWidth="1"/>
    <col min="6" max="6" width="18.425781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2" customWidth="1"/>
    <col min="13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21.5703125" style="66" customWidth="1"/>
    <col min="23" max="24" width="19.85546875" customWidth="1"/>
    <col min="25" max="25" width="20.85546875" customWidth="1"/>
    <col min="26" max="26" width="11.140625" customWidth="1"/>
  </cols>
  <sheetData>
    <row r="1" spans="1:30" s="1" customFormat="1" ht="48.75" customHeight="1" x14ac:dyDescent="0.25">
      <c r="A1" s="81" t="s">
        <v>0</v>
      </c>
      <c r="B1" s="82" t="s">
        <v>101</v>
      </c>
      <c r="C1" s="83" t="s">
        <v>102</v>
      </c>
      <c r="D1" s="83" t="s">
        <v>103</v>
      </c>
      <c r="E1" s="84" t="s">
        <v>104</v>
      </c>
      <c r="F1" s="85" t="s">
        <v>105</v>
      </c>
      <c r="G1" s="86" t="s">
        <v>106</v>
      </c>
      <c r="H1" s="86" t="s">
        <v>107</v>
      </c>
      <c r="I1" s="86" t="s">
        <v>108</v>
      </c>
      <c r="J1" s="86" t="s">
        <v>109</v>
      </c>
      <c r="K1" s="87" t="s">
        <v>110</v>
      </c>
      <c r="L1" s="87" t="s">
        <v>111</v>
      </c>
      <c r="M1" s="87" t="s">
        <v>112</v>
      </c>
      <c r="N1" s="87" t="s">
        <v>113</v>
      </c>
      <c r="O1" s="87" t="s">
        <v>114</v>
      </c>
      <c r="P1" s="87" t="s">
        <v>115</v>
      </c>
      <c r="Q1" s="87" t="s">
        <v>116</v>
      </c>
      <c r="R1" s="87" t="s">
        <v>117</v>
      </c>
      <c r="S1" s="87" t="s">
        <v>118</v>
      </c>
      <c r="T1" s="87" t="s">
        <v>119</v>
      </c>
      <c r="U1" s="87" t="s">
        <v>120</v>
      </c>
      <c r="V1" s="85" t="s">
        <v>121</v>
      </c>
      <c r="W1" s="85" t="s">
        <v>122</v>
      </c>
      <c r="X1" s="85" t="s">
        <v>123</v>
      </c>
      <c r="Y1" s="88" t="s">
        <v>124</v>
      </c>
      <c r="Z1" s="89" t="s">
        <v>79</v>
      </c>
      <c r="AA1" s="89" t="s">
        <v>80</v>
      </c>
      <c r="AB1" s="89" t="s">
        <v>81</v>
      </c>
      <c r="AC1" s="89" t="s">
        <v>82</v>
      </c>
      <c r="AD1" s="89" t="s">
        <v>83</v>
      </c>
    </row>
    <row r="2" spans="1:30" ht="48.75" customHeight="1" x14ac:dyDescent="0.25">
      <c r="A2" s="4">
        <v>1</v>
      </c>
      <c r="B2" s="3" t="s">
        <v>1</v>
      </c>
      <c r="C2" s="5" t="s">
        <v>3</v>
      </c>
      <c r="D2" s="6" t="s">
        <v>2</v>
      </c>
      <c r="E2" s="7" t="s">
        <v>4</v>
      </c>
      <c r="F2" s="8">
        <v>1427000</v>
      </c>
      <c r="G2" s="9">
        <v>2380</v>
      </c>
      <c r="H2" s="60"/>
      <c r="I2" s="60"/>
      <c r="J2" s="60"/>
      <c r="K2" s="60"/>
      <c r="L2" s="52">
        <v>84140</v>
      </c>
      <c r="M2" s="41"/>
      <c r="N2" s="52"/>
      <c r="O2" s="52"/>
      <c r="P2" s="42"/>
      <c r="Q2" s="41"/>
      <c r="R2" s="41"/>
      <c r="S2" s="52"/>
      <c r="T2" s="52"/>
      <c r="U2" s="52">
        <v>2200</v>
      </c>
      <c r="V2" s="65" t="e">
        <f>#REF!*F2+#REF!*G2+#REF!*H2+#REF!*I2+#REF!*J2+#REF!*K2+#REF!*L2+#REF!*M2+#REF!*N2+#REF!*O2+#REF!*P2+#REF!*Q2+#REF!*R2+#REF!*S2+#REF!*T2+#REF!*U2</f>
        <v>#REF!</v>
      </c>
      <c r="W2" s="60">
        <v>1961</v>
      </c>
      <c r="X2" s="60">
        <f>IF(Y2="EVN",V2,W2)</f>
        <v>1961</v>
      </c>
      <c r="Y2" s="63" t="s">
        <v>76</v>
      </c>
      <c r="Z2" s="60">
        <v>63</v>
      </c>
      <c r="AA2" s="60">
        <v>5</v>
      </c>
      <c r="AB2" s="60">
        <v>5</v>
      </c>
      <c r="AC2" s="60"/>
      <c r="AD2" s="60"/>
    </row>
    <row r="3" spans="1:30" ht="60" customHeight="1" x14ac:dyDescent="0.25">
      <c r="A3" s="2">
        <v>2</v>
      </c>
      <c r="B3" s="17" t="s">
        <v>5</v>
      </c>
      <c r="C3" s="11" t="s">
        <v>6</v>
      </c>
      <c r="D3" s="10" t="s">
        <v>2</v>
      </c>
      <c r="E3" s="11" t="s">
        <v>4</v>
      </c>
      <c r="F3" s="25">
        <v>1621000</v>
      </c>
      <c r="G3" s="32">
        <v>2994</v>
      </c>
      <c r="H3" s="60"/>
      <c r="I3" s="60"/>
      <c r="J3" s="60"/>
      <c r="K3" s="60"/>
      <c r="L3" s="52">
        <v>190000</v>
      </c>
      <c r="M3" s="41"/>
      <c r="N3" s="52"/>
      <c r="O3" s="52"/>
      <c r="P3" s="42"/>
      <c r="Q3" s="41"/>
      <c r="R3" s="41"/>
      <c r="S3" s="52"/>
      <c r="T3" s="52"/>
      <c r="U3" s="52"/>
      <c r="V3" s="65" t="e">
        <f>#REF!*F3+#REF!*G3+#REF!*H3+#REF!*I3+#REF!*J3+#REF!*K3+#REF!*L3+#REF!*M3+#REF!*N3+#REF!*O3+#REF!*P3+#REF!*Q3+#REF!*R3+#REF!*S3+#REF!*T3+#REF!*U3</f>
        <v>#REF!</v>
      </c>
      <c r="W3" s="60">
        <v>2513</v>
      </c>
      <c r="X3" s="60">
        <f t="shared" ref="X3:X31" si="0">IF(Y3="EVN",V3,W3)</f>
        <v>2513</v>
      </c>
      <c r="Y3" s="63" t="s">
        <v>76</v>
      </c>
      <c r="Z3" s="60">
        <v>63</v>
      </c>
      <c r="AA3" s="60">
        <v>5</v>
      </c>
      <c r="AB3" s="60">
        <v>5</v>
      </c>
      <c r="AC3" s="60"/>
      <c r="AD3" s="60"/>
    </row>
    <row r="4" spans="1:30" ht="60" customHeight="1" x14ac:dyDescent="0.25">
      <c r="A4" s="54">
        <v>3</v>
      </c>
      <c r="B4" s="18" t="s">
        <v>7</v>
      </c>
      <c r="C4" s="11" t="s">
        <v>8</v>
      </c>
      <c r="D4" s="10" t="s">
        <v>2</v>
      </c>
      <c r="E4" s="11" t="s">
        <v>9</v>
      </c>
      <c r="F4" s="25">
        <v>4076600</v>
      </c>
      <c r="G4" s="32"/>
      <c r="H4" s="60"/>
      <c r="I4" s="60"/>
      <c r="J4" s="60"/>
      <c r="K4" s="60"/>
      <c r="L4" s="52">
        <v>58583</v>
      </c>
      <c r="M4" s="41"/>
      <c r="N4" s="52"/>
      <c r="O4" s="52"/>
      <c r="P4" s="42"/>
      <c r="Q4" s="41"/>
      <c r="R4" s="41"/>
      <c r="S4" s="52">
        <v>1460</v>
      </c>
      <c r="T4" s="52"/>
      <c r="U4" s="52">
        <v>3201</v>
      </c>
      <c r="V4" s="65" t="e">
        <f>#REF!*F4+#REF!*G4+#REF!*H4+#REF!*I4+#REF!*J4+#REF!*K4+#REF!*L4+#REF!*M4+#REF!*N4+#REF!*O4+#REF!*P4+#REF!*Q4+#REF!*R4+#REF!*S4+#REF!*T4+#REF!*U4</f>
        <v>#REF!</v>
      </c>
      <c r="W4" s="60">
        <v>2273</v>
      </c>
      <c r="X4" s="60">
        <f t="shared" si="0"/>
        <v>2273</v>
      </c>
      <c r="Y4" s="63" t="s">
        <v>76</v>
      </c>
      <c r="Z4" s="60">
        <v>63</v>
      </c>
      <c r="AA4" s="60">
        <v>5</v>
      </c>
      <c r="AB4" s="60">
        <v>5</v>
      </c>
      <c r="AC4" s="60" t="s">
        <v>90</v>
      </c>
      <c r="AD4" s="60">
        <v>1878</v>
      </c>
    </row>
    <row r="5" spans="1:30" ht="60" customHeight="1" x14ac:dyDescent="0.25">
      <c r="A5" s="2">
        <v>4</v>
      </c>
      <c r="B5" s="18" t="s">
        <v>10</v>
      </c>
      <c r="C5" s="11" t="s">
        <v>8</v>
      </c>
      <c r="D5" s="10" t="s">
        <v>2</v>
      </c>
      <c r="E5" s="11" t="s">
        <v>11</v>
      </c>
      <c r="F5" s="25">
        <v>11800000</v>
      </c>
      <c r="G5" s="32"/>
      <c r="H5" s="60"/>
      <c r="I5" s="60"/>
      <c r="J5" s="60"/>
      <c r="K5" s="60"/>
      <c r="L5" s="52">
        <v>74000</v>
      </c>
      <c r="M5" s="41"/>
      <c r="N5" s="52"/>
      <c r="O5" s="52"/>
      <c r="P5" s="42"/>
      <c r="Q5" s="41"/>
      <c r="R5" s="41"/>
      <c r="S5" s="52"/>
      <c r="T5" s="52"/>
      <c r="U5" s="52"/>
      <c r="V5" s="65" t="e">
        <f>#REF!*F5+#REF!*G5+#REF!*H5+#REF!*I5+#REF!*J5+#REF!*K5+#REF!*L5+#REF!*M5+#REF!*N5+#REF!*O5+#REF!*P5+#REF!*Q5+#REF!*R5+#REF!*S5+#REF!*T5+#REF!*U5</f>
        <v>#REF!</v>
      </c>
      <c r="W5" s="60">
        <v>1886</v>
      </c>
      <c r="X5" s="60">
        <f t="shared" si="0"/>
        <v>1886</v>
      </c>
      <c r="Y5" s="63" t="s">
        <v>76</v>
      </c>
      <c r="Z5" s="60">
        <v>63</v>
      </c>
      <c r="AA5" s="60">
        <v>5</v>
      </c>
      <c r="AB5" s="60">
        <v>5</v>
      </c>
      <c r="AC5" s="60"/>
      <c r="AD5" s="60"/>
    </row>
    <row r="6" spans="1:30" ht="75" customHeight="1" x14ac:dyDescent="0.25">
      <c r="A6" s="54">
        <v>5</v>
      </c>
      <c r="B6" s="73" t="s">
        <v>84</v>
      </c>
      <c r="C6" s="71" t="s">
        <v>85</v>
      </c>
      <c r="D6" s="68" t="s">
        <v>2</v>
      </c>
      <c r="E6" s="71" t="s">
        <v>12</v>
      </c>
      <c r="F6" s="72">
        <v>5521300</v>
      </c>
      <c r="G6" s="70"/>
      <c r="H6" s="69"/>
      <c r="I6" s="70"/>
      <c r="J6" s="69"/>
      <c r="K6" s="70"/>
      <c r="L6" s="75">
        <v>6500</v>
      </c>
      <c r="M6" s="74"/>
      <c r="N6" s="75"/>
      <c r="O6" s="75"/>
      <c r="P6" s="74"/>
      <c r="Q6" s="74"/>
      <c r="R6" s="74"/>
      <c r="S6" s="75"/>
      <c r="T6" s="75"/>
      <c r="U6" s="75"/>
      <c r="V6" s="65" t="e">
        <f>#REF!*F6+#REF!*G6+#REF!*H6+#REF!*I6+#REF!*J6+#REF!*K6+#REF!*L6+#REF!*M6+#REF!*N6+#REF!*O6+#REF!*P6+#REF!*Q6+#REF!*R6+#REF!*S6+#REF!*T6+#REF!*U6</f>
        <v>#REF!</v>
      </c>
      <c r="W6" s="60">
        <v>858</v>
      </c>
      <c r="X6" s="60">
        <f t="shared" si="0"/>
        <v>858</v>
      </c>
      <c r="Y6" s="63" t="s">
        <v>76</v>
      </c>
      <c r="Z6" s="60">
        <v>63</v>
      </c>
      <c r="AA6" s="60">
        <v>5</v>
      </c>
      <c r="AB6" s="60">
        <v>5</v>
      </c>
      <c r="AC6" s="60" t="s">
        <v>97</v>
      </c>
      <c r="AD6" s="60">
        <v>1885</v>
      </c>
    </row>
    <row r="7" spans="1:30" ht="75" customHeight="1" x14ac:dyDescent="0.25">
      <c r="A7" s="2">
        <v>6</v>
      </c>
      <c r="B7" s="17" t="s">
        <v>13</v>
      </c>
      <c r="C7" s="20" t="s">
        <v>14</v>
      </c>
      <c r="D7" s="19" t="s">
        <v>2</v>
      </c>
      <c r="E7" s="16" t="s">
        <v>15</v>
      </c>
      <c r="F7" s="38">
        <v>14000000</v>
      </c>
      <c r="G7" s="39">
        <v>1032</v>
      </c>
      <c r="H7" s="60"/>
      <c r="I7" s="60"/>
      <c r="J7" s="60"/>
      <c r="K7" s="60"/>
      <c r="L7" s="58"/>
      <c r="M7" s="56"/>
      <c r="N7" s="58"/>
      <c r="O7" s="58"/>
      <c r="P7" s="57"/>
      <c r="Q7" s="56"/>
      <c r="R7" s="56"/>
      <c r="S7" s="58"/>
      <c r="T7" s="58"/>
      <c r="U7" s="58"/>
      <c r="V7" s="65" t="e">
        <f>#REF!*F7+#REF!*G7+#REF!*H7+#REF!*I7+#REF!*J7+#REF!*K7+#REF!*L7+#REF!*M7+#REF!*N7+#REF!*O7+#REF!*P7+#REF!*Q7+#REF!*R7+#REF!*S7+#REF!*T7+#REF!*U7</f>
        <v>#REF!</v>
      </c>
      <c r="W7" s="60">
        <v>2883</v>
      </c>
      <c r="X7" s="60">
        <f t="shared" si="0"/>
        <v>2883</v>
      </c>
      <c r="Y7" s="64" t="s">
        <v>76</v>
      </c>
      <c r="Z7" s="60">
        <v>63</v>
      </c>
      <c r="AA7" s="60">
        <v>5</v>
      </c>
      <c r="AB7" s="60">
        <v>5</v>
      </c>
      <c r="AC7" s="60" t="s">
        <v>96</v>
      </c>
      <c r="AD7" s="60">
        <v>1884</v>
      </c>
    </row>
    <row r="8" spans="1:30" ht="90" customHeight="1" x14ac:dyDescent="0.25">
      <c r="A8" s="54">
        <v>7</v>
      </c>
      <c r="B8" s="18" t="s">
        <v>16</v>
      </c>
      <c r="C8" s="11" t="s">
        <v>17</v>
      </c>
      <c r="D8" s="10" t="s">
        <v>2</v>
      </c>
      <c r="E8" s="11" t="s">
        <v>12</v>
      </c>
      <c r="F8" s="36">
        <v>14108400</v>
      </c>
      <c r="G8" s="30"/>
      <c r="H8" s="60"/>
      <c r="I8" s="60"/>
      <c r="J8" s="60"/>
      <c r="K8" s="60"/>
      <c r="L8" s="47">
        <v>9400</v>
      </c>
      <c r="M8" s="41"/>
      <c r="N8" s="47"/>
      <c r="O8" s="61"/>
      <c r="P8" s="42"/>
      <c r="Q8" s="41"/>
      <c r="R8" s="41"/>
      <c r="S8" s="47"/>
      <c r="T8" s="47"/>
      <c r="U8" s="47"/>
      <c r="V8" s="65" t="e">
        <f>#REF!*F8+#REF!*G8+#REF!*H8+#REF!*I8+#REF!*J8+#REF!*K8+#REF!*L8+#REF!*M8+#REF!*N8+#REF!*O8+#REF!*P8+#REF!*Q8+#REF!*R8+#REF!*S8+#REF!*T8+#REF!*U8</f>
        <v>#REF!</v>
      </c>
      <c r="W8" s="60">
        <v>2168</v>
      </c>
      <c r="X8" s="60">
        <f t="shared" si="0"/>
        <v>2168</v>
      </c>
      <c r="Y8" s="63" t="s">
        <v>76</v>
      </c>
      <c r="Z8" s="60">
        <v>63</v>
      </c>
      <c r="AA8" s="60">
        <v>5</v>
      </c>
      <c r="AB8" s="60">
        <v>5</v>
      </c>
      <c r="AC8" s="60" t="s">
        <v>87</v>
      </c>
      <c r="AD8" s="60">
        <v>1875</v>
      </c>
    </row>
    <row r="9" spans="1:30" ht="75" customHeight="1" x14ac:dyDescent="0.25">
      <c r="A9" s="2">
        <v>8</v>
      </c>
      <c r="B9" s="17" t="s">
        <v>18</v>
      </c>
      <c r="C9" s="16" t="s">
        <v>19</v>
      </c>
      <c r="D9" s="19" t="s">
        <v>2</v>
      </c>
      <c r="E9" s="20" t="s">
        <v>12</v>
      </c>
      <c r="F9" s="40">
        <v>12897000</v>
      </c>
      <c r="G9" s="39"/>
      <c r="H9" s="60"/>
      <c r="I9" s="60"/>
      <c r="J9" s="60"/>
      <c r="K9" s="60"/>
      <c r="L9" s="58">
        <v>26000</v>
      </c>
      <c r="M9" s="56"/>
      <c r="N9" s="58"/>
      <c r="O9" s="62"/>
      <c r="P9" s="59"/>
      <c r="Q9" s="56"/>
      <c r="R9" s="56"/>
      <c r="S9" s="58"/>
      <c r="T9" s="58"/>
      <c r="U9" s="58"/>
      <c r="V9" s="65" t="e">
        <f>#REF!*F9+#REF!*G9+#REF!*H9+#REF!*I9+#REF!*J9+#REF!*K9+#REF!*L9+#REF!*M9+#REF!*N9+#REF!*O9+#REF!*P9+#REF!*Q9+#REF!*R9+#REF!*S9+#REF!*T9+#REF!*U9</f>
        <v>#REF!</v>
      </c>
      <c r="W9" s="60">
        <v>2004</v>
      </c>
      <c r="X9" s="60">
        <f t="shared" si="0"/>
        <v>2004</v>
      </c>
      <c r="Y9" s="64" t="s">
        <v>77</v>
      </c>
      <c r="Z9" s="60">
        <v>63</v>
      </c>
      <c r="AA9" s="60">
        <v>5</v>
      </c>
      <c r="AB9" s="60">
        <v>5</v>
      </c>
      <c r="AC9" s="60" t="s">
        <v>88</v>
      </c>
      <c r="AD9" s="60">
        <v>1876</v>
      </c>
    </row>
    <row r="10" spans="1:30" ht="75" customHeight="1" x14ac:dyDescent="0.25">
      <c r="A10" s="54">
        <v>9</v>
      </c>
      <c r="B10" s="18" t="s">
        <v>20</v>
      </c>
      <c r="C10" s="11" t="s">
        <v>21</v>
      </c>
      <c r="D10" s="10" t="s">
        <v>2</v>
      </c>
      <c r="E10" s="11" t="s">
        <v>22</v>
      </c>
      <c r="F10" s="36">
        <v>9189200</v>
      </c>
      <c r="G10" s="31"/>
      <c r="H10" s="60"/>
      <c r="I10" s="60"/>
      <c r="J10" s="60"/>
      <c r="K10" s="60"/>
      <c r="L10" s="51">
        <v>17820</v>
      </c>
      <c r="M10" s="41"/>
      <c r="N10" s="51"/>
      <c r="O10" s="61"/>
      <c r="P10" s="42"/>
      <c r="Q10" s="41"/>
      <c r="R10" s="41"/>
      <c r="S10" s="51"/>
      <c r="T10" s="51"/>
      <c r="U10" s="51"/>
      <c r="V10" s="65" t="e">
        <f>#REF!*F10+#REF!*G10+#REF!*H10+#REF!*I10+#REF!*J10+#REF!*K10+#REF!*L10+#REF!*M10+#REF!*N10+#REF!*O10+#REF!*P10+#REF!*Q10+#REF!*R10+#REF!*S10+#REF!*T10+#REF!*U10</f>
        <v>#REF!</v>
      </c>
      <c r="W10" s="60">
        <v>1434</v>
      </c>
      <c r="X10" s="60">
        <f t="shared" si="0"/>
        <v>1434</v>
      </c>
      <c r="Y10" s="63" t="s">
        <v>76</v>
      </c>
      <c r="Z10" s="60">
        <v>63</v>
      </c>
      <c r="AA10" s="60">
        <v>5</v>
      </c>
      <c r="AB10" s="60">
        <v>5</v>
      </c>
      <c r="AC10" s="60" t="s">
        <v>98</v>
      </c>
      <c r="AD10" s="60">
        <v>1887</v>
      </c>
    </row>
    <row r="11" spans="1:30" ht="75" customHeight="1" x14ac:dyDescent="0.25">
      <c r="A11" s="2">
        <v>10</v>
      </c>
      <c r="B11" s="17" t="s">
        <v>23</v>
      </c>
      <c r="C11" s="20" t="s">
        <v>24</v>
      </c>
      <c r="D11" s="19" t="s">
        <v>2</v>
      </c>
      <c r="E11" s="20" t="s">
        <v>25</v>
      </c>
      <c r="F11" s="38">
        <v>19716300</v>
      </c>
      <c r="G11" s="37"/>
      <c r="H11" s="60"/>
      <c r="I11" s="60"/>
      <c r="J11" s="60"/>
      <c r="K11" s="60"/>
      <c r="L11" s="55">
        <v>6000</v>
      </c>
      <c r="M11" s="56"/>
      <c r="N11" s="55"/>
      <c r="O11" s="62"/>
      <c r="P11" s="57"/>
      <c r="Q11" s="56"/>
      <c r="R11" s="56"/>
      <c r="S11" s="55"/>
      <c r="T11" s="55"/>
      <c r="U11" s="55"/>
      <c r="V11" s="65" t="e">
        <f>#REF!*F11+#REF!*G11+#REF!*H11+#REF!*I11+#REF!*J11+#REF!*K11+#REF!*L11+#REF!*M11+#REF!*N11+#REF!*O11+#REF!*P11+#REF!*Q11+#REF!*R11+#REF!*S11+#REF!*T11+#REF!*U11</f>
        <v>#REF!</v>
      </c>
      <c r="W11" s="60">
        <v>3047</v>
      </c>
      <c r="X11" s="60">
        <f t="shared" si="0"/>
        <v>3047</v>
      </c>
      <c r="Y11" s="64" t="s">
        <v>77</v>
      </c>
      <c r="Z11" s="60">
        <v>63</v>
      </c>
      <c r="AA11" s="60">
        <v>5</v>
      </c>
      <c r="AB11" s="60">
        <v>5</v>
      </c>
      <c r="AC11" s="60" t="s">
        <v>91</v>
      </c>
      <c r="AD11" s="60">
        <v>1879</v>
      </c>
    </row>
    <row r="12" spans="1:30" ht="48.75" customHeight="1" x14ac:dyDescent="0.25">
      <c r="A12" s="54">
        <v>11</v>
      </c>
      <c r="B12" s="17" t="s">
        <v>26</v>
      </c>
      <c r="C12" s="14" t="s">
        <v>27</v>
      </c>
      <c r="D12" s="10" t="s">
        <v>2</v>
      </c>
      <c r="E12" s="13" t="s">
        <v>15</v>
      </c>
      <c r="F12" s="36">
        <v>17250300</v>
      </c>
      <c r="G12" s="27"/>
      <c r="H12" s="60"/>
      <c r="I12" s="60"/>
      <c r="J12" s="60"/>
      <c r="K12" s="60"/>
      <c r="L12" s="48">
        <v>45700</v>
      </c>
      <c r="M12" s="41"/>
      <c r="N12" s="46"/>
      <c r="O12" s="47"/>
      <c r="P12" s="49"/>
      <c r="Q12" s="41"/>
      <c r="R12" s="41"/>
      <c r="S12" s="46"/>
      <c r="T12" s="46"/>
      <c r="U12" s="46"/>
      <c r="V12" s="65" t="e">
        <f>#REF!*F12+#REF!*G12+#REF!*H12+#REF!*I12+#REF!*J12+#REF!*K12+#REF!*L12+#REF!*M12+#REF!*N12+#REF!*O12+#REF!*P12+#REF!*Q12+#REF!*R12+#REF!*S12+#REF!*T12+#REF!*U12</f>
        <v>#REF!</v>
      </c>
      <c r="W12" s="60">
        <v>2702</v>
      </c>
      <c r="X12" s="60">
        <f t="shared" si="0"/>
        <v>2702</v>
      </c>
      <c r="Y12" s="63" t="s">
        <v>76</v>
      </c>
      <c r="Z12" s="60">
        <v>63</v>
      </c>
      <c r="AA12" s="60">
        <v>5</v>
      </c>
      <c r="AB12" s="60">
        <v>5</v>
      </c>
      <c r="AC12" s="60" t="s">
        <v>95</v>
      </c>
      <c r="AD12" s="60">
        <v>1883</v>
      </c>
    </row>
    <row r="13" spans="1:30" ht="75" customHeight="1" x14ac:dyDescent="0.25">
      <c r="A13" s="2">
        <v>12</v>
      </c>
      <c r="B13" s="18" t="s">
        <v>28</v>
      </c>
      <c r="C13" s="14" t="s">
        <v>29</v>
      </c>
      <c r="D13" s="10" t="s">
        <v>2</v>
      </c>
      <c r="E13" s="14" t="s">
        <v>12</v>
      </c>
      <c r="F13" s="35">
        <v>10000000</v>
      </c>
      <c r="G13" s="23"/>
      <c r="H13" s="60"/>
      <c r="I13" s="60"/>
      <c r="J13" s="60"/>
      <c r="K13" s="60"/>
      <c r="L13" s="51">
        <v>7500</v>
      </c>
      <c r="M13" s="41"/>
      <c r="N13" s="43"/>
      <c r="O13" s="47"/>
      <c r="P13" s="41"/>
      <c r="Q13" s="41"/>
      <c r="R13" s="41"/>
      <c r="S13" s="43"/>
      <c r="T13" s="43"/>
      <c r="U13" s="43"/>
      <c r="V13" s="65" t="e">
        <f>#REF!*F13+#REF!*G13+#REF!*H13+#REF!*I13+#REF!*J13+#REF!*K13+#REF!*L13+#REF!*M13+#REF!*N13+#REF!*O13+#REF!*P13+#REF!*Q13+#REF!*R13+#REF!*S13+#REF!*T13+#REF!*U13</f>
        <v>#REF!</v>
      </c>
      <c r="W13" s="60">
        <v>1550</v>
      </c>
      <c r="X13" s="60">
        <f t="shared" si="0"/>
        <v>1550</v>
      </c>
      <c r="Y13" s="63" t="s">
        <v>76</v>
      </c>
      <c r="Z13" s="60">
        <v>63</v>
      </c>
      <c r="AA13" s="60">
        <v>5</v>
      </c>
      <c r="AB13" s="60">
        <v>5</v>
      </c>
      <c r="AC13" s="60" t="s">
        <v>92</v>
      </c>
      <c r="AD13" s="60">
        <v>1880</v>
      </c>
    </row>
    <row r="14" spans="1:30" ht="48.75" customHeight="1" x14ac:dyDescent="0.25">
      <c r="A14" s="54">
        <v>13</v>
      </c>
      <c r="B14" s="17" t="s">
        <v>30</v>
      </c>
      <c r="C14" s="14" t="s">
        <v>31</v>
      </c>
      <c r="D14" s="10" t="s">
        <v>2</v>
      </c>
      <c r="E14" s="13" t="s">
        <v>22</v>
      </c>
      <c r="F14" s="35">
        <v>7000000</v>
      </c>
      <c r="G14" s="31"/>
      <c r="H14" s="60"/>
      <c r="I14" s="60"/>
      <c r="J14" s="60"/>
      <c r="K14" s="60"/>
      <c r="L14" s="51">
        <v>34140</v>
      </c>
      <c r="M14" s="41"/>
      <c r="N14" s="51"/>
      <c r="O14" s="51"/>
      <c r="P14" s="44"/>
      <c r="Q14" s="41"/>
      <c r="R14" s="41"/>
      <c r="S14" s="51"/>
      <c r="T14" s="51"/>
      <c r="U14" s="51"/>
      <c r="V14" s="65" t="e">
        <f>#REF!*F14+#REF!*G14+#REF!*H14+#REF!*I14+#REF!*J14+#REF!*K14+#REF!*L14+#REF!*M14+#REF!*N14+#REF!*O14+#REF!*P14+#REF!*Q14+#REF!*R14+#REF!*S14+#REF!*T14+#REF!*U14</f>
        <v>#REF!</v>
      </c>
      <c r="W14" s="60">
        <v>1110</v>
      </c>
      <c r="X14" s="60">
        <f t="shared" si="0"/>
        <v>1110</v>
      </c>
      <c r="Y14" s="63" t="s">
        <v>76</v>
      </c>
      <c r="Z14" s="60">
        <v>63</v>
      </c>
      <c r="AA14" s="60">
        <v>5</v>
      </c>
      <c r="AB14" s="60">
        <v>5</v>
      </c>
      <c r="AC14" s="60" t="s">
        <v>94</v>
      </c>
      <c r="AD14" s="60">
        <v>1882</v>
      </c>
    </row>
    <row r="15" spans="1:30" ht="75" customHeight="1" x14ac:dyDescent="0.25">
      <c r="A15" s="2">
        <v>14</v>
      </c>
      <c r="B15" s="17" t="s">
        <v>32</v>
      </c>
      <c r="C15" s="14" t="s">
        <v>33</v>
      </c>
      <c r="D15" s="10" t="s">
        <v>2</v>
      </c>
      <c r="E15" s="13" t="s">
        <v>12</v>
      </c>
      <c r="F15" s="35">
        <v>10180000</v>
      </c>
      <c r="G15" s="31"/>
      <c r="H15" s="60"/>
      <c r="I15" s="60"/>
      <c r="J15" s="60"/>
      <c r="K15" s="60"/>
      <c r="L15" s="51">
        <v>14773</v>
      </c>
      <c r="M15" s="41"/>
      <c r="N15" s="51"/>
      <c r="O15" s="51"/>
      <c r="P15" s="44"/>
      <c r="Q15" s="41"/>
      <c r="R15" s="41"/>
      <c r="S15" s="51"/>
      <c r="T15" s="51"/>
      <c r="U15" s="51"/>
      <c r="V15" s="65" t="e">
        <f>#REF!*F15+#REF!*G15+#REF!*H15+#REF!*I15+#REF!*J15+#REF!*K15+#REF!*L15+#REF!*M15+#REF!*N15+#REF!*O15+#REF!*P15+#REF!*Q15+#REF!*R15+#REF!*S15+#REF!*T15+#REF!*U15</f>
        <v>#REF!</v>
      </c>
      <c r="W15" s="60">
        <v>1584</v>
      </c>
      <c r="X15" s="60">
        <f t="shared" si="0"/>
        <v>1584</v>
      </c>
      <c r="Y15" s="63" t="s">
        <v>76</v>
      </c>
      <c r="Z15" s="60">
        <v>63</v>
      </c>
      <c r="AA15" s="60">
        <v>5</v>
      </c>
      <c r="AB15" s="60">
        <v>5</v>
      </c>
      <c r="AC15" s="60" t="s">
        <v>86</v>
      </c>
      <c r="AD15" s="60">
        <v>1874</v>
      </c>
    </row>
    <row r="16" spans="1:30" ht="90" customHeight="1" x14ac:dyDescent="0.25">
      <c r="A16" s="54">
        <v>15</v>
      </c>
      <c r="B16" s="17" t="s">
        <v>34</v>
      </c>
      <c r="C16" s="14" t="s">
        <v>35</v>
      </c>
      <c r="D16" s="10" t="s">
        <v>2</v>
      </c>
      <c r="E16" s="13" t="s">
        <v>36</v>
      </c>
      <c r="F16" s="35">
        <v>7259300</v>
      </c>
      <c r="G16" s="31"/>
      <c r="H16" s="60"/>
      <c r="I16" s="60"/>
      <c r="J16" s="60"/>
      <c r="K16" s="60"/>
      <c r="L16" s="51"/>
      <c r="M16" s="41"/>
      <c r="N16" s="51"/>
      <c r="O16" s="51"/>
      <c r="P16" s="44"/>
      <c r="Q16" s="41"/>
      <c r="R16" s="41"/>
      <c r="S16" s="51"/>
      <c r="T16" s="51"/>
      <c r="U16" s="51"/>
      <c r="V16" s="65" t="e">
        <f>#REF!*F16+#REF!*G16+#REF!*H16+#REF!*I16+#REF!*J16+#REF!*K16+#REF!*L16+#REF!*M16+#REF!*N16+#REF!*O16+#REF!*P16+#REF!*Q16+#REF!*R16+#REF!*S16+#REF!*T16+#REF!*U16</f>
        <v>#REF!</v>
      </c>
      <c r="W16" s="60">
        <v>1120</v>
      </c>
      <c r="X16" s="60">
        <f t="shared" si="0"/>
        <v>1120</v>
      </c>
      <c r="Y16" s="63" t="s">
        <v>76</v>
      </c>
      <c r="Z16" s="60">
        <v>63</v>
      </c>
      <c r="AA16" s="60">
        <v>5</v>
      </c>
      <c r="AB16" s="60">
        <v>5</v>
      </c>
      <c r="AC16" s="60"/>
      <c r="AD16" s="60"/>
    </row>
    <row r="17" spans="1:30" ht="75" customHeight="1" x14ac:dyDescent="0.25">
      <c r="A17" s="2">
        <v>16</v>
      </c>
      <c r="B17" s="17" t="s">
        <v>37</v>
      </c>
      <c r="C17" s="14" t="s">
        <v>38</v>
      </c>
      <c r="D17" s="10" t="s">
        <v>2</v>
      </c>
      <c r="E17" s="13" t="s">
        <v>36</v>
      </c>
      <c r="F17" s="26">
        <v>8002400</v>
      </c>
      <c r="G17" s="31"/>
      <c r="H17" s="60"/>
      <c r="I17" s="60"/>
      <c r="J17" s="60"/>
      <c r="K17" s="60"/>
      <c r="L17" s="51">
        <v>17460</v>
      </c>
      <c r="M17" s="41"/>
      <c r="N17" s="51"/>
      <c r="O17" s="51"/>
      <c r="P17" s="42"/>
      <c r="Q17" s="41"/>
      <c r="R17" s="41"/>
      <c r="S17" s="51"/>
      <c r="T17" s="51"/>
      <c r="U17" s="51"/>
      <c r="V17" s="65" t="e">
        <f>#REF!*F17+#REF!*G17+#REF!*H17+#REF!*I17+#REF!*J17+#REF!*K17+#REF!*L17+#REF!*M17+#REF!*N17+#REF!*O17+#REF!*P17+#REF!*Q17+#REF!*R17+#REF!*S17+#REF!*T17+#REF!*U17</f>
        <v>#REF!</v>
      </c>
      <c r="W17" s="60">
        <v>1250</v>
      </c>
      <c r="X17" s="60">
        <f t="shared" si="0"/>
        <v>1250</v>
      </c>
      <c r="Y17" s="63" t="s">
        <v>76</v>
      </c>
      <c r="Z17" s="60">
        <v>63</v>
      </c>
      <c r="AA17" s="60">
        <v>5</v>
      </c>
      <c r="AB17" s="60">
        <v>5</v>
      </c>
      <c r="AC17" s="60"/>
      <c r="AD17" s="60"/>
    </row>
    <row r="18" spans="1:30" ht="90" customHeight="1" x14ac:dyDescent="0.25">
      <c r="A18" s="54">
        <v>17</v>
      </c>
      <c r="B18" s="17" t="s">
        <v>39</v>
      </c>
      <c r="C18" s="14" t="s">
        <v>40</v>
      </c>
      <c r="D18" s="10" t="s">
        <v>2</v>
      </c>
      <c r="E18" s="13" t="s">
        <v>36</v>
      </c>
      <c r="F18" s="26">
        <v>11223300</v>
      </c>
      <c r="G18" s="31"/>
      <c r="H18" s="60"/>
      <c r="I18" s="60"/>
      <c r="J18" s="60"/>
      <c r="K18" s="60"/>
      <c r="L18" s="51">
        <v>35117</v>
      </c>
      <c r="M18" s="41"/>
      <c r="N18" s="51"/>
      <c r="O18" s="51"/>
      <c r="P18" s="41"/>
      <c r="Q18" s="41"/>
      <c r="R18" s="41"/>
      <c r="S18" s="51"/>
      <c r="T18" s="51"/>
      <c r="U18" s="51"/>
      <c r="V18" s="65" t="e">
        <f>#REF!*F18+#REF!*G18+#REF!*H18+#REF!*I18+#REF!*J18+#REF!*K18+#REF!*L18+#REF!*M18+#REF!*N18+#REF!*O18+#REF!*P18+#REF!*Q18+#REF!*R18+#REF!*S18+#REF!*T18+#REF!*U18</f>
        <v>#REF!</v>
      </c>
      <c r="W18" s="60">
        <v>1763</v>
      </c>
      <c r="X18" s="60">
        <f t="shared" si="0"/>
        <v>1763</v>
      </c>
      <c r="Y18" s="63" t="s">
        <v>76</v>
      </c>
      <c r="Z18" s="60">
        <v>63</v>
      </c>
      <c r="AA18" s="60">
        <v>5</v>
      </c>
      <c r="AB18" s="60">
        <v>5</v>
      </c>
      <c r="AC18" s="60"/>
      <c r="AD18" s="60"/>
    </row>
    <row r="19" spans="1:30" ht="105" customHeight="1" x14ac:dyDescent="0.25">
      <c r="A19" s="2">
        <v>18</v>
      </c>
      <c r="B19" s="17" t="s">
        <v>41</v>
      </c>
      <c r="C19" s="12" t="s">
        <v>42</v>
      </c>
      <c r="D19" s="10" t="s">
        <v>43</v>
      </c>
      <c r="E19" s="10" t="s">
        <v>44</v>
      </c>
      <c r="F19" s="25"/>
      <c r="G19" s="33"/>
      <c r="H19" s="60"/>
      <c r="I19" s="60"/>
      <c r="J19" s="60"/>
      <c r="K19" s="60"/>
      <c r="L19" s="45">
        <v>1608084</v>
      </c>
      <c r="M19" s="41"/>
      <c r="N19" s="54"/>
      <c r="O19" s="41"/>
      <c r="P19" s="44"/>
      <c r="Q19" s="41"/>
      <c r="R19" s="41"/>
      <c r="S19" s="54"/>
      <c r="T19" s="54"/>
      <c r="U19" s="54"/>
      <c r="V19" s="65" t="e">
        <f>#REF!*F19+#REF!*G19+#REF!*H19+#REF!*I19+#REF!*J19+#REF!*K19+#REF!*L19+#REF!*M19+#REF!*N19+#REF!*O19+#REF!*P19+#REF!*Q19+#REF!*R19+#REF!*S19+#REF!*T19+#REF!*U19</f>
        <v>#REF!</v>
      </c>
      <c r="W19" s="60">
        <v>1415</v>
      </c>
      <c r="X19" s="60">
        <f t="shared" si="0"/>
        <v>1415</v>
      </c>
      <c r="Y19" s="63" t="s">
        <v>76</v>
      </c>
      <c r="Z19" s="60">
        <v>63</v>
      </c>
      <c r="AA19" s="60">
        <v>5</v>
      </c>
      <c r="AB19" s="60">
        <v>1</v>
      </c>
      <c r="AC19" s="60"/>
      <c r="AD19" s="60"/>
    </row>
    <row r="20" spans="1:30" ht="90" customHeight="1" x14ac:dyDescent="0.25">
      <c r="A20" s="54">
        <v>19</v>
      </c>
      <c r="B20" s="17" t="s">
        <v>45</v>
      </c>
      <c r="C20" s="12" t="s">
        <v>46</v>
      </c>
      <c r="D20" s="10" t="s">
        <v>43</v>
      </c>
      <c r="E20" s="10" t="s">
        <v>44</v>
      </c>
      <c r="F20" s="34"/>
      <c r="G20" s="22"/>
      <c r="H20" s="60"/>
      <c r="I20" s="60"/>
      <c r="J20" s="60"/>
      <c r="K20" s="60"/>
      <c r="L20" s="42">
        <v>3014230</v>
      </c>
      <c r="M20" s="41"/>
      <c r="N20" s="42"/>
      <c r="O20" s="41"/>
      <c r="P20" s="42"/>
      <c r="Q20" s="41"/>
      <c r="R20" s="41"/>
      <c r="S20" s="42"/>
      <c r="T20" s="42"/>
      <c r="U20" s="42"/>
      <c r="V20" s="65" t="e">
        <f>#REF!*F20+#REF!*G20+#REF!*H20+#REF!*I20+#REF!*J20+#REF!*K20+#REF!*L20+#REF!*M20+#REF!*N20+#REF!*O20+#REF!*P20+#REF!*Q20+#REF!*R20+#REF!*S20+#REF!*T20+#REF!*U20</f>
        <v>#REF!</v>
      </c>
      <c r="W20" s="60">
        <v>2653</v>
      </c>
      <c r="X20" s="60">
        <f t="shared" si="0"/>
        <v>2653</v>
      </c>
      <c r="Y20" s="63" t="s">
        <v>76</v>
      </c>
      <c r="Z20" s="60">
        <v>63</v>
      </c>
      <c r="AA20" s="60">
        <v>5</v>
      </c>
      <c r="AB20" s="60">
        <v>1</v>
      </c>
      <c r="AC20" s="60"/>
      <c r="AD20" s="60"/>
    </row>
    <row r="21" spans="1:30" ht="90" customHeight="1" x14ac:dyDescent="0.25">
      <c r="A21" s="2">
        <v>20</v>
      </c>
      <c r="B21" s="17" t="s">
        <v>47</v>
      </c>
      <c r="C21" s="12" t="s">
        <v>48</v>
      </c>
      <c r="D21" s="10" t="s">
        <v>43</v>
      </c>
      <c r="E21" s="10" t="s">
        <v>44</v>
      </c>
      <c r="F21" s="25"/>
      <c r="G21" s="24"/>
      <c r="H21" s="60"/>
      <c r="I21" s="60"/>
      <c r="J21" s="60"/>
      <c r="K21" s="60"/>
      <c r="L21" s="44">
        <v>1400500</v>
      </c>
      <c r="M21" s="41"/>
      <c r="N21" s="44"/>
      <c r="O21" s="41"/>
      <c r="P21" s="44"/>
      <c r="Q21" s="41"/>
      <c r="R21" s="41"/>
      <c r="S21" s="44"/>
      <c r="T21" s="44"/>
      <c r="U21" s="44"/>
      <c r="V21" s="65" t="e">
        <f>#REF!*F21+#REF!*G21+#REF!*H21+#REF!*I21+#REF!*J21+#REF!*K21+#REF!*L21+#REF!*M21+#REF!*N21+#REF!*O21+#REF!*P21+#REF!*Q21+#REF!*R21+#REF!*S21+#REF!*T21+#REF!*U21</f>
        <v>#REF!</v>
      </c>
      <c r="W21" s="60">
        <v>1232</v>
      </c>
      <c r="X21" s="60">
        <f t="shared" si="0"/>
        <v>1232</v>
      </c>
      <c r="Y21" s="63" t="s">
        <v>76</v>
      </c>
      <c r="Z21" s="60">
        <v>63</v>
      </c>
      <c r="AA21" s="60">
        <v>5</v>
      </c>
      <c r="AB21" s="60">
        <v>1</v>
      </c>
      <c r="AC21" s="60"/>
      <c r="AD21" s="60"/>
    </row>
    <row r="22" spans="1:30" ht="90" customHeight="1" x14ac:dyDescent="0.25">
      <c r="A22" s="54">
        <v>21</v>
      </c>
      <c r="B22" s="17" t="s">
        <v>49</v>
      </c>
      <c r="C22" s="15" t="s">
        <v>50</v>
      </c>
      <c r="D22" s="10" t="s">
        <v>51</v>
      </c>
      <c r="E22" s="10" t="s">
        <v>52</v>
      </c>
      <c r="F22" s="29">
        <v>3997500</v>
      </c>
      <c r="G22" s="24"/>
      <c r="H22" s="60"/>
      <c r="I22" s="60"/>
      <c r="J22" s="60"/>
      <c r="K22" s="60"/>
      <c r="L22" s="50">
        <v>4285</v>
      </c>
      <c r="M22" s="41"/>
      <c r="N22" s="44"/>
      <c r="O22" s="41"/>
      <c r="P22" s="44"/>
      <c r="Q22" s="41"/>
      <c r="R22" s="41"/>
      <c r="S22" s="53">
        <v>2500</v>
      </c>
      <c r="T22" s="53"/>
      <c r="U22" s="53"/>
      <c r="V22" s="65" t="e">
        <f>#REF!*F22+#REF!*G22+#REF!*H22+#REF!*I22+#REF!*J22+#REF!*K22+#REF!*L22+#REF!*M22+#REF!*N22+#REF!*O22+#REF!*P22+#REF!*Q22+#REF!*R22+#REF!*S22+#REF!*T22+#REF!*U22</f>
        <v>#REF!</v>
      </c>
      <c r="W22" s="60">
        <v>623</v>
      </c>
      <c r="X22" s="60">
        <f t="shared" si="0"/>
        <v>623</v>
      </c>
      <c r="Y22" s="63" t="s">
        <v>76</v>
      </c>
      <c r="Z22" s="60">
        <v>63</v>
      </c>
      <c r="AA22" s="60">
        <v>5</v>
      </c>
      <c r="AB22" s="60">
        <v>6</v>
      </c>
      <c r="AC22" s="60"/>
      <c r="AD22" s="60"/>
    </row>
    <row r="23" spans="1:30" ht="90" customHeight="1" x14ac:dyDescent="0.25">
      <c r="A23" s="2">
        <v>22</v>
      </c>
      <c r="B23" s="17" t="s">
        <v>53</v>
      </c>
      <c r="C23" s="15" t="s">
        <v>54</v>
      </c>
      <c r="D23" s="10" t="s">
        <v>51</v>
      </c>
      <c r="E23" s="10" t="s">
        <v>55</v>
      </c>
      <c r="F23" s="29">
        <v>6765800</v>
      </c>
      <c r="G23" s="24"/>
      <c r="H23" s="60"/>
      <c r="I23" s="60"/>
      <c r="J23" s="60"/>
      <c r="K23" s="60"/>
      <c r="L23" s="50">
        <v>40000</v>
      </c>
      <c r="M23" s="41"/>
      <c r="N23" s="44"/>
      <c r="O23" s="41"/>
      <c r="P23" s="44"/>
      <c r="Q23" s="41"/>
      <c r="R23" s="41"/>
      <c r="S23" s="44"/>
      <c r="T23" s="44"/>
      <c r="U23" s="44"/>
      <c r="V23" s="65" t="e">
        <f>#REF!*F23+#REF!*G23+#REF!*H23+#REF!*I23+#REF!*J23+#REF!*K23+#REF!*L23+#REF!*M23+#REF!*N23+#REF!*O23+#REF!*P23+#REF!*Q23+#REF!*R23+#REF!*S23+#REF!*T23+#REF!*U23</f>
        <v>#REF!</v>
      </c>
      <c r="W23" s="60">
        <v>1079</v>
      </c>
      <c r="X23" s="60">
        <f t="shared" si="0"/>
        <v>1079</v>
      </c>
      <c r="Y23" s="63" t="s">
        <v>76</v>
      </c>
      <c r="Z23" s="60">
        <v>63</v>
      </c>
      <c r="AA23" s="60">
        <v>5</v>
      </c>
      <c r="AB23" s="60">
        <v>6</v>
      </c>
      <c r="AC23" s="60"/>
      <c r="AD23" s="60"/>
    </row>
    <row r="24" spans="1:30" ht="75" customHeight="1" x14ac:dyDescent="0.25">
      <c r="A24" s="54">
        <v>23</v>
      </c>
      <c r="B24" s="17" t="s">
        <v>57</v>
      </c>
      <c r="C24" s="15" t="s">
        <v>58</v>
      </c>
      <c r="D24" s="10" t="s">
        <v>2</v>
      </c>
      <c r="E24" s="15" t="s">
        <v>12</v>
      </c>
      <c r="F24" s="28">
        <v>14889800</v>
      </c>
      <c r="G24" s="22"/>
      <c r="H24" s="60"/>
      <c r="I24" s="60"/>
      <c r="J24" s="60"/>
      <c r="K24" s="60"/>
      <c r="L24" s="42">
        <v>5000</v>
      </c>
      <c r="M24" s="41"/>
      <c r="N24" s="42"/>
      <c r="O24" s="41"/>
      <c r="P24" s="42"/>
      <c r="Q24" s="41"/>
      <c r="R24" s="41"/>
      <c r="S24" s="42"/>
      <c r="T24" s="42"/>
      <c r="U24" s="42"/>
      <c r="V24" s="65" t="e">
        <f>#REF!*F24+#REF!*G24+#REF!*H24+#REF!*I24+#REF!*J24+#REF!*K24+#REF!*L24+#REF!*M24+#REF!*N24+#REF!*O24+#REF!*P24+#REF!*Q24+#REF!*R24+#REF!*S24+#REF!*T24+#REF!*U24</f>
        <v>#REF!</v>
      </c>
      <c r="W24" s="60">
        <v>2302</v>
      </c>
      <c r="X24" s="60">
        <f t="shared" si="0"/>
        <v>2302</v>
      </c>
      <c r="Y24" s="63" t="s">
        <v>76</v>
      </c>
      <c r="Z24" s="60">
        <v>63</v>
      </c>
      <c r="AA24" s="60">
        <v>5</v>
      </c>
      <c r="AB24" s="60">
        <v>5</v>
      </c>
      <c r="AC24" s="60" t="s">
        <v>100</v>
      </c>
      <c r="AD24" s="60">
        <v>1890</v>
      </c>
    </row>
    <row r="25" spans="1:30" ht="90" customHeight="1" x14ac:dyDescent="0.25">
      <c r="A25" s="2">
        <v>24</v>
      </c>
      <c r="B25" s="17" t="s">
        <v>59</v>
      </c>
      <c r="C25" s="15" t="s">
        <v>60</v>
      </c>
      <c r="D25" s="10" t="s">
        <v>2</v>
      </c>
      <c r="E25" s="15" t="s">
        <v>61</v>
      </c>
      <c r="F25" s="28">
        <v>6434800</v>
      </c>
      <c r="G25" s="22"/>
      <c r="H25" s="60"/>
      <c r="I25" s="60"/>
      <c r="J25" s="60"/>
      <c r="K25" s="60"/>
      <c r="L25" s="42">
        <v>19350</v>
      </c>
      <c r="M25" s="41"/>
      <c r="N25" s="42">
        <v>727</v>
      </c>
      <c r="O25" s="41"/>
      <c r="P25" s="42"/>
      <c r="Q25" s="41"/>
      <c r="R25" s="41"/>
      <c r="S25" s="42"/>
      <c r="T25" s="42"/>
      <c r="U25" s="42"/>
      <c r="V25" s="65" t="e">
        <f>#REF!*F25+#REF!*G25+#REF!*H25+#REF!*I25+#REF!*J25+#REF!*K25+#REF!*L25+#REF!*M25+#REF!*N25+#REF!*O25+#REF!*P25+#REF!*Q25+#REF!*R25+#REF!*S25+#REF!*T25+#REF!*U25</f>
        <v>#REF!</v>
      </c>
      <c r="W25" s="60">
        <v>1011</v>
      </c>
      <c r="X25" s="60">
        <f t="shared" si="0"/>
        <v>1011</v>
      </c>
      <c r="Y25" s="63" t="s">
        <v>76</v>
      </c>
      <c r="Z25" s="60">
        <v>63</v>
      </c>
      <c r="AA25" s="60">
        <v>5</v>
      </c>
      <c r="AB25" s="60">
        <v>5</v>
      </c>
      <c r="AC25" s="60"/>
      <c r="AD25" s="60"/>
    </row>
    <row r="26" spans="1:30" ht="45" customHeight="1" x14ac:dyDescent="0.25">
      <c r="A26" s="54">
        <v>25</v>
      </c>
      <c r="B26" s="21" t="s">
        <v>62</v>
      </c>
      <c r="C26" s="21" t="s">
        <v>63</v>
      </c>
      <c r="D26" s="10" t="s">
        <v>2</v>
      </c>
      <c r="E26" s="21" t="s">
        <v>64</v>
      </c>
      <c r="F26" s="34">
        <v>7332500</v>
      </c>
      <c r="G26" s="22"/>
      <c r="H26" s="60"/>
      <c r="I26" s="60"/>
      <c r="J26" s="60"/>
      <c r="K26" s="60"/>
      <c r="L26" s="42"/>
      <c r="M26" s="41"/>
      <c r="N26" s="42"/>
      <c r="O26" s="41"/>
      <c r="P26" s="42"/>
      <c r="Q26" s="41"/>
      <c r="R26" s="41"/>
      <c r="S26" s="42"/>
      <c r="T26" s="42"/>
      <c r="U26" s="42"/>
      <c r="V26" s="65" t="e">
        <f>#REF!*F26+#REF!*G26+#REF!*H26+#REF!*I26+#REF!*J26+#REF!*K26+#REF!*L26+#REF!*M26+#REF!*N26+#REF!*O26+#REF!*P26+#REF!*Q26+#REF!*R26+#REF!*S26+#REF!*T26+#REF!*U26</f>
        <v>#REF!</v>
      </c>
      <c r="W26" s="90">
        <v>1131.4047500000001</v>
      </c>
      <c r="X26" s="60">
        <f t="shared" si="0"/>
        <v>1131.4047500000001</v>
      </c>
      <c r="Y26" s="63" t="s">
        <v>78</v>
      </c>
      <c r="Z26" s="60">
        <v>63</v>
      </c>
      <c r="AA26" s="60">
        <v>5</v>
      </c>
      <c r="AB26" s="60">
        <v>5</v>
      </c>
      <c r="AC26" s="60"/>
      <c r="AD26" s="60"/>
    </row>
    <row r="27" spans="1:30" ht="90" customHeight="1" x14ac:dyDescent="0.25">
      <c r="A27" s="2">
        <v>26</v>
      </c>
      <c r="B27" s="21" t="s">
        <v>65</v>
      </c>
      <c r="C27" s="21" t="s">
        <v>66</v>
      </c>
      <c r="D27" s="10" t="s">
        <v>2</v>
      </c>
      <c r="E27" s="21" t="s">
        <v>67</v>
      </c>
      <c r="F27" s="34">
        <v>8002400</v>
      </c>
      <c r="G27" s="22"/>
      <c r="H27" s="60"/>
      <c r="I27" s="60"/>
      <c r="J27" s="60"/>
      <c r="K27" s="60"/>
      <c r="L27" s="42"/>
      <c r="M27" s="41"/>
      <c r="N27" s="42"/>
      <c r="O27" s="41"/>
      <c r="P27" s="42"/>
      <c r="Q27" s="41"/>
      <c r="R27" s="41"/>
      <c r="S27" s="42"/>
      <c r="T27" s="42"/>
      <c r="U27" s="42"/>
      <c r="V27" s="65" t="e">
        <f>#REF!*F27+#REF!*G27+#REF!*H27+#REF!*I27+#REF!*J27+#REF!*K27+#REF!*L27+#REF!*M27+#REF!*N27+#REF!*O27+#REF!*P27+#REF!*Q27+#REF!*R27+#REF!*S27+#REF!*T27+#REF!*U27</f>
        <v>#REF!</v>
      </c>
      <c r="W27" s="90">
        <v>1234.7703200000001</v>
      </c>
      <c r="X27" s="60">
        <f t="shared" si="0"/>
        <v>1234.7703200000001</v>
      </c>
      <c r="Y27" s="63" t="s">
        <v>78</v>
      </c>
      <c r="Z27" s="60">
        <v>63</v>
      </c>
      <c r="AA27" s="60">
        <v>5</v>
      </c>
      <c r="AB27" s="60">
        <v>5</v>
      </c>
      <c r="AC27" s="60" t="s">
        <v>99</v>
      </c>
      <c r="AD27" s="60">
        <v>1889</v>
      </c>
    </row>
    <row r="28" spans="1:30" s="80" customFormat="1" ht="90" customHeight="1" x14ac:dyDescent="0.25">
      <c r="A28" s="54">
        <v>27</v>
      </c>
      <c r="B28" s="76" t="s">
        <v>68</v>
      </c>
      <c r="C28" s="16" t="s">
        <v>56</v>
      </c>
      <c r="D28" s="19" t="s">
        <v>2</v>
      </c>
      <c r="E28" s="76" t="s">
        <v>69</v>
      </c>
      <c r="F28" s="77">
        <v>9241300</v>
      </c>
      <c r="G28" s="20"/>
      <c r="H28" s="78"/>
      <c r="I28" s="78"/>
      <c r="J28" s="78"/>
      <c r="K28" s="78"/>
      <c r="L28" s="20">
        <v>8365</v>
      </c>
      <c r="M28" s="56"/>
      <c r="N28" s="20"/>
      <c r="O28" s="56"/>
      <c r="P28" s="20"/>
      <c r="Q28" s="56"/>
      <c r="R28" s="56"/>
      <c r="S28" s="20"/>
      <c r="T28" s="20"/>
      <c r="U28" s="20"/>
      <c r="V28" s="79" t="e">
        <f>#REF!*F28+#REF!*G28+#REF!*H28+#REF!*I28+#REF!*J28+#REF!*K28+#REF!*L28+#REF!*M28+#REF!*N28+#REF!*O28+#REF!*P28+#REF!*Q28+#REF!*R28+#REF!*S28+#REF!*T28+#REF!*U28</f>
        <v>#REF!</v>
      </c>
      <c r="W28" s="78">
        <v>1433</v>
      </c>
      <c r="X28" s="60">
        <f t="shared" si="0"/>
        <v>1433</v>
      </c>
      <c r="Y28" s="64" t="s">
        <v>76</v>
      </c>
      <c r="Z28" s="78">
        <v>63</v>
      </c>
      <c r="AA28" s="78">
        <v>5</v>
      </c>
      <c r="AB28" s="78">
        <v>5</v>
      </c>
      <c r="AC28" s="78" t="s">
        <v>93</v>
      </c>
      <c r="AD28" s="78">
        <v>1881</v>
      </c>
    </row>
    <row r="29" spans="1:30" ht="60" customHeight="1" x14ac:dyDescent="0.25">
      <c r="A29" s="2">
        <v>28</v>
      </c>
      <c r="B29" s="21" t="s">
        <v>70</v>
      </c>
      <c r="C29" s="21" t="s">
        <v>71</v>
      </c>
      <c r="D29" s="10" t="s">
        <v>2</v>
      </c>
      <c r="E29" s="21" t="s">
        <v>69</v>
      </c>
      <c r="F29" s="34">
        <v>8379900</v>
      </c>
      <c r="G29" s="22"/>
      <c r="H29" s="60"/>
      <c r="I29" s="60"/>
      <c r="J29" s="60"/>
      <c r="K29" s="60"/>
      <c r="L29" s="42"/>
      <c r="M29" s="41"/>
      <c r="N29" s="42"/>
      <c r="O29" s="41"/>
      <c r="P29" s="42"/>
      <c r="Q29" s="41"/>
      <c r="R29" s="41"/>
      <c r="S29" s="42"/>
      <c r="T29" s="42"/>
      <c r="U29" s="42"/>
      <c r="V29" s="65" t="e">
        <f>#REF!*F29+#REF!*G29+#REF!*H29+#REF!*I29+#REF!*J29+#REF!*K29+#REF!*L29+#REF!*M29+#REF!*N29+#REF!*O29+#REF!*P29+#REF!*Q29+#REF!*R29+#REF!*S29+#REF!*T29+#REF!*U29</f>
        <v>#REF!</v>
      </c>
      <c r="W29" s="67">
        <v>1293.0185700000002</v>
      </c>
      <c r="X29" s="60">
        <f t="shared" si="0"/>
        <v>1293.0185700000002</v>
      </c>
      <c r="Y29" s="63" t="s">
        <v>78</v>
      </c>
      <c r="Z29" s="60">
        <v>63</v>
      </c>
      <c r="AA29" s="60">
        <v>5</v>
      </c>
      <c r="AB29" s="60">
        <v>5</v>
      </c>
      <c r="AC29" s="60"/>
      <c r="AD29" s="60"/>
    </row>
    <row r="30" spans="1:30" ht="60" customHeight="1" x14ac:dyDescent="0.25">
      <c r="A30" s="54">
        <v>29</v>
      </c>
      <c r="B30" s="21" t="s">
        <v>72</v>
      </c>
      <c r="C30" s="21" t="s">
        <v>73</v>
      </c>
      <c r="D30" s="10" t="s">
        <v>2</v>
      </c>
      <c r="E30" s="21" t="s">
        <v>69</v>
      </c>
      <c r="F30" s="34">
        <v>10076900</v>
      </c>
      <c r="G30" s="22"/>
      <c r="H30" s="60"/>
      <c r="I30" s="60"/>
      <c r="J30" s="60"/>
      <c r="K30" s="60"/>
      <c r="L30" s="42"/>
      <c r="M30" s="41"/>
      <c r="N30" s="42"/>
      <c r="O30" s="41"/>
      <c r="P30" s="42"/>
      <c r="Q30" s="41"/>
      <c r="R30" s="41"/>
      <c r="S30" s="42"/>
      <c r="T30" s="42"/>
      <c r="U30" s="42"/>
      <c r="V30" s="65" t="e">
        <f>#REF!*F30+#REF!*G30+#REF!*H30+#REF!*I30+#REF!*J30+#REF!*K30+#REF!*L30+#REF!*M30+#REF!*N30+#REF!*O30+#REF!*P30+#REF!*Q30+#REF!*R30+#REF!*S30+#REF!*T30+#REF!*U30</f>
        <v>#REF!</v>
      </c>
      <c r="W30" s="67">
        <v>1554.8656700000001</v>
      </c>
      <c r="X30" s="60">
        <f t="shared" si="0"/>
        <v>1554.8656700000001</v>
      </c>
      <c r="Y30" s="63" t="s">
        <v>78</v>
      </c>
      <c r="Z30" s="60">
        <v>63</v>
      </c>
      <c r="AA30" s="60">
        <v>5</v>
      </c>
      <c r="AB30" s="60">
        <v>5</v>
      </c>
      <c r="AC30" s="60" t="s">
        <v>89</v>
      </c>
      <c r="AD30" s="60">
        <v>1877</v>
      </c>
    </row>
    <row r="31" spans="1:30" ht="45" x14ac:dyDescent="0.25">
      <c r="A31" s="2">
        <v>30</v>
      </c>
      <c r="B31" s="21" t="s">
        <v>74</v>
      </c>
      <c r="C31" s="21" t="s">
        <v>75</v>
      </c>
      <c r="D31" s="10" t="s">
        <v>2</v>
      </c>
      <c r="E31" s="21" t="s">
        <v>69</v>
      </c>
      <c r="F31" s="34">
        <v>14390800</v>
      </c>
      <c r="G31" s="22"/>
      <c r="H31" s="60"/>
      <c r="I31" s="60"/>
      <c r="J31" s="60"/>
      <c r="K31" s="60"/>
      <c r="L31" s="42"/>
      <c r="M31" s="41"/>
      <c r="N31" s="42"/>
      <c r="O31" s="41"/>
      <c r="P31" s="42"/>
      <c r="Q31" s="41"/>
      <c r="R31" s="41"/>
      <c r="S31" s="42"/>
      <c r="T31" s="42"/>
      <c r="U31" s="42"/>
      <c r="V31" s="65" t="e">
        <f>#REF!*F31+#REF!*G31+#REF!*H31+#REF!*I31+#REF!*J31+#REF!*K31+#REF!*L31+#REF!*M31+#REF!*N31+#REF!*O31+#REF!*P31+#REF!*Q31+#REF!*R31+#REF!*S31+#REF!*T31+#REF!*U31</f>
        <v>#REF!</v>
      </c>
      <c r="W31" s="67">
        <v>2220.5004400000003</v>
      </c>
      <c r="X31" s="60">
        <f t="shared" si="0"/>
        <v>2220.5004400000003</v>
      </c>
      <c r="Y31" s="63" t="s">
        <v>78</v>
      </c>
      <c r="Z31" s="60">
        <v>63</v>
      </c>
      <c r="AA31" s="60">
        <v>5</v>
      </c>
      <c r="AB31" s="60">
        <v>5</v>
      </c>
      <c r="AC31" s="60"/>
      <c r="AD31" s="60"/>
    </row>
  </sheetData>
  <autoFilter ref="A1:AD3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2018-05-25T18:59:42Z</dcterms:modified>
</cp:coreProperties>
</file>