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jects\DataEnergy\Import\Bao cao 63 tinh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X4" i="1" l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1" i="1"/>
  <c r="X22" i="1"/>
  <c r="X23" i="1"/>
  <c r="X2" i="1"/>
  <c r="V5" i="1" l="1"/>
  <c r="V34" i="1" l="1"/>
  <c r="V25" i="1"/>
  <c r="V26" i="1"/>
  <c r="V27" i="1"/>
  <c r="V28" i="1"/>
  <c r="V29" i="1"/>
  <c r="V30" i="1"/>
  <c r="V31" i="1"/>
  <c r="V32" i="1"/>
  <c r="V33" i="1"/>
  <c r="V3" i="1" l="1"/>
  <c r="X3" i="1" s="1"/>
  <c r="V4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X20" i="1" s="1"/>
  <c r="V21" i="1"/>
  <c r="V22" i="1"/>
  <c r="V23" i="1"/>
  <c r="V24" i="1"/>
  <c r="V2" i="1"/>
</calcChain>
</file>

<file path=xl/comments1.xml><?xml version="1.0" encoding="utf-8"?>
<comments xmlns="http://schemas.openxmlformats.org/spreadsheetml/2006/main">
  <authors>
    <author>Cuongdm</author>
    <author>LE VAN CUONG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Cuongdm:</t>
        </r>
        <r>
          <rPr>
            <sz val="9"/>
            <color indexed="81"/>
            <rFont val="Tahoma"/>
            <family val="2"/>
          </rPr>
          <t xml:space="preserve">
Rà soát chính tả, format, định dạng, thống nhất chữ viết tắt
</t>
        </r>
      </text>
    </comment>
    <comment ref="Z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Tỉnh TP trong cơ sở dữ liệu</t>
        </r>
      </text>
    </comment>
    <comment ref="AA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SCT trong cơ sở dữ liệu</t>
        </r>
      </text>
    </comment>
    <comment ref="AB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lĩnh vực trong cơ sở dữ liệu</t>
        </r>
      </text>
    </comment>
    <comment ref="AC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Tài khoản của doanh nghiệp/Cơ sở nếu đã tồn tại</t>
        </r>
      </text>
    </comment>
    <comment ref="AD1" authorId="1" shapeId="0">
      <text>
        <r>
          <rPr>
            <b/>
            <sz val="8"/>
            <color indexed="81"/>
            <rFont val="Tahoma"/>
            <family val="2"/>
          </rPr>
          <t>LE VAN CUONG:</t>
        </r>
        <r>
          <rPr>
            <sz val="8"/>
            <color indexed="81"/>
            <rFont val="Tahoma"/>
            <family val="2"/>
          </rPr>
          <t xml:space="preserve">
Mã doanh nghiệp trong CSDL</t>
        </r>
      </text>
    </comment>
  </commentList>
</comments>
</file>

<file path=xl/sharedStrings.xml><?xml version="1.0" encoding="utf-8"?>
<sst xmlns="http://schemas.openxmlformats.org/spreadsheetml/2006/main" count="219" uniqueCount="149">
  <si>
    <t>STT</t>
  </si>
  <si>
    <t>Công ty CP XD đầu tư phát triển đô thị</t>
  </si>
  <si>
    <t>KHU CN LỄ MÔN P.QUẢNG HƯNG TP-THANH HÓA T.THANH HÓA</t>
  </si>
  <si>
    <t>Công nghiệp</t>
  </si>
  <si>
    <t>Sản xuất gạch ốp lát các loại</t>
  </si>
  <si>
    <t>CN công ty CP sữa Việt Nam-Nhà máy sữa Lam Sơn</t>
  </si>
  <si>
    <t>Sản xuất và chế biến sữa</t>
  </si>
  <si>
    <t>Công ty TNHH Giầy - ARESA Việt Nam</t>
  </si>
  <si>
    <t>LÔ D KHU CN LỄ MÔN P.QUẢNG HƯNG TP-THANH HÓA TỈNH THANH HÓA VIỆT NAM</t>
  </si>
  <si>
    <t>Thuộc, sơ chế da, giầy dép</t>
  </si>
  <si>
    <t>Công ty Xi măng Long Sơn</t>
  </si>
  <si>
    <t>Phường Đông Sơn, thị xã Bỉm Sơn</t>
  </si>
  <si>
    <t>Sản xuất xi măng</t>
  </si>
  <si>
    <t>Công ty CP Mía đường Nông Cống</t>
  </si>
  <si>
    <t>Xã Thăng Long, huyện Nông Cống</t>
  </si>
  <si>
    <t>Sản xuất đường</t>
  </si>
  <si>
    <t>Công ty TNHH giầy ALENA Việt Nam</t>
  </si>
  <si>
    <t>Xã Định Liên, huyện Yên Định</t>
  </si>
  <si>
    <t>Sản xuất giày dép</t>
  </si>
  <si>
    <t>Công ty TNHH giầy Roll Sport Việt Nam</t>
  </si>
  <si>
    <t>KCN Hoàng Long, P Tào Xuyên, TP Thanh Hóa</t>
  </si>
  <si>
    <t>Công ty Xi măng Bỉm Sơn</t>
  </si>
  <si>
    <t>Phường Ba Đình, thị xã Bỉm Sơn</t>
  </si>
  <si>
    <t>Công ty CP Xi măng Nghi Sơn</t>
  </si>
  <si>
    <t>Xã Hải Thượng, huyện Tĩnh Gia</t>
  </si>
  <si>
    <t>Công ty CP Xi măng Công Thanh</t>
  </si>
  <si>
    <t>Xã Tân Trường, huyện Tĩnh Gia</t>
  </si>
  <si>
    <t>Công ty TNHH MTV Khai thác CT Thủy lợi Nam Sông Mã</t>
  </si>
  <si>
    <t>Xã Yên Phong, huyện Yên Định</t>
  </si>
  <si>
    <t>Nông nghiệp</t>
  </si>
  <si>
    <t xml:space="preserve">Bơm tưới tiêu </t>
  </si>
  <si>
    <t>Cty TNHH Mía đường Việt Nam - Đài Loan</t>
  </si>
  <si>
    <t>Xã Thành Vân, huyện Thạch Thành</t>
  </si>
  <si>
    <t>Cty CP mía đường Lam Sơn</t>
  </si>
  <si>
    <t>Khu 6, thị trấn Lam sơn, huyện Thọ Xuân</t>
  </si>
  <si>
    <t>Công ty TNHH Giày HONGFU Việt Nam</t>
  </si>
  <si>
    <t>KCN và ĐT Hoàng Long, phường Tào Xuyên, TP Thanh Hóa</t>
  </si>
  <si>
    <t>Công ty TNHH Giày SUNJADE Việt Nam</t>
  </si>
  <si>
    <t>Lô B, KCN Lễ Môn, TP Thanh Hoá</t>
  </si>
  <si>
    <t>CÔng ty TNHH Giày ANNORA Việt Nam</t>
  </si>
  <si>
    <t>Xã Xuân Lâm, Khu Kinh tế Nghi Sơn, huyện Tĩnh Gia</t>
  </si>
  <si>
    <t>TTTM BIG C Thanh Hoá- Chi nhánh Công ty CP BĐS Việt Nhật tại Thanh Hoá</t>
  </si>
  <si>
    <t>Xã Đông Hải, TP Thanh Hoá</t>
  </si>
  <si>
    <t>Công trình xây dựng</t>
  </si>
  <si>
    <t>Bán lẻ trong siêu thị, trung tâm thương mại</t>
  </si>
  <si>
    <t>Công ty TNHH MTV Cơ khí chính xác 11</t>
  </si>
  <si>
    <t>Phường Đông Thọ, TP Thanh Hóa</t>
  </si>
  <si>
    <t>Sản xuất cơ khí</t>
  </si>
  <si>
    <t>Công ty TNHH Giày Aleron Việt Nam</t>
  </si>
  <si>
    <t>KCN Hoàng Long, phường Tào Xuyên, TP Thanh Hóa</t>
  </si>
  <si>
    <t>Công ty TNHH Mai Linh Thanh Hóa</t>
  </si>
  <si>
    <t>Phường Nam Ngạn, TP Thanh Hóa</t>
  </si>
  <si>
    <t>Vận tải</t>
  </si>
  <si>
    <t>Vận chuyển hành khách</t>
  </si>
  <si>
    <t>Nhà máy nhiệt điện Nghi Sơn 1</t>
  </si>
  <si>
    <t> Xã Hải Hà, Huyện Tĩnh Gia</t>
  </si>
  <si>
    <t>Sản xuất điện</t>
  </si>
  <si>
    <t>Công ty TNHH MTV thuốc lá Thanh Hoá</t>
  </si>
  <si>
    <t xml:space="preserve"> TK3 - Thị trấn Hà Trung, huyện Hà Trung </t>
  </si>
  <si>
    <t xml:space="preserve">Công nghiệp </t>
  </si>
  <si>
    <t xml:space="preserve"> Kinh doanh và Sản xuất lá điếu </t>
  </si>
  <si>
    <t>Chi Nhánh Nhà máy CB gỗ CN Thành Nam - Công Ty TNHH XD Và TM Thành Nam</t>
  </si>
  <si>
    <t>Khu CN Bãi Trành - Xã Xuân Bình - Huyện Như Xuân - Thanh Hóa</t>
  </si>
  <si>
    <t>Chế biến gỗ và các SP từ gỗ, tre</t>
  </si>
  <si>
    <t>Công ty TNHH Lọc hóa dầu Nghi Sơn</t>
  </si>
  <si>
    <t>Khu kinh tế Nghi Sơn, xã Hải Yến, huyện Tĩnh Gia, tỉnh Thanh Hóa, Việt Nam</t>
  </si>
  <si>
    <t>2400 - IV. Xây dựng</t>
  </si>
  <si>
    <t>Công Ty TNHH Ferocrom Thanh Hóa</t>
  </si>
  <si>
    <t>Thôn Liên Sơn, Xã Hải Thượng, Huyện Tĩnh Gia, Tỉnh Thanh Hóa</t>
  </si>
  <si>
    <t>2214 -   14. SX kim loại</t>
  </si>
  <si>
    <t>Công ty TNHH giay ALENA Việt Nam</t>
  </si>
  <si>
    <t>Xã Định Liên, huyện Yên Định, tỉnh Thanh Hóa - Việt Nam</t>
  </si>
  <si>
    <t>2206 -   6. Thuộc, sơ chế da, giầy dép</t>
  </si>
  <si>
    <t>Công ty cổ phần tập đoàn FLC</t>
  </si>
  <si>
    <t>T5 - Tòa nhà FLC Land mark Tower - Đ. Lê Đức Thọ - P. Mỹ Đình2 - Q. Nam Từ Liêm - TP Hà nội</t>
  </si>
  <si>
    <t>3210 -   1. Khách sạn</t>
  </si>
  <si>
    <t>CÔNG TY TNHH SAKURAI VIỆT NAM</t>
  </si>
  <si>
    <t>LÔ F2 KHU F KCN LỄ MÔN P.QUẢNG HƯNG TP T.HÓA TỈNH T.HÓA VIỆT NAM</t>
  </si>
  <si>
    <t>2205 -   5. SX trang phục, nhuộm</t>
  </si>
  <si>
    <t>Công ty TNHH Giầy VENUS Việt Nam</t>
  </si>
  <si>
    <t>Cụm CN Làng nghề - Xã Hà Bình- Hà Trung Thanh hóa Việt Nam</t>
  </si>
  <si>
    <t>CÔNG TY CP ĐẦU TƯ PHÁT TRIỂN VICENZA</t>
  </si>
  <si>
    <t>LÔ A KHU CN LÊ MÔN P.QUẢNG HƯNG TP-THANH HÓA</t>
  </si>
  <si>
    <t>2219 -   19. SX các sản phẩm gia dụng</t>
  </si>
  <si>
    <t>Công Ty Cổ Phần Giấy Mục Sơn</t>
  </si>
  <si>
    <t>Thị trấn Lam Sơn, Huyện Thọ Xuân, tỉnh Thanh Hóa</t>
  </si>
  <si>
    <t>2207 -   7. Chế biến gỗ và các SP từ gỗ, tre</t>
  </si>
  <si>
    <t>Công ty CP XD đầu tư PT đô thị</t>
  </si>
  <si>
    <t>Sô 25 Phan Chu Trinh Phường Điện Biên TP Thanh Hoá</t>
  </si>
  <si>
    <t>2105 -   5. Khai thác cát, đá, sỏi</t>
  </si>
  <si>
    <t>CN-CÔNG TY CP B.Đ.SẢN VIỆT NHẬT TẠI THANH HÓA</t>
  </si>
  <si>
    <t>PHỐ ĐỒNG LỄ P.ĐÔNG HẢI TP-THANH HÓA TỈNH THANH HÓA VIỆT NAM</t>
  </si>
  <si>
    <t>3220 -   2. Nhà hàng</t>
  </si>
  <si>
    <t xml:space="preserve">SCT </t>
  </si>
  <si>
    <t>EVN</t>
  </si>
  <si>
    <t>SCT</t>
  </si>
  <si>
    <t>Bổ sung mới từ danh sách EVN</t>
  </si>
  <si>
    <t>TinhTP_ID</t>
  </si>
  <si>
    <t>SCT_ID</t>
  </si>
  <si>
    <t>LinhVuc_ID</t>
  </si>
  <si>
    <t>Tai_Khoan</t>
  </si>
  <si>
    <t>Ma_DN</t>
  </si>
  <si>
    <t>dn.thanhhoa.021</t>
  </si>
  <si>
    <t>dn.thanhhoa.020</t>
  </si>
  <si>
    <t>dn.thanhhoa.019</t>
  </si>
  <si>
    <t>dn.thanhhoa.014</t>
  </si>
  <si>
    <t>dn.thanhhoa.013</t>
  </si>
  <si>
    <t>dn.thanhhoa.012</t>
  </si>
  <si>
    <t>dn.thanhhoa.011</t>
  </si>
  <si>
    <t>dn.thanhhoa.010</t>
  </si>
  <si>
    <t>dn.thanhhoa.009</t>
  </si>
  <si>
    <t>dn.thanhhoa.008</t>
  </si>
  <si>
    <t>dn.thanhhoa.006</t>
  </si>
  <si>
    <t>dn.thanhhoa.005</t>
  </si>
  <si>
    <t>dn.thanhhoa.003</t>
  </si>
  <si>
    <t>dn.thanhhoa.002</t>
  </si>
  <si>
    <t>dn.thanhhoa.001</t>
  </si>
  <si>
    <t>dn.thanhhoa.025</t>
  </si>
  <si>
    <t>dn.thanhhoa.026</t>
  </si>
  <si>
    <t>dn.thanhhoa.027</t>
  </si>
  <si>
    <t>dn.thanhhoa.029</t>
  </si>
  <si>
    <t>dn.thanhhoa.030</t>
  </si>
  <si>
    <t>dn.thanhhoa.031</t>
  </si>
  <si>
    <t>dn.thanhhoa.032</t>
  </si>
  <si>
    <t>dn.thanhhoa.033</t>
  </si>
  <si>
    <t>Ten_DN</t>
  </si>
  <si>
    <t>DiaChi</t>
  </si>
  <si>
    <t>TenLinhVuc</t>
  </si>
  <si>
    <t>PhanNganh</t>
  </si>
  <si>
    <t>Dien_kWh</t>
  </si>
  <si>
    <t>ThanDa_Tan</t>
  </si>
  <si>
    <t>Than12_Tan</t>
  </si>
  <si>
    <t>Than34_Tan</t>
  </si>
  <si>
    <t>Than56_Tan</t>
  </si>
  <si>
    <t>DO_Tan</t>
  </si>
  <si>
    <t>DO_lit</t>
  </si>
  <si>
    <t>FO_Tan</t>
  </si>
  <si>
    <t>FO_lit</t>
  </si>
  <si>
    <t>Xang_Tan</t>
  </si>
  <si>
    <t>Xang_lit</t>
  </si>
  <si>
    <t>Gas_Tan</t>
  </si>
  <si>
    <t>Khi_m3</t>
  </si>
  <si>
    <t>LPG_Tan</t>
  </si>
  <si>
    <t>NLPL_Tan</t>
  </si>
  <si>
    <t>Khac_tan</t>
  </si>
  <si>
    <t>No_TOE1</t>
  </si>
  <si>
    <t>No_TOE</t>
  </si>
  <si>
    <t>No_TOE2</t>
  </si>
  <si>
    <t>GhiChu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</si>
</sst>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b/>
      <sz val="13"/>
      <color rgb="FFFF0000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sz val="10"/>
      <color rgb="FFFF0000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b/>
      <sz val="8"/>
      <color indexed="81"/>
      <name val="Tahoma"/>
      <family val="2"/>
      <charset val="163"/>
    </font>
    <font>
      <sz val="8"/>
      <color indexed="81"/>
      <name val="Tahoma"/>
      <family val="2"/>
      <charset val="163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0" fillId="0" borderId="0"/>
    <xf numFmtId="43" fontId="10" fillId="0" borderId="0" applyFont="0" applyFill="0" applyBorder="0" applyAlignment="0" applyProtection="0"/>
    <xf numFmtId="0" fontId="1" fillId="0" borderId="0"/>
    <xf numFmtId="0" fontId="1" fillId="0" borderId="0"/>
  </cellStyleXfs>
  <cellXfs count="30">
    <xf numFmtId="0" fontId="0" fillId="0" borderId="0" xfId="0"/>
    <xf numFmtId="0" fontId="4" fillId="0" borderId="0" xfId="0" applyFont="1" applyAlignment="1">
      <alignment vertical="center"/>
    </xf>
    <xf numFmtId="0" fontId="11" fillId="0" borderId="1" xfId="4" applyFont="1" applyFill="1" applyBorder="1" applyAlignment="1">
      <alignment horizontal="left" vertical="center" wrapText="1"/>
    </xf>
    <xf numFmtId="0" fontId="11" fillId="0" borderId="1" xfId="4" applyFont="1" applyFill="1" applyBorder="1" applyAlignment="1">
      <alignment horizontal="center" vertical="center" wrapText="1"/>
    </xf>
    <xf numFmtId="164" fontId="12" fillId="0" borderId="1" xfId="5" applyNumberFormat="1" applyFont="1" applyFill="1" applyBorder="1" applyAlignment="1">
      <alignment horizontal="center" vertical="center" wrapText="1"/>
    </xf>
    <xf numFmtId="0" fontId="11" fillId="0" borderId="1" xfId="6" applyFont="1" applyFill="1" applyBorder="1" applyAlignment="1">
      <alignment horizontal="center" vertical="center" wrapText="1"/>
    </xf>
    <xf numFmtId="0" fontId="13" fillId="0" borderId="1" xfId="6" applyFont="1" applyFill="1" applyBorder="1" applyAlignment="1">
      <alignment horizontal="left" vertical="center" wrapText="1"/>
    </xf>
    <xf numFmtId="0" fontId="14" fillId="0" borderId="1" xfId="6" applyFont="1" applyFill="1" applyBorder="1" applyAlignment="1">
      <alignment horizontal="left" vertical="center" wrapText="1"/>
    </xf>
    <xf numFmtId="0" fontId="14" fillId="0" borderId="1" xfId="6" applyFont="1" applyFill="1" applyBorder="1" applyAlignment="1">
      <alignment vertical="center" wrapText="1"/>
    </xf>
    <xf numFmtId="0" fontId="11" fillId="0" borderId="1" xfId="6" applyFont="1" applyFill="1" applyBorder="1" applyAlignment="1">
      <alignment horizontal="center" vertical="center"/>
    </xf>
    <xf numFmtId="165" fontId="15" fillId="0" borderId="1" xfId="5" applyNumberFormat="1" applyFont="1" applyFill="1" applyBorder="1" applyAlignment="1">
      <alignment horizontal="center" vertical="center" wrapText="1"/>
    </xf>
    <xf numFmtId="165" fontId="12" fillId="0" borderId="1" xfId="5" applyNumberFormat="1" applyFont="1" applyFill="1" applyBorder="1" applyAlignment="1">
      <alignment horizontal="center" vertical="center" wrapText="1"/>
    </xf>
    <xf numFmtId="3" fontId="13" fillId="0" borderId="1" xfId="7" applyNumberFormat="1" applyFont="1" applyFill="1" applyBorder="1" applyAlignment="1"/>
    <xf numFmtId="3" fontId="5" fillId="0" borderId="1" xfId="7" applyNumberFormat="1" applyFont="1" applyFill="1" applyBorder="1" applyAlignment="1">
      <alignment horizontal="center" vertical="center"/>
    </xf>
    <xf numFmtId="0" fontId="13" fillId="0" borderId="1" xfId="7" applyFont="1" applyFill="1" applyBorder="1" applyAlignment="1">
      <alignment wrapText="1"/>
    </xf>
    <xf numFmtId="0" fontId="0" fillId="0" borderId="1" xfId="0" applyBorder="1"/>
    <xf numFmtId="0" fontId="9" fillId="2" borderId="1" xfId="3" applyFont="1" applyFill="1" applyBorder="1" applyAlignment="1">
      <alignment horizontal="right" vertical="center" wrapText="1"/>
    </xf>
    <xf numFmtId="3" fontId="0" fillId="0" borderId="1" xfId="0" applyNumberFormat="1" applyBorder="1"/>
    <xf numFmtId="0" fontId="16" fillId="0" borderId="1" xfId="6" applyFont="1" applyFill="1" applyBorder="1" applyAlignment="1">
      <alignment horizontal="center" vertical="center" wrapText="1"/>
    </xf>
    <xf numFmtId="0" fontId="0" fillId="0" borderId="1" xfId="0" quotePrefix="1" applyNumberFormat="1" applyBorder="1"/>
    <xf numFmtId="0" fontId="2" fillId="0" borderId="1" xfId="2" applyFont="1" applyFill="1" applyBorder="1" applyAlignment="1">
      <alignment vertical="center"/>
    </xf>
    <xf numFmtId="0" fontId="2" fillId="0" borderId="3" xfId="2" applyFont="1" applyFill="1" applyBorder="1" applyAlignment="1">
      <alignment vertical="center" wrapText="1"/>
    </xf>
    <xf numFmtId="0" fontId="2" fillId="0" borderId="1" xfId="2" applyFont="1" applyFill="1" applyBorder="1" applyAlignment="1">
      <alignment vertical="center" wrapText="1"/>
    </xf>
    <xf numFmtId="3" fontId="2" fillId="0" borderId="1" xfId="2" applyNumberFormat="1" applyFont="1" applyFill="1" applyBorder="1" applyAlignment="1">
      <alignment vertical="center" wrapText="1"/>
    </xf>
    <xf numFmtId="164" fontId="6" fillId="0" borderId="3" xfId="1" applyNumberFormat="1" applyFont="1" applyFill="1" applyBorder="1" applyAlignment="1">
      <alignment vertical="center" wrapText="1"/>
    </xf>
    <xf numFmtId="164" fontId="6" fillId="0" borderId="3" xfId="1" applyNumberFormat="1" applyFont="1" applyFill="1" applyBorder="1" applyAlignment="1">
      <alignment horizontal="right" vertical="center" wrapText="1"/>
    </xf>
    <xf numFmtId="164" fontId="6" fillId="0" borderId="1" xfId="1" applyNumberFormat="1" applyFont="1" applyFill="1" applyBorder="1" applyAlignment="1">
      <alignment vertical="center" wrapText="1"/>
    </xf>
    <xf numFmtId="3" fontId="3" fillId="0" borderId="1" xfId="2" applyNumberFormat="1" applyFont="1" applyFill="1" applyBorder="1" applyAlignment="1">
      <alignment vertical="center" wrapText="1"/>
    </xf>
    <xf numFmtId="3" fontId="3" fillId="0" borderId="2" xfId="2" applyNumberFormat="1" applyFont="1" applyFill="1" applyBorder="1" applyAlignment="1">
      <alignment vertical="center" wrapText="1"/>
    </xf>
    <xf numFmtId="3" fontId="0" fillId="0" borderId="1" xfId="0" applyNumberFormat="1" applyBorder="1"/>
  </cellXfs>
  <cellStyles count="8">
    <cellStyle name="Comma" xfId="1" builtinId="3"/>
    <cellStyle name="Comma 6" xfId="5"/>
    <cellStyle name="Normal" xfId="0" builtinId="0"/>
    <cellStyle name="Normal 11" xfId="7"/>
    <cellStyle name="Normal 13" xfId="4"/>
    <cellStyle name="Normal 2" xfId="2"/>
    <cellStyle name="Normal 2 2 3" xfId="6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34"/>
  <sheetViews>
    <sheetView tabSelected="1" topLeftCell="G28" zoomScale="60" zoomScaleNormal="60" workbookViewId="0">
      <selection activeCell="W24" sqref="W24:W34"/>
    </sheetView>
  </sheetViews>
  <sheetFormatPr defaultRowHeight="48.75" customHeight="1" x14ac:dyDescent="0.25"/>
  <cols>
    <col min="2" max="2" width="30.5703125" bestFit="1" customWidth="1"/>
    <col min="3" max="3" width="35.140625" bestFit="1" customWidth="1"/>
    <col min="4" max="4" width="13.28515625" customWidth="1"/>
    <col min="5" max="5" width="12.7109375" customWidth="1"/>
    <col min="6" max="6" width="19.140625" customWidth="1"/>
    <col min="7" max="7" width="12.140625" customWidth="1"/>
    <col min="8" max="8" width="14.28515625" customWidth="1"/>
    <col min="9" max="9" width="14" customWidth="1"/>
    <col min="10" max="10" width="13.42578125" customWidth="1"/>
    <col min="11" max="15" width="9.140625" customWidth="1"/>
    <col min="16" max="16" width="12.42578125" customWidth="1"/>
    <col min="17" max="19" width="9.140625" customWidth="1"/>
    <col min="20" max="20" width="16.140625" customWidth="1"/>
    <col min="21" max="21" width="12.42578125" customWidth="1"/>
    <col min="22" max="24" width="15.42578125" customWidth="1"/>
    <col min="25" max="25" width="13" bestFit="1" customWidth="1"/>
    <col min="29" max="29" width="9.140625" customWidth="1"/>
    <col min="31" max="33" width="9.140625" customWidth="1"/>
  </cols>
  <sheetData>
    <row r="1" spans="1:31" s="1" customFormat="1" ht="48.75" customHeight="1" x14ac:dyDescent="0.25">
      <c r="A1" s="20" t="s">
        <v>0</v>
      </c>
      <c r="B1" s="21" t="s">
        <v>125</v>
      </c>
      <c r="C1" s="22" t="s">
        <v>126</v>
      </c>
      <c r="D1" s="22" t="s">
        <v>127</v>
      </c>
      <c r="E1" s="23" t="s">
        <v>128</v>
      </c>
      <c r="F1" s="24" t="s">
        <v>129</v>
      </c>
      <c r="G1" s="25" t="s">
        <v>130</v>
      </c>
      <c r="H1" s="25" t="s">
        <v>131</v>
      </c>
      <c r="I1" s="25" t="s">
        <v>132</v>
      </c>
      <c r="J1" s="25" t="s">
        <v>133</v>
      </c>
      <c r="K1" s="26" t="s">
        <v>134</v>
      </c>
      <c r="L1" s="26" t="s">
        <v>135</v>
      </c>
      <c r="M1" s="26" t="s">
        <v>136</v>
      </c>
      <c r="N1" s="26" t="s">
        <v>137</v>
      </c>
      <c r="O1" s="26" t="s">
        <v>138</v>
      </c>
      <c r="P1" s="26" t="s">
        <v>139</v>
      </c>
      <c r="Q1" s="26" t="s">
        <v>140</v>
      </c>
      <c r="R1" s="26" t="s">
        <v>141</v>
      </c>
      <c r="S1" s="26" t="s">
        <v>142</v>
      </c>
      <c r="T1" s="26" t="s">
        <v>143</v>
      </c>
      <c r="U1" s="26" t="s">
        <v>144</v>
      </c>
      <c r="V1" s="24" t="s">
        <v>145</v>
      </c>
      <c r="W1" s="24" t="s">
        <v>146</v>
      </c>
      <c r="X1" s="24" t="s">
        <v>147</v>
      </c>
      <c r="Y1" s="27" t="s">
        <v>148</v>
      </c>
      <c r="Z1" s="28" t="s">
        <v>97</v>
      </c>
      <c r="AA1" s="28" t="s">
        <v>98</v>
      </c>
      <c r="AB1" s="28" t="s">
        <v>99</v>
      </c>
      <c r="AC1" s="28" t="s">
        <v>100</v>
      </c>
      <c r="AD1" s="28" t="s">
        <v>101</v>
      </c>
    </row>
    <row r="2" spans="1:31" ht="48.75" customHeight="1" x14ac:dyDescent="0.25">
      <c r="A2" s="15">
        <v>1</v>
      </c>
      <c r="B2" s="2" t="s">
        <v>1</v>
      </c>
      <c r="C2" s="3" t="s">
        <v>2</v>
      </c>
      <c r="D2" s="3" t="s">
        <v>3</v>
      </c>
      <c r="E2" s="3" t="s">
        <v>4</v>
      </c>
      <c r="F2" s="4">
        <v>108314970.83603369</v>
      </c>
      <c r="G2" s="16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7" t="e">
        <f>#REF!*F2+#REF!*G2+#REF!*H2+#REF!*I2+#REF!*J2+#REF!*K2+#REF!*L2+#REF!*M2+#REF!*N2+#REF!*O2+#REF!*P2+#REF!*Q2+#REF!*R2+#REF!*S2+#REF!*T2+#REF!*U2</f>
        <v>#REF!</v>
      </c>
      <c r="W2" s="10">
        <v>16713</v>
      </c>
      <c r="X2" s="10">
        <f>IF(Y2="EVN",V2,W2)</f>
        <v>16713</v>
      </c>
      <c r="Y2" s="18" t="s">
        <v>93</v>
      </c>
      <c r="Z2" s="15">
        <v>33</v>
      </c>
      <c r="AA2" s="15">
        <v>57</v>
      </c>
      <c r="AB2" s="15">
        <v>5</v>
      </c>
      <c r="AC2" s="19" t="s">
        <v>117</v>
      </c>
      <c r="AD2" s="19">
        <v>2617</v>
      </c>
    </row>
    <row r="3" spans="1:31" ht="48.75" customHeight="1" x14ac:dyDescent="0.25">
      <c r="A3" s="15">
        <v>2</v>
      </c>
      <c r="B3" s="2" t="s">
        <v>5</v>
      </c>
      <c r="C3" s="3" t="s">
        <v>2</v>
      </c>
      <c r="D3" s="3" t="s">
        <v>3</v>
      </c>
      <c r="E3" s="3" t="s">
        <v>6</v>
      </c>
      <c r="F3" s="4">
        <v>7977965.00324044</v>
      </c>
      <c r="G3" s="16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7" t="e">
        <f>#REF!*F3+#REF!*G3+#REF!*H3+#REF!*I3+#REF!*J3+#REF!*K3+#REF!*L3+#REF!*M3+#REF!*N3+#REF!*O3+#REF!*P3+#REF!*Q3+#REF!*R3+#REF!*S3+#REF!*T3+#REF!*U3</f>
        <v>#REF!</v>
      </c>
      <c r="W3" s="11">
        <v>1231</v>
      </c>
      <c r="X3" s="10" t="e">
        <f t="shared" ref="X3:X23" si="0">IF(Y3="EVN",V3,W3)</f>
        <v>#REF!</v>
      </c>
      <c r="Y3" s="5" t="s">
        <v>94</v>
      </c>
      <c r="Z3" s="15">
        <v>33</v>
      </c>
      <c r="AA3" s="15">
        <v>57</v>
      </c>
      <c r="AB3" s="15">
        <v>5</v>
      </c>
      <c r="AC3" s="19" t="s">
        <v>118</v>
      </c>
      <c r="AD3" s="19">
        <v>2618</v>
      </c>
      <c r="AE3" s="19"/>
    </row>
    <row r="4" spans="1:31" ht="48.75" customHeight="1" x14ac:dyDescent="0.25">
      <c r="A4" s="15">
        <v>3</v>
      </c>
      <c r="B4" s="2" t="s">
        <v>7</v>
      </c>
      <c r="C4" s="3" t="s">
        <v>8</v>
      </c>
      <c r="D4" s="3" t="s">
        <v>3</v>
      </c>
      <c r="E4" s="3" t="s">
        <v>9</v>
      </c>
      <c r="F4" s="4">
        <v>11244329.228775112</v>
      </c>
      <c r="G4" s="16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7" t="e">
        <f>#REF!*F4+#REF!*G4+#REF!*H4+#REF!*I4+#REF!*J4+#REF!*K4+#REF!*L4+#REF!*M4+#REF!*N4+#REF!*O4+#REF!*P4+#REF!*Q4+#REF!*R4+#REF!*S4+#REF!*T4+#REF!*U4</f>
        <v>#REF!</v>
      </c>
      <c r="W4" s="10">
        <v>1735</v>
      </c>
      <c r="X4" s="10">
        <f t="shared" si="0"/>
        <v>1735</v>
      </c>
      <c r="Y4" s="18" t="s">
        <v>95</v>
      </c>
      <c r="Z4" s="15">
        <v>33</v>
      </c>
      <c r="AA4" s="15">
        <v>57</v>
      </c>
      <c r="AB4" s="15">
        <v>5</v>
      </c>
      <c r="AC4" s="19" t="s">
        <v>119</v>
      </c>
      <c r="AD4" s="19">
        <v>2619</v>
      </c>
    </row>
    <row r="5" spans="1:31" ht="48.75" customHeight="1" x14ac:dyDescent="0.25">
      <c r="A5" s="15">
        <v>4</v>
      </c>
      <c r="B5" s="2" t="s">
        <v>10</v>
      </c>
      <c r="C5" s="3" t="s">
        <v>11</v>
      </c>
      <c r="D5" s="3" t="s">
        <v>3</v>
      </c>
      <c r="E5" s="3" t="s">
        <v>12</v>
      </c>
      <c r="F5" s="4">
        <v>653402462.73493195</v>
      </c>
      <c r="G5" s="16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7" t="e">
        <f>#REF!*F5+#REF!*G5+#REF!*H5+#REF!*I5+#REF!*J5+#REF!*K5+#REF!*L5+#REF!*M5+#REF!*N5+#REF!*O5+#REF!*P5+#REF!*Q5+#REF!*R5+#REF!*S5+#REF!*T5+#REF!*U5</f>
        <v>#REF!</v>
      </c>
      <c r="W5" s="10">
        <v>110325</v>
      </c>
      <c r="X5" s="10">
        <f t="shared" si="0"/>
        <v>110325</v>
      </c>
      <c r="Y5" s="18" t="s">
        <v>93</v>
      </c>
      <c r="Z5" s="15">
        <v>33</v>
      </c>
      <c r="AA5" s="15">
        <v>57</v>
      </c>
      <c r="AB5" s="15">
        <v>5</v>
      </c>
      <c r="AC5" s="19" t="s">
        <v>121</v>
      </c>
      <c r="AD5" s="19">
        <v>2622</v>
      </c>
    </row>
    <row r="6" spans="1:31" ht="48.75" customHeight="1" x14ac:dyDescent="0.25">
      <c r="A6" s="15">
        <v>5</v>
      </c>
      <c r="B6" s="2" t="s">
        <v>13</v>
      </c>
      <c r="C6" s="3" t="s">
        <v>14</v>
      </c>
      <c r="D6" s="3" t="s">
        <v>3</v>
      </c>
      <c r="E6" s="3" t="s">
        <v>15</v>
      </c>
      <c r="F6" s="4">
        <v>7472456.2540505501</v>
      </c>
      <c r="G6" s="16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7" t="e">
        <f>#REF!*F6+#REF!*G6+#REF!*H6+#REF!*I6+#REF!*J6+#REF!*K6+#REF!*L6+#REF!*M6+#REF!*N6+#REF!*O6+#REF!*P6+#REF!*Q6+#REF!*R6+#REF!*S6+#REF!*T6+#REF!*U6</f>
        <v>#REF!</v>
      </c>
      <c r="W6" s="10">
        <v>1153</v>
      </c>
      <c r="X6" s="10">
        <f t="shared" si="0"/>
        <v>1153</v>
      </c>
      <c r="Y6" s="18" t="s">
        <v>95</v>
      </c>
      <c r="Z6" s="15">
        <v>33</v>
      </c>
      <c r="AA6" s="15">
        <v>57</v>
      </c>
      <c r="AB6" s="15">
        <v>5</v>
      </c>
      <c r="AC6" s="19" t="s">
        <v>122</v>
      </c>
      <c r="AD6" s="19">
        <v>2623</v>
      </c>
    </row>
    <row r="7" spans="1:31" ht="48.75" customHeight="1" x14ac:dyDescent="0.25">
      <c r="A7" s="15">
        <v>6</v>
      </c>
      <c r="B7" s="2" t="s">
        <v>16</v>
      </c>
      <c r="C7" s="3" t="s">
        <v>17</v>
      </c>
      <c r="D7" s="3" t="s">
        <v>3</v>
      </c>
      <c r="E7" s="3" t="s">
        <v>18</v>
      </c>
      <c r="F7" s="4">
        <v>35515230.071289696</v>
      </c>
      <c r="G7" s="16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7" t="e">
        <f>#REF!*F7+#REF!*G7+#REF!*H7+#REF!*I7+#REF!*J7+#REF!*K7+#REF!*L7+#REF!*M7+#REF!*N7+#REF!*O7+#REF!*P7+#REF!*Q7+#REF!*R7+#REF!*S7+#REF!*T7+#REF!*U7</f>
        <v>#REF!</v>
      </c>
      <c r="W7" s="10">
        <v>5480</v>
      </c>
      <c r="X7" s="10">
        <f t="shared" si="0"/>
        <v>5480</v>
      </c>
      <c r="Y7" s="18" t="s">
        <v>95</v>
      </c>
      <c r="Z7" s="15">
        <v>33</v>
      </c>
      <c r="AA7" s="15">
        <v>57</v>
      </c>
      <c r="AB7" s="15">
        <v>5</v>
      </c>
      <c r="AC7" s="19" t="s">
        <v>123</v>
      </c>
      <c r="AD7" s="19">
        <v>2624</v>
      </c>
    </row>
    <row r="8" spans="1:31" ht="48.75" customHeight="1" x14ac:dyDescent="0.25">
      <c r="A8" s="15">
        <v>7</v>
      </c>
      <c r="B8" s="2" t="s">
        <v>19</v>
      </c>
      <c r="C8" s="3" t="s">
        <v>20</v>
      </c>
      <c r="D8" s="3" t="s">
        <v>3</v>
      </c>
      <c r="E8" s="3" t="s">
        <v>18</v>
      </c>
      <c r="F8" s="4">
        <v>53175631.885936484</v>
      </c>
      <c r="G8" s="16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7" t="e">
        <f>#REF!*F8+#REF!*G8+#REF!*H8+#REF!*I8+#REF!*J8+#REF!*K8+#REF!*L8+#REF!*M8+#REF!*N8+#REF!*O8+#REF!*P8+#REF!*Q8+#REF!*R8+#REF!*S8+#REF!*T8+#REF!*U8</f>
        <v>#REF!</v>
      </c>
      <c r="W8" s="10">
        <v>8205</v>
      </c>
      <c r="X8" s="10">
        <f t="shared" si="0"/>
        <v>8205</v>
      </c>
      <c r="Y8" s="18" t="s">
        <v>93</v>
      </c>
      <c r="Z8" s="15">
        <v>33</v>
      </c>
      <c r="AA8" s="15">
        <v>57</v>
      </c>
      <c r="AB8" s="15">
        <v>5</v>
      </c>
      <c r="AC8" s="19" t="s">
        <v>124</v>
      </c>
      <c r="AD8" s="19">
        <v>2625</v>
      </c>
    </row>
    <row r="9" spans="1:31" ht="48.75" customHeight="1" x14ac:dyDescent="0.25">
      <c r="A9" s="15">
        <v>8</v>
      </c>
      <c r="B9" s="2" t="s">
        <v>21</v>
      </c>
      <c r="C9" s="5" t="s">
        <v>22</v>
      </c>
      <c r="D9" s="5" t="s">
        <v>3</v>
      </c>
      <c r="E9" s="5" t="s">
        <v>12</v>
      </c>
      <c r="F9" s="4">
        <v>2136117952.0414774</v>
      </c>
      <c r="G9" s="16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7" t="e">
        <f>#REF!*F9+#REF!*G9+#REF!*H9+#REF!*I9+#REF!*J9+#REF!*K9+#REF!*L9+#REF!*M9+#REF!*N9+#REF!*O9+#REF!*P9+#REF!*Q9+#REF!*R9+#REF!*S9+#REF!*T9+#REF!*U9</f>
        <v>#REF!</v>
      </c>
      <c r="W9" s="10">
        <v>329603</v>
      </c>
      <c r="X9" s="10">
        <f t="shared" si="0"/>
        <v>329603</v>
      </c>
      <c r="Y9" s="18" t="s">
        <v>93</v>
      </c>
      <c r="Z9" s="15">
        <v>33</v>
      </c>
      <c r="AA9" s="15">
        <v>57</v>
      </c>
      <c r="AB9" s="15">
        <v>5</v>
      </c>
      <c r="AC9" s="19" t="s">
        <v>102</v>
      </c>
      <c r="AD9" s="19">
        <v>786</v>
      </c>
    </row>
    <row r="10" spans="1:31" ht="48.75" customHeight="1" x14ac:dyDescent="0.25">
      <c r="A10" s="15">
        <v>9</v>
      </c>
      <c r="B10" s="2" t="s">
        <v>23</v>
      </c>
      <c r="C10" s="5" t="s">
        <v>24</v>
      </c>
      <c r="D10" s="5" t="s">
        <v>3</v>
      </c>
      <c r="E10" s="5" t="s">
        <v>12</v>
      </c>
      <c r="F10" s="4">
        <v>2583214517.1743355</v>
      </c>
      <c r="G10" s="16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7" t="e">
        <f>#REF!*F10+#REF!*G10+#REF!*H10+#REF!*I10+#REF!*J10+#REF!*K10+#REF!*L10+#REF!*M10+#REF!*N10+#REF!*O10+#REF!*P10+#REF!*Q10+#REF!*R10+#REF!*S10+#REF!*T10+#REF!*U10</f>
        <v>#REF!</v>
      </c>
      <c r="W10" s="10">
        <v>398590</v>
      </c>
      <c r="X10" s="10">
        <f t="shared" si="0"/>
        <v>398590</v>
      </c>
      <c r="Y10" s="18" t="s">
        <v>93</v>
      </c>
      <c r="Z10" s="15">
        <v>33</v>
      </c>
      <c r="AA10" s="15">
        <v>57</v>
      </c>
      <c r="AB10" s="15">
        <v>5</v>
      </c>
      <c r="AC10" s="19" t="s">
        <v>103</v>
      </c>
      <c r="AD10" s="19">
        <v>787</v>
      </c>
    </row>
    <row r="11" spans="1:31" ht="48.75" customHeight="1" x14ac:dyDescent="0.25">
      <c r="A11" s="15">
        <v>10</v>
      </c>
      <c r="B11" s="2" t="s">
        <v>25</v>
      </c>
      <c r="C11" s="5" t="s">
        <v>26</v>
      </c>
      <c r="D11" s="5" t="s">
        <v>3</v>
      </c>
      <c r="E11" s="5" t="s">
        <v>12</v>
      </c>
      <c r="F11" s="4">
        <v>1359818535.3208036</v>
      </c>
      <c r="G11" s="16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7" t="e">
        <f>#REF!*F11+#REF!*G11+#REF!*H11+#REF!*I11+#REF!*J11+#REF!*K11+#REF!*L11+#REF!*M11+#REF!*N11+#REF!*O11+#REF!*P11+#REF!*Q11+#REF!*R11+#REF!*S11+#REF!*T11+#REF!*U11</f>
        <v>#REF!</v>
      </c>
      <c r="W11" s="10">
        <v>209820</v>
      </c>
      <c r="X11" s="10">
        <f t="shared" si="0"/>
        <v>209820</v>
      </c>
      <c r="Y11" s="18" t="s">
        <v>95</v>
      </c>
      <c r="Z11" s="15">
        <v>33</v>
      </c>
      <c r="AA11" s="15">
        <v>57</v>
      </c>
      <c r="AB11" s="15">
        <v>5</v>
      </c>
      <c r="AC11" s="19" t="s">
        <v>104</v>
      </c>
      <c r="AD11" s="19">
        <v>788</v>
      </c>
    </row>
    <row r="12" spans="1:31" ht="48.75" customHeight="1" x14ac:dyDescent="0.25">
      <c r="A12" s="15">
        <v>11</v>
      </c>
      <c r="B12" s="6" t="s">
        <v>27</v>
      </c>
      <c r="C12" s="5" t="s">
        <v>28</v>
      </c>
      <c r="D12" s="5" t="s">
        <v>29</v>
      </c>
      <c r="E12" s="5" t="s">
        <v>30</v>
      </c>
      <c r="F12" s="4">
        <v>10790667.530784186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7" t="e">
        <f>#REF!*F12+#REF!*G12+#REF!*H12+#REF!*I12+#REF!*J12+#REF!*K12+#REF!*L12+#REF!*M12+#REF!*N12+#REF!*O12+#REF!*P12+#REF!*Q12+#REF!*R12+#REF!*S12+#REF!*T12+#REF!*U12</f>
        <v>#REF!</v>
      </c>
      <c r="W12" s="11">
        <v>1665</v>
      </c>
      <c r="X12" s="10">
        <f t="shared" si="0"/>
        <v>1665</v>
      </c>
      <c r="Y12" s="5" t="s">
        <v>95</v>
      </c>
      <c r="Z12" s="15">
        <v>33</v>
      </c>
      <c r="AA12" s="15">
        <v>57</v>
      </c>
      <c r="AB12" s="15">
        <v>3</v>
      </c>
      <c r="AC12" s="19" t="s">
        <v>105</v>
      </c>
      <c r="AD12" s="19">
        <v>793</v>
      </c>
    </row>
    <row r="13" spans="1:31" ht="48.75" customHeight="1" x14ac:dyDescent="0.25">
      <c r="A13" s="15">
        <v>12</v>
      </c>
      <c r="B13" s="6" t="s">
        <v>31</v>
      </c>
      <c r="C13" s="5" t="s">
        <v>32</v>
      </c>
      <c r="D13" s="5" t="s">
        <v>3</v>
      </c>
      <c r="E13" s="5" t="s">
        <v>15</v>
      </c>
      <c r="F13" s="4">
        <v>14659753.726506803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7" t="e">
        <f>#REF!*F13+#REF!*G13+#REF!*H13+#REF!*I13+#REF!*J13+#REF!*K13+#REF!*L13+#REF!*M13+#REF!*N13+#REF!*O13+#REF!*P13+#REF!*Q13+#REF!*R13+#REF!*S13+#REF!*T13+#REF!*U13</f>
        <v>#REF!</v>
      </c>
      <c r="W13" s="11">
        <v>2262</v>
      </c>
      <c r="X13" s="10">
        <f t="shared" si="0"/>
        <v>2262</v>
      </c>
      <c r="Y13" s="5" t="s">
        <v>95</v>
      </c>
      <c r="Z13" s="15">
        <v>33</v>
      </c>
      <c r="AA13" s="15">
        <v>57</v>
      </c>
      <c r="AB13" s="15">
        <v>5</v>
      </c>
      <c r="AC13" s="19" t="s">
        <v>106</v>
      </c>
      <c r="AD13" s="19">
        <v>794</v>
      </c>
    </row>
    <row r="14" spans="1:31" ht="48.75" customHeight="1" x14ac:dyDescent="0.25">
      <c r="A14" s="15">
        <v>13</v>
      </c>
      <c r="B14" s="6" t="s">
        <v>33</v>
      </c>
      <c r="C14" s="5" t="s">
        <v>34</v>
      </c>
      <c r="D14" s="5" t="s">
        <v>3</v>
      </c>
      <c r="E14" s="5" t="s">
        <v>15</v>
      </c>
      <c r="F14" s="4">
        <v>44834737.524303302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7" t="e">
        <f>#REF!*F14+#REF!*G14+#REF!*H14+#REF!*I14+#REF!*J14+#REF!*K14+#REF!*L14+#REF!*M14+#REF!*N14+#REF!*O14+#REF!*P14+#REF!*Q14+#REF!*R14+#REF!*S14+#REF!*T14+#REF!*U14</f>
        <v>#REF!</v>
      </c>
      <c r="W14" s="11">
        <v>6918</v>
      </c>
      <c r="X14" s="10">
        <f t="shared" si="0"/>
        <v>6918</v>
      </c>
      <c r="Y14" s="5" t="s">
        <v>95</v>
      </c>
      <c r="Z14" s="15">
        <v>33</v>
      </c>
      <c r="AA14" s="15">
        <v>57</v>
      </c>
      <c r="AB14" s="15">
        <v>5</v>
      </c>
      <c r="AC14" s="19" t="s">
        <v>107</v>
      </c>
      <c r="AD14" s="19">
        <v>795</v>
      </c>
    </row>
    <row r="15" spans="1:31" ht="48.75" customHeight="1" x14ac:dyDescent="0.25">
      <c r="A15" s="15">
        <v>14</v>
      </c>
      <c r="B15" s="2" t="s">
        <v>35</v>
      </c>
      <c r="C15" s="5" t="s">
        <v>36</v>
      </c>
      <c r="D15" s="5" t="s">
        <v>3</v>
      </c>
      <c r="E15" s="5" t="s">
        <v>18</v>
      </c>
      <c r="F15" s="4">
        <v>32339598.185353205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7" t="e">
        <f>#REF!*F15+#REF!*G15+#REF!*H15+#REF!*I15+#REF!*J15+#REF!*K15+#REF!*L15+#REF!*M15+#REF!*N15+#REF!*O15+#REF!*P15+#REF!*Q15+#REF!*R15+#REF!*S15+#REF!*T15+#REF!*U15</f>
        <v>#REF!</v>
      </c>
      <c r="W15" s="10">
        <v>4990</v>
      </c>
      <c r="X15" s="10">
        <f t="shared" si="0"/>
        <v>4990</v>
      </c>
      <c r="Y15" s="18" t="s">
        <v>93</v>
      </c>
      <c r="Z15" s="15">
        <v>33</v>
      </c>
      <c r="AA15" s="15">
        <v>57</v>
      </c>
      <c r="AB15" s="15">
        <v>5</v>
      </c>
      <c r="AC15" s="19" t="s">
        <v>108</v>
      </c>
      <c r="AD15" s="19">
        <v>796</v>
      </c>
    </row>
    <row r="16" spans="1:31" ht="48.75" customHeight="1" x14ac:dyDescent="0.25">
      <c r="A16" s="15">
        <v>15</v>
      </c>
      <c r="B16" s="2" t="s">
        <v>37</v>
      </c>
      <c r="C16" s="5" t="s">
        <v>38</v>
      </c>
      <c r="D16" s="5" t="s">
        <v>3</v>
      </c>
      <c r="E16" s="5" t="s">
        <v>18</v>
      </c>
      <c r="F16" s="4">
        <v>18276085.547634479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7" t="e">
        <f>#REF!*F16+#REF!*G16+#REF!*H16+#REF!*I16+#REF!*J16+#REF!*K16+#REF!*L16+#REF!*M16+#REF!*N16+#REF!*O16+#REF!*P16+#REF!*Q16+#REF!*R16+#REF!*S16+#REF!*T16+#REF!*U16</f>
        <v>#REF!</v>
      </c>
      <c r="W16" s="10">
        <v>2820</v>
      </c>
      <c r="X16" s="10">
        <f t="shared" si="0"/>
        <v>2820</v>
      </c>
      <c r="Y16" s="18" t="s">
        <v>95</v>
      </c>
      <c r="Z16" s="15">
        <v>33</v>
      </c>
      <c r="AA16" s="15">
        <v>57</v>
      </c>
      <c r="AB16" s="15">
        <v>5</v>
      </c>
      <c r="AC16" s="19" t="s">
        <v>109</v>
      </c>
      <c r="AD16" s="19">
        <v>797</v>
      </c>
    </row>
    <row r="17" spans="1:30" ht="48.75" customHeight="1" x14ac:dyDescent="0.25">
      <c r="A17" s="15">
        <v>16</v>
      </c>
      <c r="B17" s="2" t="s">
        <v>39</v>
      </c>
      <c r="C17" s="5" t="s">
        <v>40</v>
      </c>
      <c r="D17" s="5" t="s">
        <v>3</v>
      </c>
      <c r="E17" s="5" t="s">
        <v>18</v>
      </c>
      <c r="F17" s="4">
        <v>37316915.10045366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7" t="e">
        <f>#REF!*F17+#REF!*G17+#REF!*H17+#REF!*I17+#REF!*J17+#REF!*K17+#REF!*L17+#REF!*M17+#REF!*N17+#REF!*O17+#REF!*P17+#REF!*Q17+#REF!*R17+#REF!*S17+#REF!*T17+#REF!*U17</f>
        <v>#REF!</v>
      </c>
      <c r="W17" s="10">
        <v>5758</v>
      </c>
      <c r="X17" s="10">
        <f t="shared" si="0"/>
        <v>5758</v>
      </c>
      <c r="Y17" s="18" t="s">
        <v>93</v>
      </c>
      <c r="Z17" s="15">
        <v>33</v>
      </c>
      <c r="AA17" s="15">
        <v>57</v>
      </c>
      <c r="AB17" s="15">
        <v>5</v>
      </c>
      <c r="AC17" s="19" t="s">
        <v>110</v>
      </c>
      <c r="AD17" s="19">
        <v>798</v>
      </c>
    </row>
    <row r="18" spans="1:30" ht="48.75" customHeight="1" x14ac:dyDescent="0.25">
      <c r="A18" s="15">
        <v>17</v>
      </c>
      <c r="B18" s="7" t="s">
        <v>41</v>
      </c>
      <c r="C18" s="5" t="s">
        <v>42</v>
      </c>
      <c r="D18" s="5" t="s">
        <v>43</v>
      </c>
      <c r="E18" s="5" t="s">
        <v>44</v>
      </c>
      <c r="F18" s="4">
        <v>5774465.3272845102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7" t="e">
        <f>#REF!*F18+#REF!*G18+#REF!*H18+#REF!*I18+#REF!*J18+#REF!*K18+#REF!*L18+#REF!*M18+#REF!*N18+#REF!*O18+#REF!*P18+#REF!*Q18+#REF!*R18+#REF!*S18+#REF!*T18+#REF!*U18</f>
        <v>#REF!</v>
      </c>
      <c r="W18" s="10">
        <v>891</v>
      </c>
      <c r="X18" s="10">
        <f t="shared" si="0"/>
        <v>891</v>
      </c>
      <c r="Y18" s="18" t="s">
        <v>95</v>
      </c>
      <c r="Z18" s="15">
        <v>33</v>
      </c>
      <c r="AA18" s="15">
        <v>57</v>
      </c>
      <c r="AB18" s="15">
        <v>6</v>
      </c>
      <c r="AC18" s="19" t="s">
        <v>111</v>
      </c>
      <c r="AD18" s="19">
        <v>799</v>
      </c>
    </row>
    <row r="19" spans="1:30" ht="48.75" customHeight="1" x14ac:dyDescent="0.25">
      <c r="A19" s="15">
        <v>18</v>
      </c>
      <c r="B19" s="2" t="s">
        <v>45</v>
      </c>
      <c r="C19" s="5" t="s">
        <v>46</v>
      </c>
      <c r="D19" s="5" t="s">
        <v>3</v>
      </c>
      <c r="E19" s="5" t="s">
        <v>47</v>
      </c>
      <c r="F19" s="4">
        <v>7498379.7796500316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7" t="e">
        <f>#REF!*F19+#REF!*G19+#REF!*H19+#REF!*I19+#REF!*J19+#REF!*K19+#REF!*L19+#REF!*M19+#REF!*N19+#REF!*O19+#REF!*P19+#REF!*Q19+#REF!*R19+#REF!*S19+#REF!*T19+#REF!*U19</f>
        <v>#REF!</v>
      </c>
      <c r="W19" s="10">
        <v>1157</v>
      </c>
      <c r="X19" s="10">
        <f t="shared" si="0"/>
        <v>1157</v>
      </c>
      <c r="Y19" s="18" t="s">
        <v>93</v>
      </c>
      <c r="Z19" s="15">
        <v>33</v>
      </c>
      <c r="AA19" s="15">
        <v>57</v>
      </c>
      <c r="AB19" s="15">
        <v>5</v>
      </c>
      <c r="AC19" s="19" t="s">
        <v>112</v>
      </c>
      <c r="AD19" s="19">
        <v>801</v>
      </c>
    </row>
    <row r="20" spans="1:30" ht="48.75" customHeight="1" x14ac:dyDescent="0.25">
      <c r="A20" s="15">
        <v>19</v>
      </c>
      <c r="B20" s="2" t="s">
        <v>48</v>
      </c>
      <c r="C20" s="5" t="s">
        <v>49</v>
      </c>
      <c r="D20" s="5" t="s">
        <v>3</v>
      </c>
      <c r="E20" s="5" t="s">
        <v>18</v>
      </c>
      <c r="F20" s="4">
        <v>23376539.209332466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7" t="e">
        <f>#REF!*F20+#REF!*G20+#REF!*H20+#REF!*I20+#REF!*J20+#REF!*K20+#REF!*L20+#REF!*M20+#REF!*N20+#REF!*O20+#REF!*P20+#REF!*Q20+#REF!*R20+#REF!*S20+#REF!*T20+#REF!*U20</f>
        <v>#REF!</v>
      </c>
      <c r="W20" s="10">
        <v>3607</v>
      </c>
      <c r="X20" s="10" t="e">
        <f t="shared" si="0"/>
        <v>#REF!</v>
      </c>
      <c r="Y20" s="18" t="s">
        <v>94</v>
      </c>
      <c r="Z20" s="15">
        <v>33</v>
      </c>
      <c r="AA20" s="15">
        <v>57</v>
      </c>
      <c r="AB20" s="15">
        <v>5</v>
      </c>
      <c r="AC20" s="19" t="s">
        <v>113</v>
      </c>
      <c r="AD20" s="19">
        <v>802</v>
      </c>
    </row>
    <row r="21" spans="1:30" ht="48.75" customHeight="1" x14ac:dyDescent="0.25">
      <c r="A21" s="15">
        <v>20</v>
      </c>
      <c r="B21" s="8" t="s">
        <v>50</v>
      </c>
      <c r="C21" s="9" t="s">
        <v>51</v>
      </c>
      <c r="D21" s="5" t="s">
        <v>52</v>
      </c>
      <c r="E21" s="5" t="s">
        <v>53</v>
      </c>
      <c r="F21" s="4">
        <v>9526895.6578094605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7" t="e">
        <f>#REF!*F21+#REF!*G21+#REF!*H21+#REF!*I21+#REF!*J21+#REF!*K21+#REF!*L21+#REF!*M21+#REF!*N21+#REF!*O21+#REF!*P21+#REF!*Q21+#REF!*R21+#REF!*S21+#REF!*T21+#REF!*U21</f>
        <v>#REF!</v>
      </c>
      <c r="W21" s="10">
        <v>1470</v>
      </c>
      <c r="X21" s="10">
        <f t="shared" si="0"/>
        <v>1470</v>
      </c>
      <c r="Y21" s="18" t="s">
        <v>93</v>
      </c>
      <c r="Z21" s="15">
        <v>33</v>
      </c>
      <c r="AA21" s="15">
        <v>57</v>
      </c>
      <c r="AB21" s="15">
        <v>1</v>
      </c>
      <c r="AC21" s="19" t="s">
        <v>114</v>
      </c>
      <c r="AD21" s="19">
        <v>804</v>
      </c>
    </row>
    <row r="22" spans="1:30" ht="48.75" customHeight="1" x14ac:dyDescent="0.25">
      <c r="A22" s="15">
        <v>21</v>
      </c>
      <c r="B22" s="2" t="s">
        <v>54</v>
      </c>
      <c r="C22" s="5" t="s">
        <v>55</v>
      </c>
      <c r="D22" s="5" t="s">
        <v>3</v>
      </c>
      <c r="E22" s="5" t="s">
        <v>56</v>
      </c>
      <c r="F22" s="4">
        <v>393473752.43033051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7" t="e">
        <f>#REF!*F22+#REF!*G22+#REF!*H22+#REF!*I22+#REF!*J22+#REF!*K22+#REF!*L22+#REF!*M22+#REF!*N22+#REF!*O22+#REF!*P22+#REF!*Q22+#REF!*R22+#REF!*S22+#REF!*T22+#REF!*U22</f>
        <v>#REF!</v>
      </c>
      <c r="W22" s="10">
        <v>60713</v>
      </c>
      <c r="X22" s="10">
        <f t="shared" si="0"/>
        <v>60713</v>
      </c>
      <c r="Y22" s="18" t="s">
        <v>95</v>
      </c>
      <c r="Z22" s="15">
        <v>33</v>
      </c>
      <c r="AA22" s="15">
        <v>57</v>
      </c>
      <c r="AB22" s="15">
        <v>5</v>
      </c>
      <c r="AC22" s="19" t="s">
        <v>115</v>
      </c>
      <c r="AD22" s="19">
        <v>805</v>
      </c>
    </row>
    <row r="23" spans="1:30" ht="48.75" customHeight="1" x14ac:dyDescent="0.25">
      <c r="A23" s="15">
        <v>22</v>
      </c>
      <c r="B23" s="2" t="s">
        <v>57</v>
      </c>
      <c r="C23" s="5" t="s">
        <v>58</v>
      </c>
      <c r="D23" s="5" t="s">
        <v>59</v>
      </c>
      <c r="E23" s="5" t="s">
        <v>60</v>
      </c>
      <c r="F23" s="4">
        <v>11140635.126377186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7" t="e">
        <f>#REF!*F23+#REF!*G23+#REF!*H23+#REF!*I23+#REF!*J23+#REF!*K23+#REF!*L23+#REF!*M23+#REF!*N23+#REF!*O23+#REF!*P23+#REF!*Q23+#REF!*R23+#REF!*S23+#REF!*T23+#REF!*U23</f>
        <v>#REF!</v>
      </c>
      <c r="W23" s="10">
        <v>1719</v>
      </c>
      <c r="X23" s="10">
        <f t="shared" si="0"/>
        <v>1719</v>
      </c>
      <c r="Y23" s="18" t="s">
        <v>95</v>
      </c>
      <c r="Z23" s="15">
        <v>33</v>
      </c>
      <c r="AA23" s="15">
        <v>57</v>
      </c>
      <c r="AB23" s="15">
        <v>5</v>
      </c>
      <c r="AC23" s="15"/>
      <c r="AD23" s="15"/>
    </row>
    <row r="24" spans="1:30" ht="48.75" customHeight="1" x14ac:dyDescent="0.25">
      <c r="A24" s="15">
        <v>23</v>
      </c>
      <c r="B24" s="2" t="s">
        <v>61</v>
      </c>
      <c r="C24" s="5" t="s">
        <v>62</v>
      </c>
      <c r="D24" s="5" t="s">
        <v>59</v>
      </c>
      <c r="E24" s="5" t="s">
        <v>63</v>
      </c>
      <c r="F24" s="13">
        <v>17283718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7" t="e">
        <f>#REF!*F24+#REF!*G24+#REF!*H24+#REF!*I24+#REF!*J24+#REF!*K24+#REF!*L24+#REF!*M24+#REF!*N24+#REF!*O24+#REF!*P24+#REF!*Q24+#REF!*R24+#REF!*S24+#REF!*T24+#REF!*U24</f>
        <v>#REF!</v>
      </c>
      <c r="W24" s="29">
        <v>2666.8776874</v>
      </c>
      <c r="X24" s="15"/>
      <c r="Y24" s="18" t="s">
        <v>96</v>
      </c>
      <c r="Z24" s="15">
        <v>33</v>
      </c>
      <c r="AA24" s="15">
        <v>57</v>
      </c>
      <c r="AB24" s="15">
        <v>5</v>
      </c>
      <c r="AC24" s="15"/>
      <c r="AD24" s="15"/>
    </row>
    <row r="25" spans="1:30" ht="48.75" customHeight="1" x14ac:dyDescent="0.25">
      <c r="A25" s="15">
        <v>24</v>
      </c>
      <c r="B25" s="14" t="s">
        <v>64</v>
      </c>
      <c r="C25" s="14" t="s">
        <v>65</v>
      </c>
      <c r="D25" s="5" t="s">
        <v>59</v>
      </c>
      <c r="E25" s="14" t="s">
        <v>66</v>
      </c>
      <c r="F25" s="12">
        <v>32880879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7" t="e">
        <f>#REF!*F25+#REF!*G25+#REF!*H25+#REF!*I25+#REF!*J25+#REF!*K25+#REF!*L25+#REF!*M25+#REF!*N25+#REF!*O25+#REF!*P25+#REF!*Q25+#REF!*R25+#REF!*S25+#REF!*T25+#REF!*U25</f>
        <v>#REF!</v>
      </c>
      <c r="W25" s="29">
        <v>5073.5196297000002</v>
      </c>
      <c r="X25" s="15"/>
      <c r="Y25" s="18" t="s">
        <v>96</v>
      </c>
      <c r="Z25" s="15">
        <v>33</v>
      </c>
      <c r="AA25" s="15">
        <v>57</v>
      </c>
      <c r="AB25" s="15">
        <v>5</v>
      </c>
      <c r="AC25" s="15"/>
      <c r="AD25" s="15"/>
    </row>
    <row r="26" spans="1:30" ht="48.75" customHeight="1" x14ac:dyDescent="0.25">
      <c r="A26" s="15">
        <v>25</v>
      </c>
      <c r="B26" s="14" t="s">
        <v>67</v>
      </c>
      <c r="C26" s="14" t="s">
        <v>68</v>
      </c>
      <c r="D26" s="5" t="s">
        <v>59</v>
      </c>
      <c r="E26" s="14" t="s">
        <v>69</v>
      </c>
      <c r="F26" s="12">
        <v>28283104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7" t="e">
        <f>#REF!*F26+#REF!*G26+#REF!*H26+#REF!*I26+#REF!*J26+#REF!*K26+#REF!*L26+#REF!*M26+#REF!*N26+#REF!*O26+#REF!*P26+#REF!*Q26+#REF!*R26+#REF!*S26+#REF!*T26+#REF!*U26</f>
        <v>#REF!</v>
      </c>
      <c r="W26" s="29">
        <v>4364.0829472000005</v>
      </c>
      <c r="X26" s="15"/>
      <c r="Y26" s="18" t="s">
        <v>96</v>
      </c>
      <c r="Z26" s="15">
        <v>33</v>
      </c>
      <c r="AA26" s="15">
        <v>57</v>
      </c>
      <c r="AB26" s="15">
        <v>5</v>
      </c>
      <c r="AC26" s="19" t="s">
        <v>116</v>
      </c>
      <c r="AD26" s="19">
        <v>2092</v>
      </c>
    </row>
    <row r="27" spans="1:30" ht="48.75" customHeight="1" x14ac:dyDescent="0.25">
      <c r="A27" s="15">
        <v>26</v>
      </c>
      <c r="B27" s="14" t="s">
        <v>70</v>
      </c>
      <c r="C27" s="14" t="s">
        <v>71</v>
      </c>
      <c r="D27" s="5" t="s">
        <v>59</v>
      </c>
      <c r="E27" s="14" t="s">
        <v>72</v>
      </c>
      <c r="F27" s="12">
        <v>18273500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7" t="e">
        <f>#REF!*F27+#REF!*G27+#REF!*H27+#REF!*I27+#REF!*J27+#REF!*K27+#REF!*L27+#REF!*M27+#REF!*N27+#REF!*O27+#REF!*P27+#REF!*Q27+#REF!*R27+#REF!*S27+#REF!*T27+#REF!*U27</f>
        <v>#REF!</v>
      </c>
      <c r="W27" s="29">
        <v>2819.6010500000002</v>
      </c>
      <c r="X27" s="15"/>
      <c r="Y27" s="18" t="s">
        <v>96</v>
      </c>
      <c r="Z27" s="15">
        <v>33</v>
      </c>
      <c r="AA27" s="15">
        <v>57</v>
      </c>
      <c r="AB27" s="15">
        <v>5</v>
      </c>
      <c r="AC27" s="19" t="s">
        <v>123</v>
      </c>
      <c r="AD27" s="19">
        <v>2624</v>
      </c>
    </row>
    <row r="28" spans="1:30" ht="48.75" customHeight="1" x14ac:dyDescent="0.25">
      <c r="A28" s="15">
        <v>27</v>
      </c>
      <c r="B28" s="14" t="s">
        <v>73</v>
      </c>
      <c r="C28" s="14" t="s">
        <v>74</v>
      </c>
      <c r="D28" s="5" t="s">
        <v>59</v>
      </c>
      <c r="E28" s="14" t="s">
        <v>75</v>
      </c>
      <c r="F28" s="12">
        <v>16583277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7" t="e">
        <f>#REF!*F28+#REF!*G28+#REF!*H28+#REF!*I28+#REF!*J28+#REF!*K28+#REF!*L28+#REF!*M28+#REF!*N28+#REF!*O28+#REF!*P28+#REF!*Q28+#REF!*R28+#REF!*S28+#REF!*T28+#REF!*U28</f>
        <v>#REF!</v>
      </c>
      <c r="W28" s="29">
        <v>2558.7996411000004</v>
      </c>
      <c r="X28" s="15"/>
      <c r="Y28" s="18" t="s">
        <v>96</v>
      </c>
      <c r="Z28" s="15">
        <v>33</v>
      </c>
      <c r="AA28" s="15">
        <v>57</v>
      </c>
      <c r="AB28" s="15">
        <v>5</v>
      </c>
      <c r="AC28" s="15"/>
      <c r="AD28" s="15"/>
    </row>
    <row r="29" spans="1:30" ht="48.75" customHeight="1" x14ac:dyDescent="0.25">
      <c r="A29" s="15">
        <v>28</v>
      </c>
      <c r="B29" s="14" t="s">
        <v>76</v>
      </c>
      <c r="C29" s="14" t="s">
        <v>77</v>
      </c>
      <c r="D29" s="5" t="s">
        <v>59</v>
      </c>
      <c r="E29" s="14" t="s">
        <v>78</v>
      </c>
      <c r="F29" s="12">
        <v>15893682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7" t="e">
        <f>#REF!*F29+#REF!*G29+#REF!*H29+#REF!*I29+#REF!*J29+#REF!*K29+#REF!*L29+#REF!*M29+#REF!*N29+#REF!*O29+#REF!*P29+#REF!*Q29+#REF!*R29+#REF!*S29+#REF!*T29+#REF!*U29</f>
        <v>#REF!</v>
      </c>
      <c r="W29" s="29">
        <v>2452.3951326000001</v>
      </c>
      <c r="X29" s="15"/>
      <c r="Y29" s="18" t="s">
        <v>96</v>
      </c>
      <c r="Z29" s="15">
        <v>33</v>
      </c>
      <c r="AA29" s="15">
        <v>57</v>
      </c>
      <c r="AB29" s="15">
        <v>5</v>
      </c>
      <c r="AC29" s="15"/>
      <c r="AD29" s="15"/>
    </row>
    <row r="30" spans="1:30" ht="48.75" customHeight="1" x14ac:dyDescent="0.25">
      <c r="A30" s="15">
        <v>29</v>
      </c>
      <c r="B30" s="14" t="s">
        <v>79</v>
      </c>
      <c r="C30" s="14" t="s">
        <v>80</v>
      </c>
      <c r="D30" s="5" t="s">
        <v>59</v>
      </c>
      <c r="E30" s="14" t="s">
        <v>72</v>
      </c>
      <c r="F30" s="12">
        <v>14263217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7" t="e">
        <f>#REF!*F30+#REF!*G30+#REF!*H30+#REF!*I30+#REF!*J30+#REF!*K30+#REF!*L30+#REF!*M30+#REF!*N30+#REF!*O30+#REF!*P30+#REF!*Q30+#REF!*R30+#REF!*S30+#REF!*T30+#REF!*U30</f>
        <v>#REF!</v>
      </c>
      <c r="W30" s="29">
        <v>2200.8143831000002</v>
      </c>
      <c r="X30" s="15"/>
      <c r="Y30" s="18" t="s">
        <v>96</v>
      </c>
      <c r="Z30" s="15">
        <v>33</v>
      </c>
      <c r="AA30" s="15">
        <v>57</v>
      </c>
      <c r="AB30" s="15">
        <v>5</v>
      </c>
      <c r="AC30" s="19" t="s">
        <v>120</v>
      </c>
      <c r="AD30" s="19">
        <v>2621</v>
      </c>
    </row>
    <row r="31" spans="1:30" ht="48.75" customHeight="1" x14ac:dyDescent="0.25">
      <c r="A31" s="15">
        <v>30</v>
      </c>
      <c r="B31" s="14" t="s">
        <v>81</v>
      </c>
      <c r="C31" s="14" t="s">
        <v>82</v>
      </c>
      <c r="D31" s="5" t="s">
        <v>59</v>
      </c>
      <c r="E31" s="14" t="s">
        <v>83</v>
      </c>
      <c r="F31" s="12">
        <v>13437600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7" t="e">
        <f>#REF!*F31+#REF!*G31+#REF!*H31+#REF!*I31+#REF!*J31+#REF!*K31+#REF!*L31+#REF!*M31+#REF!*N31+#REF!*O31+#REF!*P31+#REF!*Q31+#REF!*R31+#REF!*S31+#REF!*T31+#REF!*U31</f>
        <v>#REF!</v>
      </c>
      <c r="W31" s="29">
        <v>2073.4216799999999</v>
      </c>
      <c r="X31" s="15"/>
      <c r="Y31" s="18" t="s">
        <v>96</v>
      </c>
      <c r="Z31" s="15">
        <v>33</v>
      </c>
      <c r="AA31" s="15">
        <v>57</v>
      </c>
      <c r="AB31" s="15">
        <v>5</v>
      </c>
      <c r="AC31" s="15"/>
      <c r="AD31" s="15"/>
    </row>
    <row r="32" spans="1:30" ht="48.75" customHeight="1" x14ac:dyDescent="0.25">
      <c r="A32" s="15">
        <v>31</v>
      </c>
      <c r="B32" s="14" t="s">
        <v>84</v>
      </c>
      <c r="C32" s="14" t="s">
        <v>85</v>
      </c>
      <c r="D32" s="5" t="s">
        <v>59</v>
      </c>
      <c r="E32" s="14" t="s">
        <v>86</v>
      </c>
      <c r="F32" s="12">
        <v>8673000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7" t="e">
        <f>#REF!*F32+#REF!*G32+#REF!*H32+#REF!*I32+#REF!*J32+#REF!*K32+#REF!*L32+#REF!*M32+#REF!*N32+#REF!*O32+#REF!*P32+#REF!*Q32+#REF!*R32+#REF!*S32+#REF!*T32+#REF!*U32</f>
        <v>#REF!</v>
      </c>
      <c r="W32" s="29">
        <v>1338.2439000000002</v>
      </c>
      <c r="X32" s="15"/>
      <c r="Y32" s="18" t="s">
        <v>96</v>
      </c>
      <c r="Z32" s="15">
        <v>33</v>
      </c>
      <c r="AA32" s="15">
        <v>57</v>
      </c>
      <c r="AB32" s="15">
        <v>5</v>
      </c>
      <c r="AC32" s="15"/>
      <c r="AD32" s="15"/>
    </row>
    <row r="33" spans="1:30" ht="48.75" customHeight="1" x14ac:dyDescent="0.25">
      <c r="A33" s="15">
        <v>32</v>
      </c>
      <c r="B33" s="14" t="s">
        <v>87</v>
      </c>
      <c r="C33" s="14" t="s">
        <v>88</v>
      </c>
      <c r="D33" s="5" t="s">
        <v>59</v>
      </c>
      <c r="E33" s="14" t="s">
        <v>89</v>
      </c>
      <c r="F33" s="12">
        <v>7219200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7" t="e">
        <f>#REF!*F33+#REF!*G33+#REF!*H33+#REF!*I33+#REF!*J33+#REF!*K33+#REF!*L33+#REF!*M33+#REF!*N33+#REF!*O33+#REF!*P33+#REF!*Q33+#REF!*R33+#REF!*S33+#REF!*T33+#REF!*U33</f>
        <v>#REF!</v>
      </c>
      <c r="W33" s="29">
        <v>1113.92256</v>
      </c>
      <c r="X33" s="15"/>
      <c r="Y33" s="18" t="s">
        <v>96</v>
      </c>
      <c r="Z33" s="15">
        <v>33</v>
      </c>
      <c r="AA33" s="15">
        <v>57</v>
      </c>
      <c r="AB33" s="15">
        <v>5</v>
      </c>
      <c r="AC33" s="15"/>
      <c r="AD33" s="15"/>
    </row>
    <row r="34" spans="1:30" ht="48.75" customHeight="1" x14ac:dyDescent="0.25">
      <c r="A34" s="5">
        <v>30</v>
      </c>
      <c r="B34" s="14" t="s">
        <v>90</v>
      </c>
      <c r="C34" s="14" t="s">
        <v>91</v>
      </c>
      <c r="D34" s="5" t="s">
        <v>59</v>
      </c>
      <c r="E34" s="14" t="s">
        <v>92</v>
      </c>
      <c r="F34" s="12">
        <v>3600266</v>
      </c>
      <c r="G34" s="14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7" t="e">
        <f>#REF!*F34+#REF!*G34+#REF!*H34+#REF!*I34+#REF!*J34+#REF!*K34+#REF!*L34+#REF!*M34+#REF!*N34+#REF!*O34+#REF!*P34+#REF!*Q34+#REF!*R34+#REF!*S34+#REF!*T34+#REF!*U34</f>
        <v>#REF!</v>
      </c>
      <c r="W34" s="29">
        <v>555.52104380000003</v>
      </c>
      <c r="X34" s="15"/>
      <c r="Y34" s="18" t="s">
        <v>96</v>
      </c>
      <c r="Z34" s="15">
        <v>33</v>
      </c>
      <c r="AA34" s="15">
        <v>57</v>
      </c>
      <c r="AB34" s="15">
        <v>5</v>
      </c>
      <c r="AC34" s="15"/>
      <c r="AD34" s="15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boong</dc:creator>
  <cp:lastModifiedBy>Admin</cp:lastModifiedBy>
  <dcterms:created xsi:type="dcterms:W3CDTF">2018-05-11T06:41:57Z</dcterms:created>
  <dcterms:modified xsi:type="dcterms:W3CDTF">2018-05-25T17:40:42Z</dcterms:modified>
</cp:coreProperties>
</file>