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Projects\DataEnergy\Import\Bao cao 63 tinh\"/>
    </mc:Choice>
  </mc:AlternateContent>
  <bookViews>
    <workbookView xWindow="0" yWindow="0" windowWidth="20490" windowHeight="765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2" i="1"/>
  <c r="V3" i="1" l="1"/>
  <c r="V4" i="1"/>
  <c r="V5" i="1"/>
  <c r="V6" i="1"/>
  <c r="V7" i="1"/>
  <c r="V8" i="1"/>
  <c r="V9" i="1"/>
  <c r="A5" i="1"/>
  <c r="A6" i="1" s="1"/>
  <c r="A7" i="1" s="1"/>
  <c r="A8" i="1" s="1"/>
  <c r="V2" i="1"/>
</calcChain>
</file>

<file path=xl/comments1.xml><?xml version="1.0" encoding="utf-8"?>
<comments xmlns="http://schemas.openxmlformats.org/spreadsheetml/2006/main">
  <authors>
    <author>Cuongdm</author>
    <author>LE VAN CUONG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Cuongdm:</t>
        </r>
        <r>
          <rPr>
            <sz val="9"/>
            <color indexed="81"/>
            <rFont val="Tahoma"/>
            <family val="2"/>
          </rPr>
          <t xml:space="preserve">
Rà soát chính tả, format, định dạng, thống nhất chữ viết tắt
</t>
        </r>
      </text>
    </comment>
    <comment ref="Z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Tỉnh TP trong cơ sở dữ liệu</t>
        </r>
      </text>
    </comment>
    <comment ref="AA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SCT trong cơ sở dữ liệu</t>
        </r>
      </text>
    </comment>
    <comment ref="AB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Mã lĩnh vực trong cơ sở dữ liệu</t>
        </r>
      </text>
    </comment>
    <comment ref="AC1" authorId="1" shapeId="0">
      <text>
        <r>
          <rPr>
            <b/>
            <sz val="8"/>
            <color indexed="81"/>
            <rFont val="Tahoma"/>
            <family val="2"/>
            <charset val="163"/>
          </rPr>
          <t>LE VAN CUONG:</t>
        </r>
        <r>
          <rPr>
            <sz val="8"/>
            <color indexed="81"/>
            <rFont val="Tahoma"/>
            <family val="2"/>
            <charset val="163"/>
          </rPr>
          <t xml:space="preserve">
Tài khoản của doanh nghiệp/Cơ sở nếu đã tồn tại</t>
        </r>
      </text>
    </comment>
    <comment ref="AD1" authorId="1" shapeId="0">
      <text>
        <r>
          <rPr>
            <b/>
            <sz val="8"/>
            <color indexed="81"/>
            <rFont val="Tahoma"/>
            <family val="2"/>
          </rPr>
          <t>LE VAN CUONG:</t>
        </r>
        <r>
          <rPr>
            <sz val="8"/>
            <color indexed="81"/>
            <rFont val="Tahoma"/>
            <family val="2"/>
          </rPr>
          <t xml:space="preserve">
Mã doanh nghiệp trong CSDL</t>
        </r>
      </text>
    </comment>
  </commentList>
</comments>
</file>

<file path=xl/sharedStrings.xml><?xml version="1.0" encoding="utf-8"?>
<sst xmlns="http://schemas.openxmlformats.org/spreadsheetml/2006/main" count="73" uniqueCount="59">
  <si>
    <t>STT</t>
  </si>
  <si>
    <t>Công nghiệp</t>
  </si>
  <si>
    <t>SCT</t>
  </si>
  <si>
    <t>Công ty CP Bia Sài Gòn Miền Trung- Nhà máy bia Đắk Lắk</t>
  </si>
  <si>
    <t>Công ty cổ phần khách sạn Hai Bà Trưng</t>
  </si>
  <si>
    <t>Công ty TNHH Thương Mại Khánh Dương Đăk Lăk.</t>
  </si>
  <si>
    <t>Công ty CP thép Đông Nam Á</t>
  </si>
  <si>
    <t>Công ty TNHH cà phê Ngon</t>
  </si>
  <si>
    <t>Công ty CP XNK Tổng hợp Bình Phước - CN Đắk Lắk</t>
  </si>
  <si>
    <t>Nhà Máy Tinh Bột Sắn ĐăkLăk</t>
  </si>
  <si>
    <t>Số: 01 Nguyễn Văn Linh, Phường Tân An, TP. Buôn Ma Thuột, tỉnh ĐắkLắk,
ĐT: 0500 3877.519 Fax: 05003.877.455</t>
  </si>
  <si>
    <t>Số 08 Hai Bà Trưng, P, Thắng Lợi, TP. Buôn Ma Thuột, tỉnh Đắk Lắk</t>
  </si>
  <si>
    <t>Thôn 3, Xã Krông Jing, Huyện M'Drăk, Tỉnh Đăk Lăk</t>
  </si>
  <si>
    <t>Khu Công nghiệp Hòa Phú, Tp Buôn Ma Thuột, tỉnh Đắk Lắk.</t>
  </si>
  <si>
    <t>Số: 18 Nguyễn Tất Thành, Tp Buôn Ma Thuột, tỉnh Đắk Lắk</t>
  </si>
  <si>
    <t>Cụm Công nghiệp Cư Kuin, huyện 
Cư Kuin, tỉnh Đắk Lắk
ĐT: 05003.846.768</t>
  </si>
  <si>
    <t>Thôn 2 Xã Krông Á, huyện M'Đrawsk, tỉnh Đắk Lắk</t>
  </si>
  <si>
    <t>T3 Thôn 9, xã EaSar, huyện EaKar, tỉnh ĐăkLăk</t>
  </si>
  <si>
    <t>KDDV( Nhà hàng, khách sạn )</t>
  </si>
  <si>
    <t>Sản xuất bia và mạch nha ủ men bia</t>
  </si>
  <si>
    <t>Sản xuất tinh bột sắn</t>
  </si>
  <si>
    <t>Sản xuất sắt, thép, gang</t>
  </si>
  <si>
    <t>Sản xuất, chế biến cà phê</t>
  </si>
  <si>
    <t xml:space="preserve">EVN </t>
  </si>
  <si>
    <t xml:space="preserve">Bổ sung từ EVN </t>
  </si>
  <si>
    <t>Công ty Cổ phần Lương thực Vật tư Nông nghiệp Đắk Lắk</t>
  </si>
  <si>
    <t>TinhTP_ID</t>
  </si>
  <si>
    <t>SCT_ID</t>
  </si>
  <si>
    <t>LinhVuc_ID</t>
  </si>
  <si>
    <t>Tai_Khoan</t>
  </si>
  <si>
    <t>Ma_DN</t>
  </si>
  <si>
    <t>dn.daklak.006</t>
  </si>
  <si>
    <t>dn.daklak.005</t>
  </si>
  <si>
    <t>dn.daklak.004</t>
  </si>
  <si>
    <t>dn.daklak.001</t>
  </si>
  <si>
    <t>Ten_DN</t>
  </si>
  <si>
    <t>DiaChi</t>
  </si>
  <si>
    <t>TenLinhVuc</t>
  </si>
  <si>
    <t>PhanNganh</t>
  </si>
  <si>
    <t>Dien_kWh</t>
  </si>
  <si>
    <t>ThanDa_Tan</t>
  </si>
  <si>
    <t>Than12_Tan</t>
  </si>
  <si>
    <t>Than34_Tan</t>
  </si>
  <si>
    <t>Than56_Tan</t>
  </si>
  <si>
    <t>DO_Tan</t>
  </si>
  <si>
    <t>DO_lit</t>
  </si>
  <si>
    <t>FO_Tan</t>
  </si>
  <si>
    <t>FO_lit</t>
  </si>
  <si>
    <t>Xang_Tan</t>
  </si>
  <si>
    <t>Xang_lit</t>
  </si>
  <si>
    <t>Gas_Tan</t>
  </si>
  <si>
    <t>Khi_m3</t>
  </si>
  <si>
    <t>LPG_Tan</t>
  </si>
  <si>
    <t>NLPL_Tan</t>
  </si>
  <si>
    <t>Khac_tan</t>
  </si>
  <si>
    <t>No_TOE1</t>
  </si>
  <si>
    <t>No_TOE</t>
  </si>
  <si>
    <t>No_TOE2</t>
  </si>
  <si>
    <t>GhiChu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</si>
</sst>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5" x14ac:knownFonts="1">
    <font>
      <sz val="14"/>
      <color theme="1"/>
      <name val="Times New Roman"/>
      <family val="2"/>
    </font>
    <font>
      <sz val="14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b/>
      <sz val="13"/>
      <color rgb="FFFF0000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3"/>
      <color theme="1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</cellStyleXfs>
  <cellXfs count="22">
    <xf numFmtId="0" fontId="0" fillId="0" borderId="0" xfId="0"/>
    <xf numFmtId="0" fontId="9" fillId="2" borderId="0" xfId="0" applyFont="1" applyFill="1"/>
    <xf numFmtId="0" fontId="5" fillId="2" borderId="1" xfId="2" applyFont="1" applyFill="1" applyBorder="1" applyAlignment="1">
      <alignment horizontal="left" vertical="center" wrapText="1"/>
    </xf>
    <xf numFmtId="0" fontId="5" fillId="2" borderId="1" xfId="3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164" fontId="5" fillId="2" borderId="1" xfId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wrapText="1"/>
    </xf>
    <xf numFmtId="164" fontId="5" fillId="2" borderId="1" xfId="1" applyNumberFormat="1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wrapText="1"/>
    </xf>
    <xf numFmtId="164" fontId="9" fillId="2" borderId="1" xfId="1" applyNumberFormat="1" applyFont="1" applyFill="1" applyBorder="1" applyAlignment="1">
      <alignment horizontal="left" vertical="center"/>
    </xf>
    <xf numFmtId="0" fontId="0" fillId="0" borderId="1" xfId="0" quotePrefix="1" applyNumberFormat="1" applyBorder="1"/>
    <xf numFmtId="0" fontId="3" fillId="0" borderId="1" xfId="2" applyFont="1" applyFill="1" applyBorder="1" applyAlignment="1">
      <alignment vertical="center"/>
    </xf>
    <xf numFmtId="0" fontId="3" fillId="0" borderId="2" xfId="2" applyFont="1" applyFill="1" applyBorder="1" applyAlignment="1">
      <alignment vertical="center" wrapText="1"/>
    </xf>
    <xf numFmtId="0" fontId="3" fillId="0" borderId="1" xfId="2" applyFont="1" applyFill="1" applyBorder="1" applyAlignment="1">
      <alignment vertical="center" wrapText="1"/>
    </xf>
    <xf numFmtId="3" fontId="3" fillId="0" borderId="1" xfId="2" applyNumberFormat="1" applyFont="1" applyFill="1" applyBorder="1" applyAlignment="1">
      <alignment vertical="center" wrapText="1"/>
    </xf>
    <xf numFmtId="164" fontId="6" fillId="0" borderId="2" xfId="1" applyNumberFormat="1" applyFont="1" applyFill="1" applyBorder="1" applyAlignment="1">
      <alignment vertical="center" wrapText="1"/>
    </xf>
    <xf numFmtId="164" fontId="6" fillId="0" borderId="2" xfId="1" applyNumberFormat="1" applyFont="1" applyFill="1" applyBorder="1" applyAlignment="1">
      <alignment horizontal="right" vertical="center" wrapText="1"/>
    </xf>
    <xf numFmtId="164" fontId="6" fillId="0" borderId="1" xfId="1" applyNumberFormat="1" applyFont="1" applyFill="1" applyBorder="1" applyAlignment="1">
      <alignment vertical="center" wrapText="1"/>
    </xf>
    <xf numFmtId="3" fontId="4" fillId="0" borderId="1" xfId="2" applyNumberFormat="1" applyFont="1" applyFill="1" applyBorder="1" applyAlignment="1">
      <alignment vertical="center" wrapText="1"/>
    </xf>
    <xf numFmtId="3" fontId="4" fillId="0" borderId="3" xfId="2" applyNumberFormat="1" applyFont="1" applyFill="1" applyBorder="1" applyAlignment="1">
      <alignment vertical="center" wrapText="1"/>
    </xf>
    <xf numFmtId="0" fontId="14" fillId="0" borderId="0" xfId="0" applyFont="1" applyAlignment="1">
      <alignment vertical="center"/>
    </xf>
  </cellXfs>
  <cellStyles count="4">
    <cellStyle name="Comma" xfId="1" builtinId="3"/>
    <cellStyle name="Normal" xfId="0" builtinId="0"/>
    <cellStyle name="Normal 2" xfId="2"/>
    <cellStyle name="Normal 2 2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9"/>
  <sheetViews>
    <sheetView tabSelected="1" topLeftCell="A7" workbookViewId="0">
      <selection activeCell="X13" sqref="X13"/>
    </sheetView>
  </sheetViews>
  <sheetFormatPr defaultRowHeight="16.5" x14ac:dyDescent="0.25"/>
  <cols>
    <col min="1" max="1" width="4.77734375" style="1" customWidth="1"/>
    <col min="2" max="2" width="35.77734375" style="1" customWidth="1"/>
    <col min="3" max="3" width="32.6640625" style="1" customWidth="1"/>
    <col min="4" max="4" width="16.77734375" style="1" customWidth="1"/>
    <col min="5" max="5" width="14.6640625" style="1" customWidth="1"/>
    <col min="6" max="6" width="13.33203125" style="1" customWidth="1"/>
    <col min="7" max="28" width="8.88671875" style="1" customWidth="1"/>
    <col min="29" max="29" width="13.33203125" style="1" customWidth="1"/>
    <col min="30" max="16384" width="8.88671875" style="1"/>
  </cols>
  <sheetData>
    <row r="1" spans="1:30" s="21" customFormat="1" ht="48.75" customHeight="1" x14ac:dyDescent="0.3">
      <c r="A1" s="12" t="s">
        <v>0</v>
      </c>
      <c r="B1" s="13" t="s">
        <v>35</v>
      </c>
      <c r="C1" s="14" t="s">
        <v>36</v>
      </c>
      <c r="D1" s="14" t="s">
        <v>37</v>
      </c>
      <c r="E1" s="15" t="s">
        <v>38</v>
      </c>
      <c r="F1" s="16" t="s">
        <v>39</v>
      </c>
      <c r="G1" s="17" t="s">
        <v>40</v>
      </c>
      <c r="H1" s="17" t="s">
        <v>41</v>
      </c>
      <c r="I1" s="17" t="s">
        <v>42</v>
      </c>
      <c r="J1" s="17" t="s">
        <v>43</v>
      </c>
      <c r="K1" s="18" t="s">
        <v>44</v>
      </c>
      <c r="L1" s="18" t="s">
        <v>45</v>
      </c>
      <c r="M1" s="18" t="s">
        <v>46</v>
      </c>
      <c r="N1" s="18" t="s">
        <v>47</v>
      </c>
      <c r="O1" s="18" t="s">
        <v>48</v>
      </c>
      <c r="P1" s="18" t="s">
        <v>49</v>
      </c>
      <c r="Q1" s="18" t="s">
        <v>50</v>
      </c>
      <c r="R1" s="18" t="s">
        <v>51</v>
      </c>
      <c r="S1" s="18" t="s">
        <v>52</v>
      </c>
      <c r="T1" s="18" t="s">
        <v>53</v>
      </c>
      <c r="U1" s="18" t="s">
        <v>54</v>
      </c>
      <c r="V1" s="16" t="s">
        <v>55</v>
      </c>
      <c r="W1" s="16" t="s">
        <v>56</v>
      </c>
      <c r="X1" s="16" t="s">
        <v>57</v>
      </c>
      <c r="Y1" s="19" t="s">
        <v>58</v>
      </c>
      <c r="Z1" s="20" t="s">
        <v>26</v>
      </c>
      <c r="AA1" s="20" t="s">
        <v>27</v>
      </c>
      <c r="AB1" s="20" t="s">
        <v>28</v>
      </c>
      <c r="AC1" s="20" t="s">
        <v>29</v>
      </c>
      <c r="AD1" s="20" t="s">
        <v>30</v>
      </c>
    </row>
    <row r="2" spans="1:30" ht="66" x14ac:dyDescent="0.3">
      <c r="A2" s="2">
        <v>1</v>
      </c>
      <c r="B2" s="3" t="s">
        <v>3</v>
      </c>
      <c r="C2" s="4" t="s">
        <v>10</v>
      </c>
      <c r="D2" s="3" t="s">
        <v>1</v>
      </c>
      <c r="E2" s="3" t="s">
        <v>19</v>
      </c>
      <c r="F2" s="5">
        <v>7238000</v>
      </c>
      <c r="G2" s="11"/>
      <c r="H2" s="11"/>
      <c r="I2" s="11"/>
      <c r="J2" s="11"/>
      <c r="K2" s="11"/>
      <c r="L2" s="11">
        <v>71000</v>
      </c>
      <c r="M2" s="11"/>
      <c r="N2" s="11"/>
      <c r="O2" s="11"/>
      <c r="P2" s="11"/>
      <c r="Q2" s="11"/>
      <c r="R2" s="11"/>
      <c r="S2" s="11"/>
      <c r="T2" s="11"/>
      <c r="U2" s="11"/>
      <c r="V2" s="5" t="e">
        <f>#REF!*F2+#REF!*G2+#REF!*H2+#REF!*I2+#REF!*J2+#REF!*K2+#REF!*L2+#REF!*M2+#REF!*N2+#REF!*O2+#REF!*P2+#REF!*Q2+#REF!*R2+#REF!*S2+#REF!*T2+#REF!*U2</f>
        <v>#REF!</v>
      </c>
      <c r="W2" s="5">
        <v>1179.3</v>
      </c>
      <c r="X2" s="5">
        <f>IF(Y2="EVN",V2,W2)</f>
        <v>1179.3</v>
      </c>
      <c r="Y2" s="2" t="s">
        <v>2</v>
      </c>
      <c r="Z2" s="11">
        <v>49</v>
      </c>
      <c r="AA2" s="11">
        <v>20</v>
      </c>
      <c r="AB2" s="11">
        <v>5</v>
      </c>
      <c r="AC2" s="11" t="s">
        <v>31</v>
      </c>
      <c r="AD2" s="11">
        <v>975</v>
      </c>
    </row>
    <row r="3" spans="1:30" ht="33" x14ac:dyDescent="0.3">
      <c r="A3" s="2">
        <v>2</v>
      </c>
      <c r="B3" s="3" t="s">
        <v>4</v>
      </c>
      <c r="C3" s="4" t="s">
        <v>11</v>
      </c>
      <c r="D3" s="3" t="s">
        <v>18</v>
      </c>
      <c r="E3" s="3"/>
      <c r="F3" s="5">
        <v>3356000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5" t="e">
        <f>#REF!*F3+#REF!*G3+#REF!*H3+#REF!*I3+#REF!*J3+#REF!*K3+#REF!*L3+#REF!*M3+#REF!*N3+#REF!*O3+#REF!*P3+#REF!*Q3+#REF!*R3+#REF!*S3+#REF!*T3+#REF!*U3</f>
        <v>#REF!</v>
      </c>
      <c r="W3" s="5">
        <v>517.83000000000004</v>
      </c>
      <c r="X3" s="5">
        <f t="shared" ref="X3:X9" si="0">IF(Y3="EVN",V3,W3)</f>
        <v>517.83000000000004</v>
      </c>
      <c r="Y3" s="2" t="s">
        <v>2</v>
      </c>
      <c r="Z3" s="11">
        <v>49</v>
      </c>
      <c r="AA3" s="11">
        <v>20</v>
      </c>
      <c r="AB3" s="11">
        <v>6</v>
      </c>
      <c r="AC3" s="11"/>
      <c r="AD3" s="11"/>
    </row>
    <row r="4" spans="1:30" ht="33.75" x14ac:dyDescent="0.3">
      <c r="A4" s="2">
        <v>3</v>
      </c>
      <c r="B4" s="6" t="s">
        <v>5</v>
      </c>
      <c r="C4" s="6" t="s">
        <v>12</v>
      </c>
      <c r="D4" s="3" t="s">
        <v>1</v>
      </c>
      <c r="E4" s="4" t="s">
        <v>20</v>
      </c>
      <c r="F4" s="5">
        <v>7074700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5" t="e">
        <f>#REF!*F4+#REF!*G4+#REF!*H4+#REF!*I4+#REF!*J4+#REF!*K4+#REF!*L4+#REF!*M4+#REF!*N4+#REF!*O4+#REF!*P4+#REF!*Q4+#REF!*R4+#REF!*S4+#REF!*T4+#REF!*U4</f>
        <v>#REF!</v>
      </c>
      <c r="W4" s="5">
        <v>1091.5</v>
      </c>
      <c r="X4" s="5">
        <f t="shared" si="0"/>
        <v>1091.5</v>
      </c>
      <c r="Y4" s="2" t="s">
        <v>23</v>
      </c>
      <c r="Z4" s="11">
        <v>49</v>
      </c>
      <c r="AA4" s="11">
        <v>20</v>
      </c>
      <c r="AB4" s="11">
        <v>5</v>
      </c>
      <c r="AC4" s="11"/>
      <c r="AD4" s="11"/>
    </row>
    <row r="5" spans="1:30" ht="33" x14ac:dyDescent="0.3">
      <c r="A5" s="2">
        <f>A4+1</f>
        <v>4</v>
      </c>
      <c r="B5" s="3" t="s">
        <v>6</v>
      </c>
      <c r="C5" s="4" t="s">
        <v>13</v>
      </c>
      <c r="D5" s="3" t="s">
        <v>1</v>
      </c>
      <c r="E5" s="3" t="s">
        <v>21</v>
      </c>
      <c r="F5" s="5">
        <v>135903334</v>
      </c>
      <c r="G5" s="11"/>
      <c r="H5" s="11"/>
      <c r="I5" s="11"/>
      <c r="J5" s="11"/>
      <c r="K5" s="11"/>
      <c r="L5" s="11">
        <v>380120</v>
      </c>
      <c r="M5" s="11"/>
      <c r="N5" s="11"/>
      <c r="O5" s="11"/>
      <c r="P5" s="11"/>
      <c r="Q5" s="11"/>
      <c r="R5" s="11"/>
      <c r="S5" s="11"/>
      <c r="T5" s="11"/>
      <c r="U5" s="11"/>
      <c r="V5" s="5" t="e">
        <f>#REF!*F5+#REF!*G5+#REF!*H5+#REF!*I5+#REF!*J5+#REF!*K5+#REF!*L5+#REF!*M5+#REF!*N5+#REF!*O5+#REF!*P5+#REF!*Q5+#REF!*R5+#REF!*S5+#REF!*T5+#REF!*U5</f>
        <v>#REF!</v>
      </c>
      <c r="W5" s="5">
        <v>20730</v>
      </c>
      <c r="X5" s="5">
        <f t="shared" si="0"/>
        <v>20730</v>
      </c>
      <c r="Y5" s="2" t="s">
        <v>23</v>
      </c>
      <c r="Z5" s="11">
        <v>49</v>
      </c>
      <c r="AA5" s="11">
        <v>20</v>
      </c>
      <c r="AB5" s="11">
        <v>5</v>
      </c>
      <c r="AC5" s="11" t="s">
        <v>34</v>
      </c>
      <c r="AD5" s="11">
        <v>980</v>
      </c>
    </row>
    <row r="6" spans="1:30" ht="33" x14ac:dyDescent="0.3">
      <c r="A6" s="2">
        <f>A5+1</f>
        <v>5</v>
      </c>
      <c r="B6" s="3" t="s">
        <v>25</v>
      </c>
      <c r="C6" s="4" t="s">
        <v>14</v>
      </c>
      <c r="D6" s="3" t="s">
        <v>1</v>
      </c>
      <c r="E6" s="4" t="s">
        <v>20</v>
      </c>
      <c r="F6" s="5">
        <v>12899000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5" t="e">
        <f>#REF!*F6+#REF!*G6+#REF!*H6+#REF!*I6+#REF!*J6+#REF!*K6+#REF!*L6+#REF!*M6+#REF!*N6+#REF!*O6+#REF!*P6+#REF!*Q6+#REF!*R6+#REF!*S6+#REF!*T6+#REF!*U6</f>
        <v>#REF!</v>
      </c>
      <c r="W6" s="5">
        <v>1990.3157000000001</v>
      </c>
      <c r="X6" s="5">
        <f t="shared" si="0"/>
        <v>1990.3157000000001</v>
      </c>
      <c r="Y6" s="2" t="s">
        <v>2</v>
      </c>
      <c r="Z6" s="11">
        <v>49</v>
      </c>
      <c r="AA6" s="11">
        <v>20</v>
      </c>
      <c r="AB6" s="11">
        <v>5</v>
      </c>
      <c r="AC6" s="11" t="s">
        <v>33</v>
      </c>
      <c r="AD6" s="11">
        <v>977</v>
      </c>
    </row>
    <row r="7" spans="1:30" ht="49.5" x14ac:dyDescent="0.3">
      <c r="A7" s="2">
        <f>A6+1</f>
        <v>6</v>
      </c>
      <c r="B7" s="3" t="s">
        <v>7</v>
      </c>
      <c r="C7" s="4" t="s">
        <v>15</v>
      </c>
      <c r="D7" s="3" t="s">
        <v>1</v>
      </c>
      <c r="E7" s="4" t="s">
        <v>22</v>
      </c>
      <c r="F7" s="5">
        <v>6770400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5" t="e">
        <f>#REF!*F7+#REF!*G7+#REF!*H7+#REF!*I7+#REF!*J7+#REF!*K7+#REF!*L7+#REF!*M7+#REF!*N7+#REF!*O7+#REF!*P7+#REF!*Q7+#REF!*R7+#REF!*S7+#REF!*T7+#REF!*U7</f>
        <v>#REF!</v>
      </c>
      <c r="W7" s="5">
        <v>1044.5999999999999</v>
      </c>
      <c r="X7" s="5">
        <f t="shared" si="0"/>
        <v>1044.5999999999999</v>
      </c>
      <c r="Y7" s="2" t="s">
        <v>23</v>
      </c>
      <c r="Z7" s="11">
        <v>49</v>
      </c>
      <c r="AA7" s="11">
        <v>20</v>
      </c>
      <c r="AB7" s="11">
        <v>5</v>
      </c>
      <c r="AC7" s="11" t="s">
        <v>32</v>
      </c>
      <c r="AD7" s="11">
        <v>976</v>
      </c>
    </row>
    <row r="8" spans="1:30" ht="33.75" x14ac:dyDescent="0.3">
      <c r="A8" s="2">
        <f>A7+1</f>
        <v>7</v>
      </c>
      <c r="B8" s="6" t="s">
        <v>8</v>
      </c>
      <c r="C8" s="6" t="s">
        <v>16</v>
      </c>
      <c r="D8" s="3" t="s">
        <v>1</v>
      </c>
      <c r="E8" s="4" t="s">
        <v>20</v>
      </c>
      <c r="F8" s="7">
        <v>3504000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5" t="e">
        <f>#REF!*F8+#REF!*G8+#REF!*H8+#REF!*I8+#REF!*J8+#REF!*K8+#REF!*L8+#REF!*M8+#REF!*N8+#REF!*O8+#REF!*P8+#REF!*Q8+#REF!*R8+#REF!*S8+#REF!*T8+#REF!*U8</f>
        <v>#REF!</v>
      </c>
      <c r="W8" s="5">
        <v>540.66719999999998</v>
      </c>
      <c r="X8" s="5">
        <f t="shared" si="0"/>
        <v>540.66719999999998</v>
      </c>
      <c r="Y8" s="2" t="s">
        <v>2</v>
      </c>
      <c r="Z8" s="11">
        <v>49</v>
      </c>
      <c r="AA8" s="11">
        <v>20</v>
      </c>
      <c r="AB8" s="11">
        <v>5</v>
      </c>
      <c r="AC8" s="11"/>
      <c r="AD8" s="11"/>
    </row>
    <row r="9" spans="1:30" ht="33" x14ac:dyDescent="0.3">
      <c r="A9" s="8">
        <v>8</v>
      </c>
      <c r="B9" s="9" t="s">
        <v>9</v>
      </c>
      <c r="C9" s="9" t="s">
        <v>17</v>
      </c>
      <c r="D9" s="3" t="s">
        <v>1</v>
      </c>
      <c r="E9" s="4" t="s">
        <v>20</v>
      </c>
      <c r="F9" s="10">
        <v>8749500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5" t="e">
        <f>#REF!*F9+#REF!*G9+#REF!*H9+#REF!*I9+#REF!*J9+#REF!*K9+#REF!*L9+#REF!*M9+#REF!*N9+#REF!*O9+#REF!*P9+#REF!*Q9+#REF!*R9+#REF!*S9+#REF!*T9+#REF!*U9</f>
        <v>#REF!</v>
      </c>
      <c r="W9" s="5"/>
      <c r="X9" s="5">
        <v>1350</v>
      </c>
      <c r="Y9" s="9" t="s">
        <v>24</v>
      </c>
      <c r="Z9" s="11">
        <v>49</v>
      </c>
      <c r="AA9" s="11">
        <v>20</v>
      </c>
      <c r="AB9" s="11">
        <v>5</v>
      </c>
      <c r="AC9" s="11"/>
      <c r="AD9" s="11"/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2018-05-11T11:07:22Z</dcterms:created>
  <dcterms:modified xsi:type="dcterms:W3CDTF">2018-05-25T18:20:40Z</dcterms:modified>
</cp:coreProperties>
</file>