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Sheet1!$A$1:$AD$61</definedName>
  </definedNames>
  <calcPr calcId="162913"/>
</workbook>
</file>

<file path=xl/calcChain.xml><?xml version="1.0" encoding="utf-8"?>
<calcChain xmlns="http://schemas.openxmlformats.org/spreadsheetml/2006/main">
  <c r="X3" i="1" l="1"/>
  <c r="X4" i="1"/>
  <c r="X6" i="1"/>
  <c r="X7" i="1"/>
  <c r="X9" i="1"/>
  <c r="X10" i="1"/>
  <c r="X11" i="1"/>
  <c r="X12" i="1"/>
  <c r="X13" i="1"/>
  <c r="X14" i="1"/>
  <c r="X15" i="1"/>
  <c r="X16" i="1"/>
  <c r="X17" i="1"/>
  <c r="X18" i="1"/>
  <c r="X19" i="1"/>
  <c r="X21" i="1"/>
  <c r="X22" i="1"/>
  <c r="X23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2" i="1"/>
  <c r="V3" i="1" l="1"/>
  <c r="V4" i="1"/>
  <c r="V5" i="1"/>
  <c r="X5" i="1" s="1"/>
  <c r="V6" i="1"/>
  <c r="V7" i="1"/>
  <c r="V8" i="1"/>
  <c r="X8" i="1" s="1"/>
  <c r="V9" i="1"/>
  <c r="V10" i="1"/>
  <c r="V11" i="1"/>
  <c r="V12" i="1"/>
  <c r="V13" i="1"/>
  <c r="V15" i="1"/>
  <c r="V16" i="1"/>
  <c r="V17" i="1"/>
  <c r="V18" i="1"/>
  <c r="V19" i="1"/>
  <c r="V23" i="1"/>
  <c r="V25" i="1"/>
  <c r="V26" i="1"/>
  <c r="V29" i="1"/>
  <c r="V30" i="1"/>
  <c r="V31" i="1"/>
  <c r="V32" i="1"/>
  <c r="V33" i="1"/>
  <c r="V34" i="1"/>
  <c r="V35" i="1"/>
  <c r="V36" i="1"/>
  <c r="V37" i="1"/>
  <c r="V38" i="1"/>
  <c r="V40" i="1"/>
  <c r="V42" i="1"/>
  <c r="V43" i="1"/>
  <c r="X43" i="1" s="1"/>
  <c r="V46" i="1"/>
  <c r="V47" i="1"/>
  <c r="V48" i="1"/>
  <c r="V49" i="1"/>
  <c r="V50" i="1"/>
  <c r="V51" i="1"/>
  <c r="V52" i="1"/>
  <c r="V53" i="1"/>
  <c r="V54" i="1"/>
  <c r="V55" i="1"/>
  <c r="V56" i="1"/>
  <c r="V57" i="1"/>
  <c r="V60" i="1"/>
  <c r="V61" i="1"/>
  <c r="M41" i="1"/>
  <c r="V59" i="1"/>
  <c r="V58" i="1"/>
  <c r="V45" i="1"/>
  <c r="V44" i="1"/>
  <c r="V41" i="1"/>
  <c r="V39" i="1"/>
  <c r="V28" i="1"/>
  <c r="V27" i="1"/>
  <c r="V24" i="1"/>
  <c r="X24" i="1" s="1"/>
  <c r="V21" i="1"/>
  <c r="V20" i="1"/>
  <c r="X20" i="1" s="1"/>
  <c r="V14" i="1"/>
  <c r="G22" i="1"/>
  <c r="V22" i="1" s="1"/>
  <c r="V2" i="1"/>
  <c r="C61" i="1" l="1"/>
  <c r="C60" i="1"/>
  <c r="C52" i="1"/>
  <c r="C49" i="1"/>
  <c r="C38" i="1"/>
  <c r="C37" i="1"/>
  <c r="C35" i="1"/>
  <c r="C33" i="1"/>
  <c r="C26" i="1"/>
  <c r="C13" i="1"/>
</calcChain>
</file>

<file path=xl/comments1.xml><?xml version="1.0" encoding="utf-8"?>
<comments xmlns="http://schemas.openxmlformats.org/spreadsheetml/2006/main">
  <authors>
    <author>Cuongdm</author>
    <author>LE VAN CUONG</author>
    <author>Windows User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E39" authorId="2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Báo cáo ghi sản xuất: máy in, máy fax, máy đa chức năng</t>
        </r>
      </text>
    </comment>
  </commentList>
</comments>
</file>

<file path=xl/sharedStrings.xml><?xml version="1.0" encoding="utf-8"?>
<sst xmlns="http://schemas.openxmlformats.org/spreadsheetml/2006/main" count="356" uniqueCount="202">
  <si>
    <t>STT</t>
  </si>
  <si>
    <t>Công ty TNHH dây và cáp điện ôtô SUMIDEN VN</t>
  </si>
  <si>
    <t>KCN Đại An,
TP Hải Dương</t>
  </si>
  <si>
    <t>Công ty TNHH KEFICO Việt Nam</t>
  </si>
  <si>
    <t>Công ty TNHH SUMIDENSO Việt Nam</t>
  </si>
  <si>
    <t>Công ty TNHH Sợi Vĩ sơn</t>
  </si>
  <si>
    <t>Công ty TNHH may Tinh Lợi</t>
  </si>
  <si>
    <t>KCN Nam Sách, TP Hải Dương</t>
  </si>
  <si>
    <t>Công ty TNHH Việt Nam Toyo denso</t>
  </si>
  <si>
    <t>Công ty Cổ phần nhựa và môi trường xanh An Phát</t>
  </si>
  <si>
    <t>CCN An Đồng, Nam Sách</t>
  </si>
  <si>
    <t>Công ty TNHH AIDEN Việt Nam</t>
  </si>
  <si>
    <t>Chi nhánh Công ty Cổ phần bất động sản Việt - Nhật tại Hải Dương</t>
  </si>
  <si>
    <t>Km54+100, quốc lộ 5, Khu 3, phường Nhị Châu, TP Hải Dương</t>
  </si>
  <si>
    <t>CN CTCP Viglacera Hà Nội - NM Viglacera HD</t>
  </si>
  <si>
    <t>108 Nguyễn Thị Duệ, phường Thanh Bình,
TP Hải Dương</t>
  </si>
  <si>
    <t>Công ty Cổ phần Chemilens Việt Nam</t>
  </si>
  <si>
    <t>Lô đất XN42-I, KCN Đại An, phường Tứ Minh, TP Hải Dương</t>
  </si>
  <si>
    <t>Xí nghiệp kho vận xăng dầu K132</t>
  </si>
  <si>
    <t>Công ty TNHH FORD Việt Nam</t>
  </si>
  <si>
    <t>Phường Tứ Minh, 
TP Hải Dương</t>
  </si>
  <si>
    <t>Công ty CP Nhiệt điện Phả Lại</t>
  </si>
  <si>
    <t>Phường Phả Lại, thị xã Chí Linh</t>
  </si>
  <si>
    <t>Công ty Cổ Phần Gốm Mỹ</t>
  </si>
  <si>
    <t>Xã Hoàng Tiến, thị xã Chí Linh</t>
  </si>
  <si>
    <t>Công ty TNHH Thương Mại Bảo Long</t>
  </si>
  <si>
    <t>KDC Bình Giang, Phường Phả Lại, Thị xã Chí Linh</t>
  </si>
  <si>
    <t>Công ty TNHH Nhôm Đông Á</t>
  </si>
  <si>
    <t>Xã Tân Dân, thị xã Chí Linh</t>
  </si>
  <si>
    <t>Công ty Cổ phần Thế giới</t>
  </si>
  <si>
    <t>Cụm công nghiệp Tân Dân, xã Tân Dân, thị xã Chí Linh</t>
  </si>
  <si>
    <t>Công ty Cổ phần Trúc Thôn</t>
  </si>
  <si>
    <t>Thôn Trúc, phường Cộng Hòa, thị xã Chí Linh</t>
  </si>
  <si>
    <t>Công ty CP luyện kim Tân Nguyên Hải Dương VN</t>
  </si>
  <si>
    <t>Thị trấn Phú Thứ, huyện Kinh Môn</t>
  </si>
  <si>
    <t>Công ty Xi măng Phúc Sơn</t>
  </si>
  <si>
    <t>Công ty CP xi măng Trung Hải - HD</t>
  </si>
  <si>
    <t>Xã Duy Tân, huyện Kinh Môn</t>
  </si>
  <si>
    <t>Công ty TNHH Phú Tân</t>
  </si>
  <si>
    <t>Nhà máy Xi măng Thành Công II</t>
  </si>
  <si>
    <t>Công ty TNHH VIETORY</t>
  </si>
  <si>
    <t>Công ty CP Sản xuất vật liệu XD Thành Công III</t>
  </si>
  <si>
    <t>Xã Hiệp Sơn, huyện Kinh Môn</t>
  </si>
  <si>
    <t>Công ty CP Tân Hà Kiều</t>
  </si>
  <si>
    <t>Thị trấn Minh Tân, huyện Kinh Môn</t>
  </si>
  <si>
    <t>Công ty TNHH MTV Xi măng Vicem Hoàng Thạch</t>
  </si>
  <si>
    <t>Khu 2, Bích Nhôi, thị trấn Minh Tân, huyện Kinh Môn</t>
  </si>
  <si>
    <t>Công ty TNHH Thành Dũng</t>
  </si>
  <si>
    <t>Xã Long Xuyên, huyện Kinh Môn</t>
  </si>
  <si>
    <t>Công ty TNHH MTV Thương mại Tuấn Tài</t>
  </si>
  <si>
    <t>Xã Thất Hùng, huyện Kinh Môn</t>
  </si>
  <si>
    <t>Công ty Cổ phần Thép Hòa Phát</t>
  </si>
  <si>
    <t>Công ty Cổ phần Trường Phú</t>
  </si>
  <si>
    <t>Công ty TNHH Điện tử TOWADA Việt Nam</t>
  </si>
  <si>
    <t>KCN Phúc Điền, huyện Cẩm Giàng</t>
  </si>
  <si>
    <t>Công ty TNHH Công nghệ NISSEI Việt Nam</t>
  </si>
  <si>
    <t>Công ty TNHH Công nghệ Vĩnh Hàn Precision</t>
  </si>
  <si>
    <t>Công ty TNHH ShinYang Metal Việt Nam</t>
  </si>
  <si>
    <t>Công ty Cổ phần thép Minh Phú - Hải Dương</t>
  </si>
  <si>
    <t>Công ty TNHH Công nghiệp BROTHER Việt Nam</t>
  </si>
  <si>
    <t>Công ty TNHH UNIDEN Việt Nam</t>
  </si>
  <si>
    <t>Lô 5.1- KCN Tân Trường, huyện Cẩm Giàng</t>
  </si>
  <si>
    <t>Công ty CP Chăn Nuôi C.P. Việt Nam - Chi nhánh Hải Dương</t>
  </si>
  <si>
    <t>KCN Tân Trường, huyện Cẩm Giàng</t>
  </si>
  <si>
    <t>Công ty TNHH ANT (HN)</t>
  </si>
  <si>
    <t>Công ty TNHH Điện tử UMC Việt Nam</t>
  </si>
  <si>
    <t>Công ty TNHH HITACHI CABLE Việt Nam</t>
  </si>
  <si>
    <t>Công ty TNHH Điện tử IRISO Việt Nam</t>
  </si>
  <si>
    <t>Công ty TNHH TUNG YANG</t>
  </si>
  <si>
    <t>Xã Cẩm Phúc, huyện Cẩm Giàng</t>
  </si>
  <si>
    <t>Công ty CP Dây và Cáp điện Thượng Đình - NM Bắc Dương</t>
  </si>
  <si>
    <t>Xã Cẩm Điền, huyện Cẩm Giàng</t>
  </si>
  <si>
    <t>Công ty Cổ phần dây và cáp điện Thượng Đình – NM Hoàng Dương</t>
  </si>
  <si>
    <t>CCN Lương Điền, xã Lương Điền, huyện Cẩm Giàng</t>
  </si>
  <si>
    <t>Công ty TNHH SD Global Việt Nam</t>
  </si>
  <si>
    <t>Công ty Cổ phần Giầy Cẩm Bình</t>
  </si>
  <si>
    <t>Lai Cách- Cẩm Giàng</t>
  </si>
  <si>
    <t>Công ty TNHH KPF Việt Nam</t>
  </si>
  <si>
    <t xml:space="preserve"> KCN Đại An mở rộng, huyện Cẩm Giàng</t>
  </si>
  <si>
    <t>Công ty TNHH Ngọc Sơn</t>
  </si>
  <si>
    <t>Công ty CP Giấy Hải Dương</t>
  </si>
  <si>
    <t>Thôn Ngọc Lặc, xã Ngọc Sơn, huyện Tứ Kỳ</t>
  </si>
  <si>
    <t>Công ty TNHH GFT Việt Nam</t>
  </si>
  <si>
    <t>Xã Cộng Lạc, huyện Tứ Kỳ</t>
  </si>
  <si>
    <t>Công ty Cổ phần Trung Kiên</t>
  </si>
  <si>
    <t>Thị trấn Phú Thái, Huyện Kim Thành</t>
  </si>
  <si>
    <t>Công ty TNHH Dệt PACIPIC CRYSTAL</t>
  </si>
  <si>
    <t>KCN Lai Vu, huyện Kim Thành</t>
  </si>
  <si>
    <t xml:space="preserve">Công ty TNHH Sản xuất vật liệu XD Thành Công </t>
  </si>
  <si>
    <t>Thôn Quỳnh Khê, xã Kim Xuyên, huyện Kim Thành</t>
  </si>
  <si>
    <t>Công ty TNHH MTV Thuận Phát Hải Dương</t>
  </si>
  <si>
    <t>Xã Hưng Thịnh, huyện Bình Giang</t>
  </si>
  <si>
    <t>Công ty TNHH Thức Ăn Chăn Nuôi Hoa Kỳ</t>
  </si>
  <si>
    <t>Công ty TNHH KURODA KAGAKU Việt nam</t>
  </si>
  <si>
    <t>Công ty TNHH Kết cấu thép 568</t>
  </si>
  <si>
    <t>Công nghiệp</t>
  </si>
  <si>
    <t>Sản xuất phụ tùng và bộ phận phụ trợ cho xe có động cơ và động cơ xe</t>
  </si>
  <si>
    <t>May mặc, thời trang, phụ kiện thời trang, vải, hàng may sẵn, giày dép</t>
  </si>
  <si>
    <t>May trang phục (trừ trang phục từ da lông thú)</t>
  </si>
  <si>
    <t>Sản xuất bao bì từ plastic</t>
  </si>
  <si>
    <t>Sản xuất linh kiện điện tử</t>
  </si>
  <si>
    <t>Kinh doanh siêu thị</t>
  </si>
  <si>
    <t>Sản xuất vật liệu xây dựng</t>
  </si>
  <si>
    <t>SX các sản phẩm phi kim loại</t>
  </si>
  <si>
    <t>Sản xuất và phân phối khí đốt</t>
  </si>
  <si>
    <t>Lắp ráp xe ô tô từ 4 đến 16 chỗ</t>
  </si>
  <si>
    <t>Sản xuất điện</t>
  </si>
  <si>
    <t>Sản xuất VLXD từ đất sét</t>
  </si>
  <si>
    <t>Sản xuất kinh doanh sợi, vải</t>
  </si>
  <si>
    <t>Sản xuất nhôm
 định hình</t>
  </si>
  <si>
    <t>Sản xuất gạch ốp lát, gạch chịu lửa và đất đèn</t>
  </si>
  <si>
    <t>Luyện kim - Công nghiệp nặng</t>
  </si>
  <si>
    <t>Sản xuất xi măng</t>
  </si>
  <si>
    <t>Sản xuất giày dép</t>
  </si>
  <si>
    <t>Sản xuất vật liệu xây dựng từ đất sét</t>
  </si>
  <si>
    <t>Sản xuất giấy nhãn và bìa nhãn</t>
  </si>
  <si>
    <t>Sản xuất giấy, bao bì</t>
  </si>
  <si>
    <t>Sản xuất gang thép</t>
  </si>
  <si>
    <t>Sản xuất dây cáp, dây điện và điện tử khác</t>
  </si>
  <si>
    <t>Sản xuất các thiết bị, dụng cụ điện</t>
  </si>
  <si>
    <t>Sản xuất sản phẩm khác từ plastic</t>
  </si>
  <si>
    <t>SX các sản phẩm từ kim loại</t>
  </si>
  <si>
    <t>Sản xuất gang, thép</t>
  </si>
  <si>
    <t>Sản xuất máy in, máy fax, máy đa chức năng</t>
  </si>
  <si>
    <t>Sản xuất thiết bị truyền thông</t>
  </si>
  <si>
    <t>Sản xuất thức ăn chăn nuôi</t>
  </si>
  <si>
    <t>Sản xuất xe đạp và xe cho người tàn tật</t>
  </si>
  <si>
    <t>Sản xuất giầy dép</t>
  </si>
  <si>
    <t>Sản xuất sản phẩm khác còn lại bằng kim loại chưa được phân vào đâu</t>
  </si>
  <si>
    <t>Sản xuất các sản phẩm khác từ giấy và bìa chưa được phân vào đâu</t>
  </si>
  <si>
    <t>Sản xuất, gia công chế tạo đồ chơi trẻ em</t>
  </si>
  <si>
    <t>Sản xuất sợi, vải dệt thoi và hoàn thiện sản phẩm dệt</t>
  </si>
  <si>
    <t>Sản xuất sắt, thép, gang</t>
  </si>
  <si>
    <t>Sản xuất các sản phẩm khác từ Plastic</t>
  </si>
  <si>
    <t>Sản xuất máy móc thiết bị</t>
  </si>
  <si>
    <t>SCT</t>
  </si>
  <si>
    <t>EVN</t>
  </si>
  <si>
    <t xml:space="preserve">SCT </t>
  </si>
  <si>
    <t>TinhTP_ID</t>
  </si>
  <si>
    <t>SCT_ID</t>
  </si>
  <si>
    <t>LinhVuc_ID</t>
  </si>
  <si>
    <t>dn.haiduong.020</t>
  </si>
  <si>
    <t>dn.haiduong.018</t>
  </si>
  <si>
    <t>dn.haiduong.019</t>
  </si>
  <si>
    <t>dn.haiduong.017</t>
  </si>
  <si>
    <t>dn.haiduong.010</t>
  </si>
  <si>
    <t>dn.haiduong.007</t>
  </si>
  <si>
    <t>dn.haiduong.004</t>
  </si>
  <si>
    <t>dn.haiduong.034</t>
  </si>
  <si>
    <t>dn.haiduong.005</t>
  </si>
  <si>
    <t>dn.haiduong.035</t>
  </si>
  <si>
    <t>dn.haiduong.045</t>
  </si>
  <si>
    <t>dn.haiduong.041</t>
  </si>
  <si>
    <t>dn.haiduong.047</t>
  </si>
  <si>
    <t>dn.haiduong.039</t>
  </si>
  <si>
    <t>dn.haiduong.040</t>
  </si>
  <si>
    <t>dn.haiduong.043</t>
  </si>
  <si>
    <t>dn.haiduong.046</t>
  </si>
  <si>
    <t>dn.haiduong.042</t>
  </si>
  <si>
    <t>dn.haiduong.038</t>
  </si>
  <si>
    <t>dn.haiduong.009</t>
  </si>
  <si>
    <t>dn.haiduong.031</t>
  </si>
  <si>
    <t>dn.haiduong.050</t>
  </si>
  <si>
    <t>dn.haiduong.028</t>
  </si>
  <si>
    <t>dn.haiduong.026</t>
  </si>
  <si>
    <t>dn.haiduong.025</t>
  </si>
  <si>
    <t>dn.haiduong.024</t>
  </si>
  <si>
    <t>dn.haiduong.021</t>
  </si>
  <si>
    <t>dn.haiduong.022</t>
  </si>
  <si>
    <t>dn.haiduong.049</t>
  </si>
  <si>
    <t>dn.haiduong.048</t>
  </si>
  <si>
    <t>dn.haiduong.013</t>
  </si>
  <si>
    <t>dn.haiduong.032</t>
  </si>
  <si>
    <t>dn.haiduong.016</t>
  </si>
  <si>
    <t>dn.haiduong.029</t>
  </si>
  <si>
    <t>dn.haiduong.008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</si>
  <si>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</si>
  <si>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</si>
  <si>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</si>
  <si>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</si>
  <si>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</si>
  <si>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</si>
  <si>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</si>
  <si>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</si>
  <si>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</si>
  <si>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</si>
  <si>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</si>
  <si>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</si>
  <si>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</si>
  <si>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</si>
  <si>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</si>
  <si>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</si>
  <si>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</si>
  <si>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</si>
  <si>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</si>
  <si>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</si>
  <si>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</t>
  </si>
  <si>
    <t>No_TOE1</t>
  </si>
  <si>
    <t>No_TOE2</t>
  </si>
  <si>
    <t>GhiChu</t>
  </si>
  <si>
    <t>Tai_Khoan</t>
  </si>
  <si>
    <t>Ma_DN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</si>
</sst>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7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0.000"/>
    <numFmt numFmtId="167" formatCode="_-* #,##0.00_-;\-* #,##0.00_-;_-* &quot;-&quot;??_-;_-@_-"/>
    <numFmt numFmtId="168" formatCode="&quot;\&quot;#,##0;[Red]&quot;\&quot;\-#,##0"/>
    <numFmt numFmtId="169" formatCode="&quot;\&quot;#,##0.00;[Red]&quot;\&quot;\-#,##0.00"/>
    <numFmt numFmtId="170" formatCode="\$#,##0\ ;\(\$#,##0\)"/>
    <numFmt numFmtId="171" formatCode="_(* #,##0.000000_);_(* \(#,##0.000000\);_(* &quot;-&quot;??_);_(@_)"/>
    <numFmt numFmtId="172" formatCode="_-&quot;$&quot;* #,##0_-;\-&quot;$&quot;* #,##0_-;_-&quot;$&quot;* &quot;-&quot;_-;_-@_-"/>
    <numFmt numFmtId="173" formatCode="_-* #,##0_-;\-* #,##0_-;_-* &quot;-&quot;_-;_-@_-"/>
    <numFmt numFmtId="174" formatCode="_-&quot;$&quot;* #,##0.00_-;\-&quot;$&quot;* #,##0.00_-;_-&quot;$&quot;* &quot;-&quot;??_-;_-@_-"/>
    <numFmt numFmtId="175" formatCode="#,##0\ &quot;DM&quot;;\-#,##0\ &quot;DM&quot;"/>
    <numFmt numFmtId="176" formatCode="_-* #,##0\ _€_-;\-* #,##0\ _€_-;_-* &quot;-&quot;\ _€_-;_-@_-"/>
    <numFmt numFmtId="177" formatCode="_-* #,##0.00\ _€_-;\-* #,##0.00\ _€_-;_-* &quot;-&quot;??\ _€_-;_-@_-"/>
    <numFmt numFmtId="178" formatCode="&quot;ß&quot;\t#,##0_);\(&quot;ß&quot;\t#,##0\)"/>
    <numFmt numFmtId="179" formatCode=";;"/>
    <numFmt numFmtId="180" formatCode="#,##0.0_);\(#,##0.0\)"/>
    <numFmt numFmtId="181" formatCode="0.0%;[Red]\(0.0%\)"/>
    <numFmt numFmtId="182" formatCode="_ * #,##0.00_)&quot;£&quot;_ ;_ * \(#,##0.00\)&quot;£&quot;_ ;_ * &quot;-&quot;??_)&quot;£&quot;_ ;_ @_ "/>
    <numFmt numFmtId="183" formatCode="0.0%;\(0.0%\)"/>
    <numFmt numFmtId="184" formatCode="0.000_)"/>
    <numFmt numFmtId="185" formatCode="&quot;$&quot;\ \ \ \ #,##0_);\(&quot;$&quot;\ \ \ #,##0\)"/>
    <numFmt numFmtId="186" formatCode="&quot;$&quot;\ \ \ \ \ #,##0_);\(&quot;$&quot;\ \ \ \ \ #,##0\)"/>
    <numFmt numFmtId="187" formatCode="#,##0\ &quot;mk&quot;;[Red]\-#,##0\ &quot;mk&quot;"/>
    <numFmt numFmtId="188" formatCode="_-* #,##0\ _m_k_-;\-* #,##0\ _m_k_-;_-* &quot;-&quot;\ _m_k_-;_-@_-"/>
    <numFmt numFmtId="189" formatCode="&quot;\&quot;#,##0;[Red]\-&quot;\&quot;#,##0"/>
    <numFmt numFmtId="190" formatCode="&quot;\&quot;#,##0.00;\-&quot;\&quot;#,##0.00"/>
    <numFmt numFmtId="191" formatCode="0.00_)"/>
    <numFmt numFmtId="192" formatCode="#,##0.000_);\(#,##0.000\)"/>
    <numFmt numFmtId="193" formatCode="#,##0.00\ &quot;F&quot;;[Red]\-#,##0.00\ &quot;F&quot;"/>
    <numFmt numFmtId="194" formatCode="#,##0\ &quot;F&quot;;\-#,##0\ &quot;F&quot;"/>
    <numFmt numFmtId="195" formatCode="#,##0\ &quot;F&quot;;[Red]\-#,##0\ &quot;F&quot;"/>
    <numFmt numFmtId="196" formatCode="_-* #,##0\ &quot;F&quot;_-;\-* #,##0\ &quot;F&quot;_-;_-* &quot;-&quot;\ &quot;F&quot;_-;_-@_-"/>
    <numFmt numFmtId="197" formatCode="#,##0.00\ &quot;F&quot;;\-#,##0.00\ &quot;F&quot;"/>
    <numFmt numFmtId="198" formatCode="\$#,##0\ ;&quot;($&quot;#,##0\)"/>
    <numFmt numFmtId="199" formatCode="_(\€* #,##0.00_);_(\€* \(#,##0.00\);_(\€* \-??_);_(@_)"/>
    <numFmt numFmtId="200" formatCode="\\#,##0;[Red]&quot;\\-&quot;#,##0"/>
    <numFmt numFmtId="201" formatCode="&quot; $&quot;#,##0\ ;&quot;-$&quot;#,##0\ ;&quot; $- &quot;;@\ "/>
    <numFmt numFmtId="202" formatCode="\\0\.00;[Red]&quot;\\\\\\-&quot;0\.00"/>
    <numFmt numFmtId="203" formatCode="#,##0.00\ ;[Red]\(#,##0.00\)"/>
    <numFmt numFmtId="204" formatCode="#,##0&quot;   &quot;;\-#,##0&quot;   &quot;;&quot; -   &quot;;@\ "/>
    <numFmt numFmtId="205" formatCode="#,##0\ ;\-#,##0\ ;&quot; - &quot;;@\ "/>
    <numFmt numFmtId="206" formatCode="&quot; $&quot;#,##0\ ;&quot; $(&quot;#,##0\);&quot; $- &quot;;@\ "/>
    <numFmt numFmtId="207" formatCode="#,##0.00\ ;\-#,##0.00\ ;&quot; -&quot;#\ ;@\ "/>
    <numFmt numFmtId="208" formatCode="#,##0.00&quot;    &quot;;\-#,##0.00&quot;    &quot;;&quot; -&quot;#&quot;    &quot;;@\ "/>
    <numFmt numFmtId="209" formatCode="#,##0&quot;    &quot;;\-#,##0&quot;    &quot;;&quot; -    &quot;;@\ "/>
    <numFmt numFmtId="210" formatCode="#,##0&quot;$ &quot;;\-#,##0&quot;$ &quot;;&quot; -$ &quot;;@\ "/>
    <numFmt numFmtId="211" formatCode="#,##0.00&quot;$ &quot;;\-#,##0.00&quot;$ &quot;;&quot; -&quot;#&quot;$ &quot;;@\ "/>
    <numFmt numFmtId="212" formatCode="&quot;SFr. &quot;#,##0.00;[Red]&quot;SFr. -&quot;#,##0.00"/>
    <numFmt numFmtId="213" formatCode="&quot; SFr. &quot;#,##0\ ;&quot; SFr. -&quot;#,##0\ ;&quot; SFr. - &quot;;@\ "/>
    <numFmt numFmtId="214" formatCode="#,##0\ ;&quot; -&quot;#,##0\ ;&quot; - &quot;;@\ "/>
    <numFmt numFmtId="215" formatCode="#,##0.00\ ;&quot; -&quot;#,##0.00\ ;&quot; -&quot;#\ ;@\ "/>
    <numFmt numFmtId="216" formatCode="#,##0.00&quot;   &quot;;\-#,##0.00&quot;   &quot;;&quot; -&quot;#&quot;   &quot;;@\ "/>
    <numFmt numFmtId="217" formatCode="mmm"/>
    <numFmt numFmtId="218" formatCode="#,##0.00&quot; F &quot;;\-#,##0.00&quot; F &quot;;&quot; -&quot;#&quot; F &quot;;@\ "/>
    <numFmt numFmtId="219" formatCode="#,##0\ ;&quot; (&quot;#,##0\);&quot; - &quot;;@\ "/>
    <numFmt numFmtId="220" formatCode="#,##0.00\ ;&quot; (&quot;#,##0.00\);&quot; -&quot;#\ ;@\ "/>
    <numFmt numFmtId="221" formatCode="#,##0.0\ ;&quot; (&quot;#,##0.0\);&quot; -&quot;#\ ;@\ "/>
    <numFmt numFmtId="222" formatCode="#,##0.000000\ ;&quot; (&quot;#,##0.000000\);&quot; -&quot;#\ ;@\ "/>
    <numFmt numFmtId="223" formatCode="&quot; $&quot;#,##0.00\ ;&quot;-$&quot;#,##0.00\ ;&quot; $-&quot;#\ ;@\ "/>
    <numFmt numFmtId="224" formatCode="0\.00\ "/>
    <numFmt numFmtId="225" formatCode="#,##0.00&quot; F&quot;;[Red]\-#,##0.00&quot; F&quot;"/>
    <numFmt numFmtId="226" formatCode="#,##0&quot; F &quot;;\-#,##0&quot; F &quot;;&quot; - F &quot;;@\ "/>
    <numFmt numFmtId="227" formatCode="0&quot;    &quot;"/>
    <numFmt numFmtId="228" formatCode="#,##0.00&quot; F&quot;;\-#,##0.00&quot; F&quot;"/>
    <numFmt numFmtId="229" formatCode="#,##0\ ;&quot; (&quot;#,##0\);&quot; -&quot;#\ ;@\ "/>
    <numFmt numFmtId="230" formatCode="&quot; $&quot;#,##0.00\ ;&quot; $(&quot;#,##0.00\);&quot; $-&quot;#\ ;@\ "/>
    <numFmt numFmtId="231" formatCode="#,##0&quot;          &quot;;\-#,##0&quot;          &quot;;&quot; -          &quot;;@\ "/>
    <numFmt numFmtId="232" formatCode="#,##0.00&quot;          &quot;;\-#,##0.00&quot;          &quot;;&quot; -&quot;#&quot;          &quot;;@\ "/>
    <numFmt numFmtId="233" formatCode="0\ \ \ \ "/>
    <numFmt numFmtId="234" formatCode="0&quot;.&quot;00_)"/>
    <numFmt numFmtId="235" formatCode="&quot;D&quot;"/>
  </numFmts>
  <fonts count="1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Times New Roman"/>
      <family val="1"/>
    </font>
    <font>
      <sz val="8"/>
      <name val="Times New Roman"/>
      <family val="1"/>
    </font>
    <font>
      <sz val="10"/>
      <color indexed="8"/>
      <name val="Arial"/>
      <family val="2"/>
    </font>
    <font>
      <sz val="12"/>
      <name val="VNI-Times"/>
    </font>
    <font>
      <sz val="10"/>
      <name val="Arial"/>
      <family val="2"/>
    </font>
    <font>
      <sz val="12"/>
      <name val="????"/>
      <charset val="136"/>
    </font>
    <font>
      <sz val="14"/>
      <name val="??"/>
      <family val="3"/>
    </font>
    <font>
      <sz val="11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0"/>
      <name val="VNI-Times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sz val="12"/>
      <name val="Times New Roman"/>
      <family val="1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4"/>
      <name val=".VnTime"/>
      <family val="2"/>
    </font>
    <font>
      <sz val="8"/>
      <name val="Arial"/>
      <family val="2"/>
    </font>
    <font>
      <sz val="12"/>
      <name val="¹UAAA¼"/>
      <family val="3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family val="1"/>
    </font>
    <font>
      <sz val="10"/>
      <name val="MS Sans Serif"/>
      <family val="2"/>
    </font>
    <font>
      <sz val="10"/>
      <name val="Helv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0"/>
      <name val="Arial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0"/>
      <name val="VNI-Aptima"/>
    </font>
    <font>
      <sz val="11"/>
      <name val="Tms Rmn"/>
    </font>
    <font>
      <sz val="10"/>
      <name val="Arial"/>
      <family val="2"/>
      <charset val="1"/>
    </font>
    <font>
      <sz val="10"/>
      <name val="Mangal"/>
      <family val="2"/>
    </font>
    <font>
      <sz val="12"/>
      <name val=".VnTime"/>
      <family val="2"/>
    </font>
    <font>
      <sz val="10"/>
      <name val="MS Serif"/>
      <family val="1"/>
    </font>
    <font>
      <sz val="10"/>
      <name val="Courier New"/>
      <family val="3"/>
    </font>
    <font>
      <sz val="10"/>
      <name val="Courier"/>
      <family val="3"/>
    </font>
    <font>
      <sz val="10"/>
      <color indexed="16"/>
      <name val="MS Serif"/>
      <family val="1"/>
    </font>
    <font>
      <sz val="11"/>
      <color indexed="8"/>
      <name val="Arial Unicode MS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2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2"/>
      <name val="VnTime(Ds)"/>
      <family val="1"/>
    </font>
    <font>
      <sz val="11"/>
      <color indexed="52"/>
      <name val="Calibri"/>
      <family val="2"/>
    </font>
    <font>
      <b/>
      <sz val="11"/>
      <name val="Helv"/>
      <family val="2"/>
    </font>
    <font>
      <b/>
      <sz val="11"/>
      <name val="Arial"/>
      <family val="2"/>
    </font>
    <font>
      <b/>
      <sz val="11"/>
      <name val="Helv"/>
    </font>
    <font>
      <sz val="10"/>
      <name val=".VnTime"/>
      <family val="2"/>
    </font>
    <font>
      <sz val="12"/>
      <name val="Arial"/>
      <family val="2"/>
    </font>
    <font>
      <sz val="11"/>
      <color indexed="60"/>
      <name val="Calibri"/>
      <family val="2"/>
    </font>
    <font>
      <b/>
      <sz val="12"/>
      <name val="VN-NTime"/>
    </font>
    <font>
      <b/>
      <i/>
      <sz val="16"/>
      <name val="Helv"/>
    </font>
    <font>
      <b/>
      <i/>
      <sz val="16"/>
      <name val="Arial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sz val="10"/>
      <name val="Arial"/>
      <family val="2"/>
      <charset val="204"/>
    </font>
    <font>
      <sz val="12"/>
      <name val="Helv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8"/>
      <color indexed="8"/>
      <name val="Helv"/>
    </font>
    <font>
      <b/>
      <sz val="8"/>
      <color indexed="8"/>
      <name val="Arial"/>
      <family val="2"/>
    </font>
    <font>
      <b/>
      <sz val="8"/>
      <color indexed="8"/>
      <name val="Helv"/>
      <family val="2"/>
    </font>
    <font>
      <sz val="13"/>
      <name val=".VnTime"/>
      <family val="2"/>
    </font>
    <font>
      <sz val="11"/>
      <name val="VNI-Times"/>
    </font>
    <font>
      <sz val="12"/>
      <name val=".VnArial"/>
      <family val="2"/>
    </font>
    <font>
      <sz val="10"/>
      <name val="VNI-Tekon"/>
    </font>
    <font>
      <sz val="14"/>
      <name val=".Vn3DH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VNI-Helve-Condense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6"/>
      <name val="AngsanaUPC"/>
      <family val="3"/>
    </font>
    <font>
      <sz val="22"/>
      <name val="ＭＳ 明朝"/>
      <family val="1"/>
    </font>
    <font>
      <sz val="22"/>
      <name val="ＭＳ 明朝"/>
      <family val="1"/>
      <charset val="128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宋体"/>
    </font>
    <font>
      <sz val="10"/>
      <name val=" "/>
      <family val="1"/>
      <charset val="136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21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38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35"/>
      </patternFill>
    </fill>
    <fill>
      <patternFill patternType="solid">
        <fgColor indexed="15"/>
      </patternFill>
    </fill>
    <fill>
      <patternFill patternType="solid">
        <fgColor indexed="12"/>
        <bgColor indexed="39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darkVertical"/>
    </fill>
    <fill>
      <patternFill patternType="gray125">
        <fgColor indexed="15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21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172" fontId="11" fillId="0" borderId="0" applyFont="0" applyFill="0" applyBorder="0" applyAlignment="0" applyProtection="0"/>
    <xf numFmtId="201" fontId="12" fillId="0" borderId="0" applyFill="0" applyBorder="0" applyAlignment="0" applyProtection="0"/>
    <xf numFmtId="174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200" fontId="12" fillId="0" borderId="0"/>
    <xf numFmtId="200" fontId="12" fillId="0" borderId="0"/>
    <xf numFmtId="200" fontId="12" fillId="0" borderId="0"/>
    <xf numFmtId="200" fontId="12" fillId="0" borderId="0" applyFill="0" applyBorder="0" applyAlignment="0" applyProtection="0"/>
    <xf numFmtId="200" fontId="12" fillId="0" borderId="0" applyFill="0" applyBorder="0" applyAlignment="0" applyProtection="0"/>
    <xf numFmtId="0" fontId="12" fillId="0" borderId="0"/>
    <xf numFmtId="175" fontId="15" fillId="0" borderId="0" applyFont="0" applyFill="0" applyBorder="0" applyAlignment="0" applyProtection="0"/>
    <xf numFmtId="202" fontId="12" fillId="0" borderId="0"/>
    <xf numFmtId="202" fontId="12" fillId="0" borderId="0"/>
    <xf numFmtId="202" fontId="12" fillId="0" borderId="0" applyFill="0" applyBorder="0" applyAlignment="0" applyProtection="0"/>
    <xf numFmtId="202" fontId="12" fillId="0" borderId="0" applyFill="0" applyBorder="0" applyAlignment="0" applyProtection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0" fontId="14" fillId="0" borderId="0" applyFont="0" applyFill="0" applyBorder="0" applyAlignment="0" applyProtection="0"/>
    <xf numFmtId="204" fontId="12" fillId="0" borderId="0"/>
    <xf numFmtId="38" fontId="14" fillId="0" borderId="0" applyFont="0" applyFill="0" applyBorder="0" applyAlignment="0" applyProtection="0"/>
    <xf numFmtId="173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42" fontId="17" fillId="0" borderId="0" applyFont="0" applyFill="0" applyBorder="0" applyAlignment="0" applyProtection="0"/>
    <xf numFmtId="0" fontId="12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8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201" fontId="12" fillId="0" borderId="0" applyFill="0" applyBorder="0" applyAlignment="0" applyProtection="0"/>
    <xf numFmtId="206" fontId="12" fillId="0" borderId="0"/>
    <xf numFmtId="206" fontId="12" fillId="0" borderId="0"/>
    <xf numFmtId="206" fontId="12" fillId="0" borderId="0"/>
    <xf numFmtId="206" fontId="12" fillId="0" borderId="0" applyFill="0" applyBorder="0" applyAlignment="0" applyProtection="0"/>
    <xf numFmtId="206" fontId="12" fillId="0" borderId="0" applyFill="0" applyBorder="0" applyAlignment="0" applyProtection="0"/>
    <xf numFmtId="0" fontId="12" fillId="0" borderId="0"/>
    <xf numFmtId="42" fontId="19" fillId="0" borderId="0" applyFont="0" applyFill="0" applyBorder="0" applyAlignment="0" applyProtection="0"/>
    <xf numFmtId="206" fontId="12" fillId="0" borderId="0"/>
    <xf numFmtId="206" fontId="12" fillId="0" borderId="0"/>
    <xf numFmtId="206" fontId="12" fillId="0" borderId="0"/>
    <xf numFmtId="206" fontId="12" fillId="0" borderId="0" applyFill="0" applyBorder="0" applyAlignment="0" applyProtection="0"/>
    <xf numFmtId="206" fontId="12" fillId="0" borderId="0" applyFill="0" applyBorder="0" applyAlignment="0" applyProtection="0"/>
    <xf numFmtId="0" fontId="12" fillId="0" borderId="0"/>
    <xf numFmtId="201" fontId="12" fillId="0" borderId="0"/>
    <xf numFmtId="201" fontId="12" fillId="0" borderId="0"/>
    <xf numFmtId="201" fontId="12" fillId="0" borderId="0"/>
    <xf numFmtId="201" fontId="12" fillId="0" borderId="0" applyFill="0" applyBorder="0" applyAlignment="0" applyProtection="0"/>
    <xf numFmtId="201" fontId="12" fillId="0" borderId="0" applyFill="0" applyBorder="0" applyAlignment="0" applyProtection="0"/>
    <xf numFmtId="0" fontId="12" fillId="0" borderId="0"/>
    <xf numFmtId="172" fontId="11" fillId="0" borderId="0" applyFont="0" applyFill="0" applyBorder="0" applyAlignment="0" applyProtection="0"/>
    <xf numFmtId="207" fontId="12" fillId="0" borderId="0"/>
    <xf numFmtId="207" fontId="12" fillId="0" borderId="0"/>
    <xf numFmtId="207" fontId="12" fillId="0" borderId="0"/>
    <xf numFmtId="207" fontId="12" fillId="0" borderId="0" applyFill="0" applyBorder="0" applyAlignment="0" applyProtection="0"/>
    <xf numFmtId="207" fontId="12" fillId="0" borderId="0" applyFill="0" applyBorder="0" applyAlignment="0" applyProtection="0"/>
    <xf numFmtId="0" fontId="12" fillId="0" borderId="0"/>
    <xf numFmtId="167" fontId="11" fillId="0" borderId="0" applyFont="0" applyFill="0" applyBorder="0" applyAlignment="0" applyProtection="0"/>
    <xf numFmtId="208" fontId="12" fillId="0" borderId="0"/>
    <xf numFmtId="208" fontId="12" fillId="0" borderId="0"/>
    <xf numFmtId="208" fontId="12" fillId="0" borderId="0"/>
    <xf numFmtId="208" fontId="12" fillId="0" borderId="0" applyFill="0" applyBorder="0" applyAlignment="0" applyProtection="0"/>
    <xf numFmtId="208" fontId="12" fillId="0" borderId="0" applyFill="0" applyBorder="0" applyAlignment="0" applyProtection="0"/>
    <xf numFmtId="0" fontId="12" fillId="0" borderId="0"/>
    <xf numFmtId="177" fontId="19" fillId="0" borderId="0" applyFont="0" applyFill="0" applyBorder="0" applyAlignment="0" applyProtection="0"/>
    <xf numFmtId="205" fontId="12" fillId="0" borderId="0"/>
    <xf numFmtId="205" fontId="12" fillId="0" borderId="0"/>
    <xf numFmtId="205" fontId="12" fillId="0" borderId="0"/>
    <xf numFmtId="205" fontId="12" fillId="0" borderId="0" applyFill="0" applyBorder="0" applyAlignment="0" applyProtection="0"/>
    <xf numFmtId="205" fontId="12" fillId="0" borderId="0" applyFill="0" applyBorder="0" applyAlignment="0" applyProtection="0"/>
    <xf numFmtId="0" fontId="12" fillId="0" borderId="0"/>
    <xf numFmtId="173" fontId="11" fillId="0" borderId="0" applyFont="0" applyFill="0" applyBorder="0" applyAlignment="0" applyProtection="0"/>
    <xf numFmtId="206" fontId="12" fillId="0" borderId="0"/>
    <xf numFmtId="206" fontId="12" fillId="0" borderId="0"/>
    <xf numFmtId="206" fontId="12" fillId="0" borderId="0"/>
    <xf numFmtId="206" fontId="12" fillId="0" borderId="0" applyFill="0" applyBorder="0" applyAlignment="0" applyProtection="0"/>
    <xf numFmtId="206" fontId="12" fillId="0" borderId="0" applyFill="0" applyBorder="0" applyAlignment="0" applyProtection="0"/>
    <xf numFmtId="0" fontId="12" fillId="0" borderId="0"/>
    <xf numFmtId="42" fontId="19" fillId="0" borderId="0" applyFont="0" applyFill="0" applyBorder="0" applyAlignment="0" applyProtection="0"/>
    <xf numFmtId="208" fontId="12" fillId="0" borderId="0"/>
    <xf numFmtId="208" fontId="12" fillId="0" borderId="0"/>
    <xf numFmtId="208" fontId="12" fillId="0" borderId="0"/>
    <xf numFmtId="208" fontId="12" fillId="0" borderId="0" applyFill="0" applyBorder="0" applyAlignment="0" applyProtection="0"/>
    <xf numFmtId="208" fontId="12" fillId="0" borderId="0" applyFill="0" applyBorder="0" applyAlignment="0" applyProtection="0"/>
    <xf numFmtId="0" fontId="12" fillId="0" borderId="0"/>
    <xf numFmtId="177" fontId="19" fillId="0" borderId="0" applyFont="0" applyFill="0" applyBorder="0" applyAlignment="0" applyProtection="0"/>
    <xf numFmtId="207" fontId="12" fillId="0" borderId="0"/>
    <xf numFmtId="207" fontId="12" fillId="0" borderId="0"/>
    <xf numFmtId="207" fontId="12" fillId="0" borderId="0"/>
    <xf numFmtId="207" fontId="12" fillId="0" borderId="0" applyFill="0" applyBorder="0" applyAlignment="0" applyProtection="0"/>
    <xf numFmtId="207" fontId="12" fillId="0" borderId="0" applyFill="0" applyBorder="0" applyAlignment="0" applyProtection="0"/>
    <xf numFmtId="0" fontId="12" fillId="0" borderId="0"/>
    <xf numFmtId="167" fontId="11" fillId="0" borderId="0" applyFont="0" applyFill="0" applyBorder="0" applyAlignment="0" applyProtection="0"/>
    <xf numFmtId="209" fontId="12" fillId="0" borderId="0"/>
    <xf numFmtId="209" fontId="12" fillId="0" borderId="0"/>
    <xf numFmtId="209" fontId="12" fillId="0" borderId="0"/>
    <xf numFmtId="209" fontId="12" fillId="0" borderId="0" applyFill="0" applyBorder="0" applyAlignment="0" applyProtection="0"/>
    <xf numFmtId="209" fontId="12" fillId="0" borderId="0" applyFill="0" applyBorder="0" applyAlignment="0" applyProtection="0"/>
    <xf numFmtId="0" fontId="12" fillId="0" borderId="0"/>
    <xf numFmtId="176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205" fontId="12" fillId="0" borderId="0"/>
    <xf numFmtId="205" fontId="12" fillId="0" borderId="0"/>
    <xf numFmtId="205" fontId="12" fillId="0" borderId="0"/>
    <xf numFmtId="205" fontId="12" fillId="0" borderId="0" applyFill="0" applyBorder="0" applyAlignment="0" applyProtection="0"/>
    <xf numFmtId="205" fontId="12" fillId="0" borderId="0" applyFill="0" applyBorder="0" applyAlignment="0" applyProtection="0"/>
    <xf numFmtId="0" fontId="12" fillId="0" borderId="0"/>
    <xf numFmtId="173" fontId="11" fillId="0" borderId="0" applyFont="0" applyFill="0" applyBorder="0" applyAlignment="0" applyProtection="0"/>
    <xf numFmtId="207" fontId="12" fillId="0" borderId="0"/>
    <xf numFmtId="207" fontId="12" fillId="0" borderId="0"/>
    <xf numFmtId="207" fontId="12" fillId="0" borderId="0"/>
    <xf numFmtId="207" fontId="12" fillId="0" borderId="0" applyFill="0" applyBorder="0" applyAlignment="0" applyProtection="0"/>
    <xf numFmtId="207" fontId="12" fillId="0" borderId="0" applyFill="0" applyBorder="0" applyAlignment="0" applyProtection="0"/>
    <xf numFmtId="0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 applyFill="0" applyBorder="0" applyAlignment="0" applyProtection="0"/>
    <xf numFmtId="209" fontId="12" fillId="0" borderId="0" applyFill="0" applyBorder="0" applyAlignment="0" applyProtection="0"/>
    <xf numFmtId="0" fontId="12" fillId="0" borderId="0"/>
    <xf numFmtId="176" fontId="19" fillId="0" borderId="0" applyFont="0" applyFill="0" applyBorder="0" applyAlignment="0" applyProtection="0"/>
    <xf numFmtId="208" fontId="12" fillId="0" borderId="0"/>
    <xf numFmtId="208" fontId="12" fillId="0" borderId="0"/>
    <xf numFmtId="208" fontId="12" fillId="0" borderId="0"/>
    <xf numFmtId="208" fontId="12" fillId="0" borderId="0" applyFill="0" applyBorder="0" applyAlignment="0" applyProtection="0"/>
    <xf numFmtId="208" fontId="12" fillId="0" borderId="0" applyFill="0" applyBorder="0" applyAlignment="0" applyProtection="0"/>
    <xf numFmtId="0" fontId="12" fillId="0" borderId="0"/>
    <xf numFmtId="177" fontId="19" fillId="0" borderId="0" applyFont="0" applyFill="0" applyBorder="0" applyAlignment="0" applyProtection="0"/>
    <xf numFmtId="205" fontId="12" fillId="0" borderId="0"/>
    <xf numFmtId="205" fontId="12" fillId="0" borderId="0"/>
    <xf numFmtId="205" fontId="12" fillId="0" borderId="0"/>
    <xf numFmtId="205" fontId="12" fillId="0" borderId="0" applyFill="0" applyBorder="0" applyAlignment="0" applyProtection="0"/>
    <xf numFmtId="205" fontId="12" fillId="0" borderId="0" applyFill="0" applyBorder="0" applyAlignment="0" applyProtection="0"/>
    <xf numFmtId="0" fontId="12" fillId="0" borderId="0"/>
    <xf numFmtId="173" fontId="11" fillId="0" borderId="0" applyFont="0" applyFill="0" applyBorder="0" applyAlignment="0" applyProtection="0"/>
    <xf numFmtId="201" fontId="12" fillId="0" borderId="0"/>
    <xf numFmtId="201" fontId="12" fillId="0" borderId="0"/>
    <xf numFmtId="201" fontId="12" fillId="0" borderId="0"/>
    <xf numFmtId="201" fontId="12" fillId="0" borderId="0" applyFill="0" applyBorder="0" applyAlignment="0" applyProtection="0"/>
    <xf numFmtId="201" fontId="12" fillId="0" borderId="0" applyFill="0" applyBorder="0" applyAlignment="0" applyProtection="0"/>
    <xf numFmtId="0" fontId="12" fillId="0" borderId="0"/>
    <xf numFmtId="172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206" fontId="12" fillId="0" borderId="0"/>
    <xf numFmtId="206" fontId="12" fillId="0" borderId="0"/>
    <xf numFmtId="206" fontId="12" fillId="0" borderId="0"/>
    <xf numFmtId="206" fontId="12" fillId="0" borderId="0" applyFill="0" applyBorder="0" applyAlignment="0" applyProtection="0"/>
    <xf numFmtId="206" fontId="12" fillId="0" borderId="0" applyFill="0" applyBorder="0" applyAlignment="0" applyProtection="0"/>
    <xf numFmtId="0" fontId="12" fillId="0" borderId="0"/>
    <xf numFmtId="42" fontId="19" fillId="0" borderId="0" applyFont="0" applyFill="0" applyBorder="0" applyAlignment="0" applyProtection="0"/>
    <xf numFmtId="205" fontId="12" fillId="0" borderId="0"/>
    <xf numFmtId="205" fontId="12" fillId="0" borderId="0"/>
    <xf numFmtId="205" fontId="12" fillId="0" borderId="0"/>
    <xf numFmtId="205" fontId="12" fillId="0" borderId="0" applyFill="0" applyBorder="0" applyAlignment="0" applyProtection="0"/>
    <xf numFmtId="205" fontId="12" fillId="0" borderId="0" applyFill="0" applyBorder="0" applyAlignment="0" applyProtection="0"/>
    <xf numFmtId="0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 applyFill="0" applyBorder="0" applyAlignment="0" applyProtection="0"/>
    <xf numFmtId="209" fontId="12" fillId="0" borderId="0" applyFill="0" applyBorder="0" applyAlignment="0" applyProtection="0"/>
    <xf numFmtId="0" fontId="12" fillId="0" borderId="0"/>
    <xf numFmtId="176" fontId="19" fillId="0" borderId="0" applyFont="0" applyFill="0" applyBorder="0" applyAlignment="0" applyProtection="0"/>
    <xf numFmtId="208" fontId="12" fillId="0" borderId="0"/>
    <xf numFmtId="208" fontId="12" fillId="0" borderId="0"/>
    <xf numFmtId="208" fontId="12" fillId="0" borderId="0"/>
    <xf numFmtId="208" fontId="12" fillId="0" borderId="0" applyFill="0" applyBorder="0" applyAlignment="0" applyProtection="0"/>
    <xf numFmtId="208" fontId="12" fillId="0" borderId="0" applyFill="0" applyBorder="0" applyAlignment="0" applyProtection="0"/>
    <xf numFmtId="0" fontId="12" fillId="0" borderId="0"/>
    <xf numFmtId="177" fontId="19" fillId="0" borderId="0" applyFont="0" applyFill="0" applyBorder="0" applyAlignment="0" applyProtection="0"/>
    <xf numFmtId="201" fontId="12" fillId="0" borderId="0"/>
    <xf numFmtId="201" fontId="12" fillId="0" borderId="0"/>
    <xf numFmtId="201" fontId="12" fillId="0" borderId="0"/>
    <xf numFmtId="201" fontId="12" fillId="0" borderId="0" applyFill="0" applyBorder="0" applyAlignment="0" applyProtection="0"/>
    <xf numFmtId="201" fontId="12" fillId="0" borderId="0" applyFill="0" applyBorder="0" applyAlignment="0" applyProtection="0"/>
    <xf numFmtId="0" fontId="12" fillId="0" borderId="0"/>
    <xf numFmtId="172" fontId="11" fillId="0" borderId="0" applyFont="0" applyFill="0" applyBorder="0" applyAlignment="0" applyProtection="0"/>
    <xf numFmtId="207" fontId="12" fillId="0" borderId="0"/>
    <xf numFmtId="207" fontId="12" fillId="0" borderId="0"/>
    <xf numFmtId="207" fontId="12" fillId="0" borderId="0"/>
    <xf numFmtId="207" fontId="12" fillId="0" borderId="0" applyFill="0" applyBorder="0" applyAlignment="0" applyProtection="0"/>
    <xf numFmtId="207" fontId="12" fillId="0" borderId="0" applyFill="0" applyBorder="0" applyAlignment="0" applyProtection="0"/>
    <xf numFmtId="0" fontId="12" fillId="0" borderId="0"/>
    <xf numFmtId="167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201" fontId="12" fillId="0" borderId="0"/>
    <xf numFmtId="201" fontId="12" fillId="0" borderId="0"/>
    <xf numFmtId="201" fontId="12" fillId="0" borderId="0"/>
    <xf numFmtId="210" fontId="12" fillId="0" borderId="0"/>
    <xf numFmtId="211" fontId="12" fillId="0" borderId="0"/>
    <xf numFmtId="0" fontId="12" fillId="0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12" fillId="0" borderId="0"/>
    <xf numFmtId="0" fontId="20" fillId="3" borderId="0"/>
    <xf numFmtId="9" fontId="21" fillId="0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22" fillId="2" borderId="0"/>
    <xf numFmtId="0" fontId="12" fillId="0" borderId="0"/>
    <xf numFmtId="0" fontId="22" fillId="3" borderId="0"/>
    <xf numFmtId="0" fontId="23" fillId="4" borderId="0" applyNumberFormat="0" applyBorder="0" applyAlignment="0" applyProtection="0"/>
    <xf numFmtId="0" fontId="23" fillId="5" borderId="0"/>
    <xf numFmtId="0" fontId="23" fillId="5" borderId="0"/>
    <xf numFmtId="0" fontId="23" fillId="5" borderId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12" fillId="0" borderId="0"/>
    <xf numFmtId="0" fontId="23" fillId="5" borderId="0"/>
    <xf numFmtId="0" fontId="23" fillId="5" borderId="0"/>
    <xf numFmtId="0" fontId="23" fillId="5" borderId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12" fillId="0" borderId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12" fillId="0" borderId="0"/>
    <xf numFmtId="0" fontId="23" fillId="6" borderId="0" applyNumberFormat="0" applyBorder="0" applyAlignment="0" applyProtection="0"/>
    <xf numFmtId="0" fontId="23" fillId="7" borderId="0"/>
    <xf numFmtId="0" fontId="23" fillId="7" borderId="0"/>
    <xf numFmtId="0" fontId="23" fillId="7" borderId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12" fillId="0" borderId="0"/>
    <xf numFmtId="0" fontId="23" fillId="7" borderId="0"/>
    <xf numFmtId="0" fontId="23" fillId="7" borderId="0"/>
    <xf numFmtId="0" fontId="23" fillId="7" borderId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12" fillId="0" borderId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12" fillId="0" borderId="0"/>
    <xf numFmtId="0" fontId="23" fillId="8" borderId="0" applyNumberFormat="0" applyBorder="0" applyAlignment="0" applyProtection="0"/>
    <xf numFmtId="0" fontId="23" fillId="9" borderId="0"/>
    <xf numFmtId="0" fontId="23" fillId="9" borderId="0"/>
    <xf numFmtId="0" fontId="23" fillId="9" borderId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12" fillId="0" borderId="0"/>
    <xf numFmtId="0" fontId="23" fillId="9" borderId="0"/>
    <xf numFmtId="0" fontId="23" fillId="9" borderId="0"/>
    <xf numFmtId="0" fontId="23" fillId="9" borderId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12" fillId="0" borderId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12" fillId="0" borderId="0"/>
    <xf numFmtId="0" fontId="23" fillId="10" borderId="0" applyNumberFormat="0" applyBorder="0" applyAlignment="0" applyProtection="0"/>
    <xf numFmtId="0" fontId="23" fillId="11" borderId="0"/>
    <xf numFmtId="0" fontId="23" fillId="11" borderId="0"/>
    <xf numFmtId="0" fontId="23" fillId="11" borderId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12" fillId="0" borderId="0"/>
    <xf numFmtId="0" fontId="23" fillId="11" borderId="0"/>
    <xf numFmtId="0" fontId="23" fillId="11" borderId="0"/>
    <xf numFmtId="0" fontId="23" fillId="11" borderId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12" fillId="0" borderId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12" fillId="0" borderId="0"/>
    <xf numFmtId="0" fontId="23" fillId="12" borderId="0" applyNumberFormat="0" applyBorder="0" applyAlignment="0" applyProtection="0"/>
    <xf numFmtId="0" fontId="23" fillId="13" borderId="0"/>
    <xf numFmtId="0" fontId="23" fillId="13" borderId="0"/>
    <xf numFmtId="0" fontId="23" fillId="13" borderId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12" fillId="0" borderId="0"/>
    <xf numFmtId="0" fontId="23" fillId="13" borderId="0"/>
    <xf numFmtId="0" fontId="23" fillId="13" borderId="0"/>
    <xf numFmtId="0" fontId="23" fillId="13" borderId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12" fillId="0" borderId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2" fillId="0" borderId="0"/>
    <xf numFmtId="0" fontId="23" fillId="14" borderId="0" applyNumberFormat="0" applyBorder="0" applyAlignment="0" applyProtection="0"/>
    <xf numFmtId="0" fontId="23" fillId="15" borderId="0"/>
    <xf numFmtId="0" fontId="23" fillId="15" borderId="0"/>
    <xf numFmtId="0" fontId="23" fillId="15" borderId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12" fillId="0" borderId="0"/>
    <xf numFmtId="0" fontId="23" fillId="15" borderId="0"/>
    <xf numFmtId="0" fontId="23" fillId="15" borderId="0"/>
    <xf numFmtId="0" fontId="23" fillId="15" borderId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12" fillId="0" borderId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12" fillId="0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2" fillId="0" borderId="0"/>
    <xf numFmtId="0" fontId="24" fillId="3" borderId="0"/>
    <xf numFmtId="0" fontId="25" fillId="0" borderId="0"/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26" fillId="0" borderId="0">
      <alignment wrapText="1"/>
    </xf>
    <xf numFmtId="0" fontId="12" fillId="0" borderId="0"/>
    <xf numFmtId="0" fontId="23" fillId="16" borderId="0" applyNumberFormat="0" applyBorder="0" applyAlignment="0" applyProtection="0"/>
    <xf numFmtId="0" fontId="23" fillId="17" borderId="0"/>
    <xf numFmtId="0" fontId="23" fillId="17" borderId="0"/>
    <xf numFmtId="0" fontId="23" fillId="17" borderId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12" fillId="0" borderId="0"/>
    <xf numFmtId="0" fontId="23" fillId="17" borderId="0"/>
    <xf numFmtId="0" fontId="23" fillId="17" borderId="0"/>
    <xf numFmtId="0" fontId="23" fillId="17" borderId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12" fillId="0" borderId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2" fillId="0" borderId="0"/>
    <xf numFmtId="0" fontId="23" fillId="18" borderId="0" applyNumberFormat="0" applyBorder="0" applyAlignment="0" applyProtection="0"/>
    <xf numFmtId="0" fontId="23" fillId="19" borderId="0"/>
    <xf numFmtId="0" fontId="23" fillId="19" borderId="0"/>
    <xf numFmtId="0" fontId="23" fillId="19" borderId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12" fillId="0" borderId="0"/>
    <xf numFmtId="0" fontId="23" fillId="19" borderId="0"/>
    <xf numFmtId="0" fontId="23" fillId="19" borderId="0"/>
    <xf numFmtId="0" fontId="23" fillId="19" borderId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12" fillId="0" borderId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12" fillId="0" borderId="0"/>
    <xf numFmtId="0" fontId="23" fillId="20" borderId="0" applyNumberFormat="0" applyBorder="0" applyAlignment="0" applyProtection="0"/>
    <xf numFmtId="0" fontId="23" fillId="21" borderId="0"/>
    <xf numFmtId="0" fontId="23" fillId="21" borderId="0"/>
    <xf numFmtId="0" fontId="23" fillId="21" borderId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12" fillId="0" borderId="0"/>
    <xf numFmtId="0" fontId="23" fillId="21" borderId="0"/>
    <xf numFmtId="0" fontId="23" fillId="21" borderId="0"/>
    <xf numFmtId="0" fontId="23" fillId="21" borderId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12" fillId="0" borderId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2" fillId="0" borderId="0"/>
    <xf numFmtId="0" fontId="23" fillId="10" borderId="0" applyNumberFormat="0" applyBorder="0" applyAlignment="0" applyProtection="0"/>
    <xf numFmtId="0" fontId="23" fillId="11" borderId="0"/>
    <xf numFmtId="0" fontId="23" fillId="11" borderId="0"/>
    <xf numFmtId="0" fontId="23" fillId="11" borderId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12" fillId="0" borderId="0"/>
    <xf numFmtId="0" fontId="23" fillId="11" borderId="0"/>
    <xf numFmtId="0" fontId="23" fillId="11" borderId="0"/>
    <xf numFmtId="0" fontId="23" fillId="11" borderId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12" fillId="0" borderId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12" fillId="0" borderId="0"/>
    <xf numFmtId="0" fontId="23" fillId="16" borderId="0" applyNumberFormat="0" applyBorder="0" applyAlignment="0" applyProtection="0"/>
    <xf numFmtId="0" fontId="23" fillId="17" borderId="0"/>
    <xf numFmtId="0" fontId="23" fillId="17" borderId="0"/>
    <xf numFmtId="0" fontId="23" fillId="17" borderId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12" fillId="0" borderId="0"/>
    <xf numFmtId="0" fontId="23" fillId="17" borderId="0"/>
    <xf numFmtId="0" fontId="23" fillId="17" borderId="0"/>
    <xf numFmtId="0" fontId="23" fillId="17" borderId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12" fillId="0" borderId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2" fillId="0" borderId="0"/>
    <xf numFmtId="0" fontId="23" fillId="22" borderId="0" applyNumberFormat="0" applyBorder="0" applyAlignment="0" applyProtection="0"/>
    <xf numFmtId="0" fontId="23" fillId="23" borderId="0"/>
    <xf numFmtId="0" fontId="23" fillId="23" borderId="0"/>
    <xf numFmtId="0" fontId="23" fillId="23" borderId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12" fillId="0" borderId="0"/>
    <xf numFmtId="0" fontId="23" fillId="23" borderId="0"/>
    <xf numFmtId="0" fontId="23" fillId="23" borderId="0"/>
    <xf numFmtId="0" fontId="23" fillId="23" borderId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12" fillId="0" borderId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12" fillId="0" borderId="0"/>
    <xf numFmtId="0" fontId="27" fillId="24" borderId="0" applyNumberFormat="0" applyBorder="0" applyAlignment="0" applyProtection="0"/>
    <xf numFmtId="0" fontId="27" fillId="25" borderId="0"/>
    <xf numFmtId="0" fontId="27" fillId="25" borderId="0"/>
    <xf numFmtId="0" fontId="27" fillId="25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12" fillId="0" borderId="0"/>
    <xf numFmtId="0" fontId="27" fillId="25" borderId="0"/>
    <xf numFmtId="0" fontId="27" fillId="25" borderId="0"/>
    <xf numFmtId="0" fontId="27" fillId="25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12" fillId="0" borderId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2" fillId="0" borderId="0"/>
    <xf numFmtId="0" fontId="27" fillId="18" borderId="0" applyNumberFormat="0" applyBorder="0" applyAlignment="0" applyProtection="0"/>
    <xf numFmtId="0" fontId="27" fillId="19" borderId="0"/>
    <xf numFmtId="0" fontId="27" fillId="19" borderId="0"/>
    <xf numFmtId="0" fontId="27" fillId="19" borderId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12" fillId="0" borderId="0"/>
    <xf numFmtId="0" fontId="27" fillId="19" borderId="0"/>
    <xf numFmtId="0" fontId="27" fillId="19" borderId="0"/>
    <xf numFmtId="0" fontId="27" fillId="19" borderId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12" fillId="0" borderId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12" fillId="0" borderId="0"/>
    <xf numFmtId="0" fontId="27" fillId="20" borderId="0" applyNumberFormat="0" applyBorder="0" applyAlignment="0" applyProtection="0"/>
    <xf numFmtId="0" fontId="27" fillId="21" borderId="0"/>
    <xf numFmtId="0" fontId="27" fillId="21" borderId="0"/>
    <xf numFmtId="0" fontId="27" fillId="21" borderId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2" fillId="0" borderId="0"/>
    <xf numFmtId="0" fontId="27" fillId="21" borderId="0"/>
    <xf numFmtId="0" fontId="27" fillId="21" borderId="0"/>
    <xf numFmtId="0" fontId="27" fillId="21" borderId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2" fillId="0" borderId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2" fillId="0" borderId="0"/>
    <xf numFmtId="0" fontId="27" fillId="26" borderId="0" applyNumberFormat="0" applyBorder="0" applyAlignment="0" applyProtection="0"/>
    <xf numFmtId="0" fontId="27" fillId="27" borderId="0"/>
    <xf numFmtId="0" fontId="27" fillId="27" borderId="0"/>
    <xf numFmtId="0" fontId="27" fillId="27" borderId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12" fillId="0" borderId="0"/>
    <xf numFmtId="0" fontId="27" fillId="27" borderId="0"/>
    <xf numFmtId="0" fontId="27" fillId="27" borderId="0"/>
    <xf numFmtId="0" fontId="27" fillId="27" borderId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12" fillId="0" borderId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12" fillId="0" borderId="0"/>
    <xf numFmtId="0" fontId="27" fillId="28" borderId="0" applyNumberFormat="0" applyBorder="0" applyAlignment="0" applyProtection="0"/>
    <xf numFmtId="0" fontId="27" fillId="29" borderId="0"/>
    <xf numFmtId="0" fontId="27" fillId="29" borderId="0"/>
    <xf numFmtId="0" fontId="27" fillId="29" borderId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12" fillId="0" borderId="0"/>
    <xf numFmtId="0" fontId="27" fillId="29" borderId="0"/>
    <xf numFmtId="0" fontId="27" fillId="29" borderId="0"/>
    <xf numFmtId="0" fontId="27" fillId="29" borderId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12" fillId="0" borderId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2" fillId="0" borderId="0"/>
    <xf numFmtId="0" fontId="27" fillId="30" borderId="0" applyNumberFormat="0" applyBorder="0" applyAlignment="0" applyProtection="0"/>
    <xf numFmtId="0" fontId="27" fillId="31" borderId="0"/>
    <xf numFmtId="0" fontId="27" fillId="31" borderId="0"/>
    <xf numFmtId="0" fontId="27" fillId="31" borderId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12" fillId="0" borderId="0"/>
    <xf numFmtId="0" fontId="27" fillId="31" borderId="0"/>
    <xf numFmtId="0" fontId="27" fillId="31" borderId="0"/>
    <xf numFmtId="0" fontId="27" fillId="31" borderId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12" fillId="0" borderId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12" fillId="0" borderId="0"/>
    <xf numFmtId="3" fontId="28" fillId="0" borderId="0">
      <alignment vertical="center"/>
    </xf>
    <xf numFmtId="0" fontId="27" fillId="32" borderId="0" applyNumberFormat="0" applyBorder="0" applyAlignment="0" applyProtection="0"/>
    <xf numFmtId="0" fontId="27" fillId="33" borderId="0"/>
    <xf numFmtId="0" fontId="27" fillId="33" borderId="0"/>
    <xf numFmtId="0" fontId="27" fillId="33" borderId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12" fillId="0" borderId="0"/>
    <xf numFmtId="0" fontId="27" fillId="33" borderId="0"/>
    <xf numFmtId="0" fontId="27" fillId="33" borderId="0"/>
    <xf numFmtId="0" fontId="27" fillId="33" borderId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12" fillId="0" borderId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2" fillId="0" borderId="0"/>
    <xf numFmtId="0" fontId="27" fillId="34" borderId="0" applyNumberFormat="0" applyBorder="0" applyAlignment="0" applyProtection="0"/>
    <xf numFmtId="0" fontId="27" fillId="35" borderId="0"/>
    <xf numFmtId="0" fontId="27" fillId="35" borderId="0"/>
    <xf numFmtId="0" fontId="27" fillId="35" borderId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12" fillId="0" borderId="0"/>
    <xf numFmtId="0" fontId="27" fillId="35" borderId="0"/>
    <xf numFmtId="0" fontId="27" fillId="35" borderId="0"/>
    <xf numFmtId="0" fontId="27" fillId="35" borderId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12" fillId="0" borderId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12" fillId="0" borderId="0"/>
    <xf numFmtId="0" fontId="27" fillId="36" borderId="0" applyNumberFormat="0" applyBorder="0" applyAlignment="0" applyProtection="0"/>
    <xf numFmtId="0" fontId="27" fillId="37" borderId="0"/>
    <xf numFmtId="0" fontId="27" fillId="37" borderId="0"/>
    <xf numFmtId="0" fontId="27" fillId="37" borderId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2" fillId="0" borderId="0"/>
    <xf numFmtId="0" fontId="27" fillId="37" borderId="0"/>
    <xf numFmtId="0" fontId="27" fillId="37" borderId="0"/>
    <xf numFmtId="0" fontId="27" fillId="37" borderId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2" fillId="0" borderId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12" fillId="0" borderId="0"/>
    <xf numFmtId="0" fontId="27" fillId="26" borderId="0" applyNumberFormat="0" applyBorder="0" applyAlignment="0" applyProtection="0"/>
    <xf numFmtId="0" fontId="27" fillId="27" borderId="0"/>
    <xf numFmtId="0" fontId="27" fillId="27" borderId="0"/>
    <xf numFmtId="0" fontId="27" fillId="27" borderId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12" fillId="0" borderId="0"/>
    <xf numFmtId="0" fontId="27" fillId="27" borderId="0"/>
    <xf numFmtId="0" fontId="27" fillId="27" borderId="0"/>
    <xf numFmtId="0" fontId="27" fillId="27" borderId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12" fillId="0" borderId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12" fillId="0" borderId="0"/>
    <xf numFmtId="0" fontId="27" fillId="28" borderId="0" applyNumberFormat="0" applyBorder="0" applyAlignment="0" applyProtection="0"/>
    <xf numFmtId="0" fontId="27" fillId="29" borderId="0"/>
    <xf numFmtId="0" fontId="27" fillId="29" borderId="0"/>
    <xf numFmtId="0" fontId="27" fillId="29" borderId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12" fillId="0" borderId="0"/>
    <xf numFmtId="0" fontId="27" fillId="29" borderId="0"/>
    <xf numFmtId="0" fontId="27" fillId="29" borderId="0"/>
    <xf numFmtId="0" fontId="27" fillId="29" borderId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12" fillId="0" borderId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2" fillId="0" borderId="0"/>
    <xf numFmtId="0" fontId="27" fillId="38" borderId="0" applyNumberFormat="0" applyBorder="0" applyAlignment="0" applyProtection="0"/>
    <xf numFmtId="0" fontId="27" fillId="39" borderId="0"/>
    <xf numFmtId="0" fontId="27" fillId="39" borderId="0"/>
    <xf numFmtId="0" fontId="27" fillId="39" borderId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2" fillId="0" borderId="0"/>
    <xf numFmtId="0" fontId="27" fillId="39" borderId="0"/>
    <xf numFmtId="0" fontId="27" fillId="39" borderId="0"/>
    <xf numFmtId="0" fontId="27" fillId="39" borderId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12" fillId="0" borderId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 applyNumberFormat="0" applyAlignment="0"/>
    <xf numFmtId="0" fontId="29" fillId="0" borderId="0" applyNumberFormat="0" applyAlignment="0"/>
    <xf numFmtId="0" fontId="12" fillId="0" borderId="0"/>
    <xf numFmtId="0" fontId="29" fillId="0" borderId="0" applyNumberFormat="0" applyAlignment="0"/>
    <xf numFmtId="212" fontId="12" fillId="0" borderId="0"/>
    <xf numFmtId="0" fontId="12" fillId="0" borderId="0"/>
    <xf numFmtId="178" fontId="12" fillId="0" borderId="0" applyFont="0" applyFill="0" applyBorder="0" applyAlignment="0" applyProtection="0"/>
    <xf numFmtId="213" fontId="12" fillId="0" borderId="0"/>
    <xf numFmtId="0" fontId="12" fillId="0" borderId="0"/>
    <xf numFmtId="213" fontId="12" fillId="0" borderId="0"/>
    <xf numFmtId="0" fontId="9" fillId="0" borderId="0">
      <alignment horizontal="center" wrapText="1"/>
      <protection locked="0"/>
    </xf>
    <xf numFmtId="0" fontId="9" fillId="0" borderId="0">
      <alignment horizontal="center" wrapText="1"/>
      <protection locked="0"/>
    </xf>
    <xf numFmtId="0" fontId="9" fillId="0" borderId="0">
      <alignment horizontal="center" wrapText="1"/>
      <protection locked="0"/>
    </xf>
    <xf numFmtId="0" fontId="9" fillId="0" borderId="0">
      <alignment horizontal="center" wrapText="1"/>
      <protection locked="0"/>
    </xf>
    <xf numFmtId="0" fontId="9" fillId="0" borderId="0">
      <alignment horizontal="center" wrapText="1"/>
      <protection locked="0"/>
    </xf>
    <xf numFmtId="0" fontId="12" fillId="0" borderId="0"/>
    <xf numFmtId="214" fontId="12" fillId="0" borderId="0"/>
    <xf numFmtId="0" fontId="30" fillId="0" borderId="0" applyFont="0" applyFill="0" applyBorder="0" applyAlignment="0" applyProtection="0"/>
    <xf numFmtId="214" fontId="12" fillId="0" borderId="0"/>
    <xf numFmtId="215" fontId="12" fillId="0" borderId="0"/>
    <xf numFmtId="0" fontId="30" fillId="0" borderId="0" applyFont="0" applyFill="0" applyBorder="0" applyAlignment="0" applyProtection="0"/>
    <xf numFmtId="215" fontId="12" fillId="0" borderId="0"/>
    <xf numFmtId="201" fontId="12" fillId="0" borderId="0"/>
    <xf numFmtId="201" fontId="12" fillId="0" borderId="0"/>
    <xf numFmtId="201" fontId="12" fillId="0" borderId="0"/>
    <xf numFmtId="201" fontId="12" fillId="0" borderId="0" applyFill="0" applyBorder="0" applyAlignment="0" applyProtection="0"/>
    <xf numFmtId="201" fontId="12" fillId="0" borderId="0" applyFill="0" applyBorder="0" applyAlignment="0" applyProtection="0"/>
    <xf numFmtId="0" fontId="12" fillId="0" borderId="0"/>
    <xf numFmtId="172" fontId="11" fillId="0" borderId="0" applyFont="0" applyFill="0" applyBorder="0" applyAlignment="0" applyProtection="0"/>
    <xf numFmtId="0" fontId="31" fillId="6" borderId="0" applyNumberFormat="0" applyBorder="0" applyAlignment="0" applyProtection="0"/>
    <xf numFmtId="0" fontId="31" fillId="7" borderId="0"/>
    <xf numFmtId="0" fontId="31" fillId="7" borderId="0"/>
    <xf numFmtId="0" fontId="31" fillId="7" borderId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12" fillId="0" borderId="0"/>
    <xf numFmtId="0" fontId="31" fillId="7" borderId="0"/>
    <xf numFmtId="0" fontId="31" fillId="7" borderId="0"/>
    <xf numFmtId="0" fontId="31" fillId="7" borderId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12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12" fillId="0" borderId="0"/>
    <xf numFmtId="0" fontId="32" fillId="0" borderId="0" applyNumberFormat="0" applyFill="0" applyBorder="0" applyAlignment="0" applyProtection="0"/>
    <xf numFmtId="0" fontId="30" fillId="0" borderId="0"/>
    <xf numFmtId="0" fontId="33" fillId="0" borderId="0"/>
    <xf numFmtId="0" fontId="30" fillId="0" borderId="0"/>
    <xf numFmtId="0" fontId="34" fillId="0" borderId="0"/>
    <xf numFmtId="204" fontId="12" fillId="0" borderId="0"/>
    <xf numFmtId="216" fontId="12" fillId="0" borderId="0"/>
    <xf numFmtId="179" fontId="35" fillId="0" borderId="0" applyFill="0" applyBorder="0" applyAlignment="0"/>
    <xf numFmtId="217" fontId="12" fillId="0" borderId="0"/>
    <xf numFmtId="217" fontId="12" fillId="0" borderId="0"/>
    <xf numFmtId="217" fontId="12" fillId="0" borderId="0" applyFill="0" applyBorder="0" applyAlignment="0"/>
    <xf numFmtId="217" fontId="12" fillId="0" borderId="0" applyFill="0" applyBorder="0" applyAlignment="0"/>
    <xf numFmtId="0" fontId="12" fillId="0" borderId="0"/>
    <xf numFmtId="217" fontId="12" fillId="0" borderId="0" applyFill="0" applyBorder="0" applyAlignment="0"/>
    <xf numFmtId="180" fontId="36" fillId="0" borderId="0" applyFill="0" applyBorder="0" applyAlignment="0"/>
    <xf numFmtId="165" fontId="36" fillId="0" borderId="0" applyFill="0" applyBorder="0" applyAlignment="0"/>
    <xf numFmtId="181" fontId="36" fillId="0" borderId="0" applyFill="0" applyBorder="0" applyAlignment="0"/>
    <xf numFmtId="182" fontId="12" fillId="0" borderId="0" applyFill="0" applyBorder="0" applyAlignment="0"/>
    <xf numFmtId="174" fontId="36" fillId="0" borderId="0" applyFill="0" applyBorder="0" applyAlignment="0"/>
    <xf numFmtId="183" fontId="36" fillId="0" borderId="0" applyFill="0" applyBorder="0" applyAlignment="0"/>
    <xf numFmtId="180" fontId="36" fillId="0" borderId="0" applyFill="0" applyBorder="0" applyAlignment="0"/>
    <xf numFmtId="0" fontId="37" fillId="40" borderId="4" applyNumberFormat="0" applyAlignment="0" applyProtection="0"/>
    <xf numFmtId="0" fontId="37" fillId="2" borderId="4"/>
    <xf numFmtId="0" fontId="37" fillId="2" borderId="4"/>
    <xf numFmtId="0" fontId="37" fillId="2" borderId="4"/>
    <xf numFmtId="0" fontId="37" fillId="2" borderId="4" applyNumberFormat="0" applyAlignment="0" applyProtection="0"/>
    <xf numFmtId="0" fontId="37" fillId="2" borderId="4" applyNumberFormat="0" applyAlignment="0" applyProtection="0"/>
    <xf numFmtId="0" fontId="12" fillId="0" borderId="0"/>
    <xf numFmtId="0" fontId="37" fillId="2" borderId="4"/>
    <xf numFmtId="0" fontId="37" fillId="2" borderId="4"/>
    <xf numFmtId="0" fontId="37" fillId="2" borderId="4"/>
    <xf numFmtId="0" fontId="37" fillId="2" borderId="4" applyNumberFormat="0" applyAlignment="0" applyProtection="0"/>
    <xf numFmtId="0" fontId="37" fillId="2" borderId="4" applyNumberFormat="0" applyAlignment="0" applyProtection="0"/>
    <xf numFmtId="0" fontId="12" fillId="0" borderId="0"/>
    <xf numFmtId="0" fontId="37" fillId="40" borderId="4" applyNumberFormat="0" applyAlignment="0" applyProtection="0"/>
    <xf numFmtId="0" fontId="37" fillId="2" borderId="4" applyNumberFormat="0" applyAlignment="0" applyProtection="0"/>
    <xf numFmtId="0" fontId="12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2" fillId="0" borderId="0"/>
    <xf numFmtId="0" fontId="40" fillId="0" borderId="0"/>
    <xf numFmtId="218" fontId="12" fillId="0" borderId="0"/>
    <xf numFmtId="0" fontId="41" fillId="41" borderId="5" applyNumberFormat="0" applyAlignment="0" applyProtection="0"/>
    <xf numFmtId="0" fontId="41" fillId="42" borderId="5"/>
    <xf numFmtId="0" fontId="41" fillId="42" borderId="5"/>
    <xf numFmtId="0" fontId="41" fillId="42" borderId="5"/>
    <xf numFmtId="0" fontId="41" fillId="42" borderId="5" applyNumberFormat="0" applyAlignment="0" applyProtection="0"/>
    <xf numFmtId="0" fontId="41" fillId="42" borderId="5" applyNumberFormat="0" applyAlignment="0" applyProtection="0"/>
    <xf numFmtId="0" fontId="12" fillId="0" borderId="0"/>
    <xf numFmtId="0" fontId="41" fillId="42" borderId="5"/>
    <xf numFmtId="0" fontId="41" fillId="42" borderId="5"/>
    <xf numFmtId="0" fontId="41" fillId="42" borderId="5"/>
    <xf numFmtId="0" fontId="41" fillId="42" borderId="5" applyNumberFormat="0" applyAlignment="0" applyProtection="0"/>
    <xf numFmtId="0" fontId="41" fillId="42" borderId="5" applyNumberFormat="0" applyAlignment="0" applyProtection="0"/>
    <xf numFmtId="0" fontId="12" fillId="0" borderId="0"/>
    <xf numFmtId="0" fontId="41" fillId="41" borderId="5" applyNumberFormat="0" applyAlignment="0" applyProtection="0"/>
    <xf numFmtId="0" fontId="41" fillId="42" borderId="5" applyNumberFormat="0" applyAlignment="0" applyProtection="0"/>
    <xf numFmtId="0" fontId="12" fillId="0" borderId="0"/>
    <xf numFmtId="1" fontId="42" fillId="0" borderId="0"/>
    <xf numFmtId="1" fontId="42" fillId="0" borderId="0"/>
    <xf numFmtId="1" fontId="42" fillId="0" borderId="0"/>
    <xf numFmtId="1" fontId="42" fillId="0" borderId="0" applyBorder="0"/>
    <xf numFmtId="1" fontId="42" fillId="0" borderId="0" applyBorder="0"/>
    <xf numFmtId="0" fontId="12" fillId="0" borderId="0"/>
    <xf numFmtId="1" fontId="42" fillId="0" borderId="2" applyBorder="0"/>
    <xf numFmtId="43" fontId="8" fillId="0" borderId="0" applyFont="0" applyFill="0" applyBorder="0" applyAlignment="0" applyProtection="0"/>
    <xf numFmtId="184" fontId="43" fillId="0" borderId="0"/>
    <xf numFmtId="184" fontId="43" fillId="0" borderId="0"/>
    <xf numFmtId="184" fontId="43" fillId="0" borderId="0"/>
    <xf numFmtId="184" fontId="43" fillId="0" borderId="0"/>
    <xf numFmtId="184" fontId="43" fillId="0" borderId="0"/>
    <xf numFmtId="184" fontId="43" fillId="0" borderId="0"/>
    <xf numFmtId="184" fontId="43" fillId="0" borderId="0"/>
    <xf numFmtId="184" fontId="43" fillId="0" borderId="0"/>
    <xf numFmtId="219" fontId="12" fillId="0" borderId="0"/>
    <xf numFmtId="219" fontId="12" fillId="0" borderId="0"/>
    <xf numFmtId="219" fontId="12" fillId="0" borderId="0"/>
    <xf numFmtId="219" fontId="12" fillId="0" borderId="0" applyFill="0" applyBorder="0" applyAlignment="0" applyProtection="0"/>
    <xf numFmtId="219" fontId="12" fillId="0" borderId="0" applyFill="0" applyBorder="0" applyAlignment="0" applyProtection="0"/>
    <xf numFmtId="0" fontId="12" fillId="0" borderId="0"/>
    <xf numFmtId="41" fontId="12" fillId="0" borderId="0" applyFont="0" applyFill="0" applyBorder="0" applyAlignment="0" applyProtection="0"/>
    <xf numFmtId="174" fontId="36" fillId="0" borderId="0" applyFont="0" applyFill="0" applyBorder="0" applyAlignment="0" applyProtection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43" fontId="23" fillId="0" borderId="0" applyFont="0" applyFill="0" applyBorder="0" applyAlignment="0" applyProtection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220" fontId="44" fillId="0" borderId="0" applyFill="0" applyBorder="0" applyAlignment="0" applyProtection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220" fontId="44" fillId="0" borderId="0" applyFill="0" applyBorder="0" applyAlignment="0" applyProtection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220" fontId="44" fillId="0" borderId="0" applyFill="0" applyBorder="0" applyAlignment="0" applyProtection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220" fontId="44" fillId="0" borderId="0" applyFill="0" applyBorder="0" applyAlignment="0" applyProtection="0"/>
    <xf numFmtId="220" fontId="44" fillId="0" borderId="0" applyFill="0" applyBorder="0" applyAlignment="0" applyProtection="0"/>
    <xf numFmtId="43" fontId="12" fillId="0" borderId="0" applyFont="0" applyFill="0" applyBorder="0" applyAlignment="0" applyProtection="0"/>
    <xf numFmtId="220" fontId="12" fillId="0" borderId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221" fontId="12" fillId="0" borderId="0"/>
    <xf numFmtId="221" fontId="12" fillId="0" borderId="0"/>
    <xf numFmtId="221" fontId="12" fillId="0" borderId="0"/>
    <xf numFmtId="221" fontId="12" fillId="0" borderId="0" applyFill="0" applyBorder="0" applyAlignment="0" applyProtection="0"/>
    <xf numFmtId="221" fontId="12" fillId="0" borderId="0" applyFill="0" applyBorder="0" applyAlignment="0" applyProtection="0"/>
    <xf numFmtId="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220" fontId="45" fillId="0" borderId="0" applyFill="0" applyBorder="0" applyAlignment="0" applyProtection="0"/>
    <xf numFmtId="220" fontId="44" fillId="0" borderId="0" applyFill="0" applyBorder="0" applyAlignment="0" applyProtection="0"/>
    <xf numFmtId="220" fontId="12" fillId="0" borderId="0"/>
    <xf numFmtId="220" fontId="12" fillId="0" borderId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220" fontId="12" fillId="0" borderId="0" applyFill="0" applyBorder="0" applyAlignment="0" applyProtection="0"/>
    <xf numFmtId="220" fontId="44" fillId="0" borderId="0" applyFill="0" applyBorder="0" applyAlignment="0" applyProtection="0"/>
    <xf numFmtId="43" fontId="46" fillId="0" borderId="0" applyFont="0" applyFill="0" applyBorder="0" applyAlignment="0" applyProtection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43" fontId="23" fillId="0" borderId="0" applyFont="0" applyFill="0" applyBorder="0" applyAlignment="0" applyProtection="0"/>
    <xf numFmtId="220" fontId="44" fillId="0" borderId="0" applyFill="0" applyBorder="0" applyAlignment="0" applyProtection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43" fontId="23" fillId="0" borderId="0" applyFont="0" applyFill="0" applyBorder="0" applyAlignment="0" applyProtection="0"/>
    <xf numFmtId="220" fontId="44" fillId="0" borderId="0" applyFill="0" applyBorder="0" applyAlignment="0" applyProtection="0"/>
    <xf numFmtId="220" fontId="44" fillId="0" borderId="0" applyFill="0" applyBorder="0" applyAlignment="0" applyProtection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43" fontId="23" fillId="0" borderId="0" applyFont="0" applyFill="0" applyBorder="0" applyAlignment="0" applyProtection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43" fontId="23" fillId="0" borderId="0" applyFont="0" applyFill="0" applyBorder="0" applyAlignment="0" applyProtection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43" fontId="23" fillId="0" borderId="0" applyFont="0" applyFill="0" applyBorder="0" applyAlignment="0" applyProtection="0"/>
    <xf numFmtId="220" fontId="44" fillId="0" borderId="0" applyFill="0" applyBorder="0" applyAlignment="0" applyProtection="0"/>
    <xf numFmtId="220" fontId="12" fillId="0" borderId="0"/>
    <xf numFmtId="220" fontId="12" fillId="0" borderId="0"/>
    <xf numFmtId="220" fontId="12" fillId="0" borderId="0"/>
    <xf numFmtId="220" fontId="12" fillId="0" borderId="0" applyFill="0" applyBorder="0" applyAlignment="0" applyProtection="0"/>
    <xf numFmtId="220" fontId="12" fillId="0" borderId="0" applyFill="0" applyBorder="0" applyAlignment="0" applyProtection="0"/>
    <xf numFmtId="0" fontId="12" fillId="0" borderId="0"/>
    <xf numFmtId="43" fontId="23" fillId="0" borderId="0" applyFont="0" applyFill="0" applyBorder="0" applyAlignment="0" applyProtection="0"/>
    <xf numFmtId="220" fontId="12" fillId="0" borderId="0" applyFill="0" applyBorder="0" applyAlignment="0" applyProtection="0"/>
    <xf numFmtId="220" fontId="44" fillId="0" borderId="0" applyFill="0" applyBorder="0" applyAlignment="0" applyProtection="0"/>
    <xf numFmtId="220" fontId="44" fillId="0" borderId="0" applyFill="0" applyBorder="0" applyAlignment="0" applyProtection="0"/>
    <xf numFmtId="220" fontId="44" fillId="0" borderId="0" applyFill="0" applyBorder="0" applyAlignment="0" applyProtection="0"/>
    <xf numFmtId="220" fontId="44" fillId="0" borderId="0" applyFill="0" applyBorder="0" applyAlignment="0" applyProtection="0"/>
    <xf numFmtId="3" fontId="12" fillId="0" borderId="0" applyFont="0" applyFill="0" applyBorder="0" applyAlignment="0" applyProtection="0"/>
    <xf numFmtId="3" fontId="12" fillId="0" borderId="0"/>
    <xf numFmtId="3" fontId="12" fillId="0" borderId="0"/>
    <xf numFmtId="3" fontId="12" fillId="0" borderId="0"/>
    <xf numFmtId="3" fontId="12" fillId="0" borderId="0" applyFill="0" applyAlignment="0" applyProtection="0"/>
    <xf numFmtId="3" fontId="12" fillId="0" borderId="0" applyFill="0" applyAlignment="0" applyProtection="0"/>
    <xf numFmtId="0" fontId="12" fillId="0" borderId="0"/>
    <xf numFmtId="3" fontId="12" fillId="0" borderId="0" applyFill="0" applyAlignment="0" applyProtection="0"/>
    <xf numFmtId="3" fontId="12" fillId="0" borderId="0"/>
    <xf numFmtId="3" fontId="12" fillId="0" borderId="0"/>
    <xf numFmtId="3" fontId="12" fillId="0" borderId="0" applyFill="0" applyBorder="0" applyAlignment="0" applyProtection="0"/>
    <xf numFmtId="3" fontId="12" fillId="0" borderId="0" applyFill="0" applyBorder="0" applyAlignment="0" applyProtection="0"/>
    <xf numFmtId="0" fontId="12" fillId="0" borderId="0"/>
    <xf numFmtId="3" fontId="12" fillId="0" borderId="0" applyFont="0" applyFill="0" applyBorder="0" applyAlignment="0" applyProtection="0"/>
    <xf numFmtId="0" fontId="47" fillId="0" borderId="0" applyNumberFormat="0" applyAlignment="0">
      <alignment horizontal="left"/>
    </xf>
    <xf numFmtId="0" fontId="47" fillId="0" borderId="0"/>
    <xf numFmtId="0" fontId="47" fillId="0" borderId="0"/>
    <xf numFmtId="0" fontId="47" fillId="0" borderId="0" applyNumberFormat="0" applyAlignment="0"/>
    <xf numFmtId="0" fontId="47" fillId="0" borderId="0" applyNumberFormat="0" applyAlignment="0"/>
    <xf numFmtId="0" fontId="12" fillId="0" borderId="0"/>
    <xf numFmtId="0" fontId="47" fillId="0" borderId="0" applyNumberFormat="0" applyAlignment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 applyNumberFormat="0" applyAlignment="0"/>
    <xf numFmtId="0" fontId="48" fillId="0" borderId="0" applyNumberFormat="0" applyAlignment="0"/>
    <xf numFmtId="0" fontId="12" fillId="0" borderId="0"/>
    <xf numFmtId="0" fontId="49" fillId="0" borderId="0" applyNumberFormat="0" applyAlignment="0"/>
    <xf numFmtId="180" fontId="36" fillId="0" borderId="0" applyFont="0" applyFill="0" applyBorder="0" applyAlignment="0" applyProtection="0"/>
    <xf numFmtId="170" fontId="12" fillId="0" borderId="0" applyFont="0" applyFill="0" applyBorder="0" applyAlignment="0" applyProtection="0"/>
    <xf numFmtId="198" fontId="12" fillId="0" borderId="0"/>
    <xf numFmtId="198" fontId="12" fillId="0" borderId="0"/>
    <xf numFmtId="198" fontId="12" fillId="0" borderId="0"/>
    <xf numFmtId="198" fontId="12" fillId="0" borderId="0" applyFill="0" applyAlignment="0" applyProtection="0"/>
    <xf numFmtId="198" fontId="12" fillId="0" borderId="0" applyFill="0" applyAlignment="0" applyProtection="0"/>
    <xf numFmtId="0" fontId="12" fillId="0" borderId="0"/>
    <xf numFmtId="198" fontId="12" fillId="0" borderId="0" applyFill="0" applyAlignment="0" applyProtection="0"/>
    <xf numFmtId="198" fontId="12" fillId="0" borderId="0"/>
    <xf numFmtId="198" fontId="12" fillId="0" borderId="0"/>
    <xf numFmtId="198" fontId="12" fillId="0" borderId="0" applyFill="0" applyBorder="0" applyAlignment="0" applyProtection="0"/>
    <xf numFmtId="198" fontId="12" fillId="0" borderId="0" applyFill="0" applyBorder="0" applyAlignment="0" applyProtection="0"/>
    <xf numFmtId="0" fontId="12" fillId="0" borderId="0"/>
    <xf numFmtId="170" fontId="12" fillId="0" borderId="0" applyFont="0" applyFill="0" applyBorder="0" applyAlignment="0" applyProtection="0"/>
    <xf numFmtId="0" fontId="12" fillId="0" borderId="0" applyNumberFormat="0" applyFill="0" applyBorder="0" applyProtection="0">
      <alignment horizontal="left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 applyFill="0" applyAlignment="0" applyProtection="0"/>
    <xf numFmtId="0" fontId="12" fillId="0" borderId="0" applyFill="0" applyAlignment="0" applyProtection="0"/>
    <xf numFmtId="0" fontId="12" fillId="0" borderId="0"/>
    <xf numFmtId="0" fontId="12" fillId="0" borderId="0" applyFill="0" applyAlignment="0" applyProtection="0"/>
    <xf numFmtId="0" fontId="12" fillId="0" borderId="0"/>
    <xf numFmtId="0" fontId="12" fillId="0" borderId="0"/>
    <xf numFmtId="0" fontId="12" fillId="0" borderId="0" applyFill="0" applyBorder="0" applyAlignment="0" applyProtection="0"/>
    <xf numFmtId="0" fontId="12" fillId="0" borderId="0" applyFill="0" applyBorder="0" applyAlignment="0" applyProtection="0"/>
    <xf numFmtId="0" fontId="12" fillId="0" borderId="0"/>
    <xf numFmtId="14" fontId="10" fillId="0" borderId="0" applyFill="0" applyBorder="0" applyAlignment="0"/>
    <xf numFmtId="0" fontId="12" fillId="0" borderId="0" applyFont="0" applyFill="0" applyBorder="0" applyAlignment="0" applyProtection="0"/>
    <xf numFmtId="185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0" fontId="19" fillId="0" borderId="6">
      <alignment horizontal="left"/>
    </xf>
    <xf numFmtId="0" fontId="19" fillId="0" borderId="6">
      <alignment horizontal="left"/>
    </xf>
    <xf numFmtId="0" fontId="19" fillId="0" borderId="6">
      <alignment horizontal="left"/>
    </xf>
    <xf numFmtId="0" fontId="19" fillId="0" borderId="6">
      <alignment horizontal="left"/>
    </xf>
    <xf numFmtId="0" fontId="19" fillId="0" borderId="6">
      <alignment horizontal="left"/>
    </xf>
    <xf numFmtId="0" fontId="12" fillId="0" borderId="0"/>
    <xf numFmtId="0" fontId="19" fillId="0" borderId="7">
      <alignment horizontal="left"/>
    </xf>
    <xf numFmtId="174" fontId="36" fillId="0" borderId="0" applyFill="0" applyBorder="0" applyAlignment="0"/>
    <xf numFmtId="180" fontId="36" fillId="0" borderId="0" applyFill="0" applyBorder="0" applyAlignment="0"/>
    <xf numFmtId="174" fontId="36" fillId="0" borderId="0" applyFill="0" applyBorder="0" applyAlignment="0"/>
    <xf numFmtId="183" fontId="36" fillId="0" borderId="0" applyFill="0" applyBorder="0" applyAlignment="0"/>
    <xf numFmtId="180" fontId="36" fillId="0" borderId="0" applyFill="0" applyBorder="0" applyAlignment="0"/>
    <xf numFmtId="0" fontId="50" fillId="0" borderId="0" applyNumberFormat="0" applyAlignment="0">
      <alignment horizontal="left"/>
    </xf>
    <xf numFmtId="0" fontId="50" fillId="0" borderId="0"/>
    <xf numFmtId="0" fontId="50" fillId="0" borderId="0"/>
    <xf numFmtId="0" fontId="50" fillId="0" borderId="0" applyNumberFormat="0" applyAlignment="0"/>
    <xf numFmtId="0" fontId="50" fillId="0" borderId="0" applyNumberFormat="0" applyAlignment="0"/>
    <xf numFmtId="0" fontId="12" fillId="0" borderId="0"/>
    <xf numFmtId="0" fontId="50" fillId="0" borderId="0" applyNumberFormat="0" applyAlignment="0">
      <alignment horizontal="left"/>
    </xf>
    <xf numFmtId="220" fontId="12" fillId="0" borderId="0"/>
    <xf numFmtId="0" fontId="12" fillId="0" borderId="0"/>
    <xf numFmtId="0" fontId="51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51" fillId="0" borderId="0"/>
    <xf numFmtId="0" fontId="51" fillId="0" borderId="0"/>
    <xf numFmtId="0" fontId="12" fillId="0" borderId="0"/>
    <xf numFmtId="0" fontId="23" fillId="0" borderId="0"/>
    <xf numFmtId="220" fontId="12" fillId="0" borderId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2" fillId="0" borderId="0"/>
    <xf numFmtId="0" fontId="52" fillId="0" borderId="0"/>
    <xf numFmtId="0" fontId="52" fillId="0" borderId="0"/>
    <xf numFmtId="0" fontId="52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2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2" fillId="0" borderId="0"/>
    <xf numFmtId="2" fontId="12" fillId="0" borderId="0" applyFont="0" applyFill="0" applyBorder="0" applyAlignment="0" applyProtection="0"/>
    <xf numFmtId="2" fontId="12" fillId="0" borderId="0"/>
    <xf numFmtId="2" fontId="12" fillId="0" borderId="0"/>
    <xf numFmtId="2" fontId="12" fillId="0" borderId="0"/>
    <xf numFmtId="2" fontId="12" fillId="0" borderId="0" applyFill="0" applyAlignment="0" applyProtection="0"/>
    <xf numFmtId="2" fontId="12" fillId="0" borderId="0" applyFill="0" applyAlignment="0" applyProtection="0"/>
    <xf numFmtId="0" fontId="12" fillId="0" borderId="0"/>
    <xf numFmtId="2" fontId="12" fillId="0" borderId="0" applyFill="0" applyAlignment="0" applyProtection="0"/>
    <xf numFmtId="2" fontId="12" fillId="0" borderId="0"/>
    <xf numFmtId="2" fontId="12" fillId="0" borderId="0"/>
    <xf numFmtId="2" fontId="12" fillId="0" borderId="0" applyFill="0" applyBorder="0" applyAlignment="0" applyProtection="0"/>
    <xf numFmtId="2" fontId="12" fillId="0" borderId="0" applyFill="0" applyBorder="0" applyAlignment="0" applyProtection="0"/>
    <xf numFmtId="0" fontId="12" fillId="0" borderId="0"/>
    <xf numFmtId="2" fontId="12" fillId="0" borderId="0" applyFont="0" applyFill="0" applyBorder="0" applyAlignment="0" applyProtection="0"/>
    <xf numFmtId="0" fontId="53" fillId="8" borderId="0" applyNumberFormat="0" applyBorder="0" applyAlignment="0" applyProtection="0"/>
    <xf numFmtId="0" fontId="53" fillId="9" borderId="0"/>
    <xf numFmtId="0" fontId="53" fillId="9" borderId="0"/>
    <xf numFmtId="0" fontId="53" fillId="9" borderId="0"/>
    <xf numFmtId="0" fontId="53" fillId="9" borderId="0" applyNumberFormat="0" applyBorder="0" applyAlignment="0" applyProtection="0"/>
    <xf numFmtId="0" fontId="53" fillId="9" borderId="0" applyNumberFormat="0" applyBorder="0" applyAlignment="0" applyProtection="0"/>
    <xf numFmtId="0" fontId="12" fillId="0" borderId="0"/>
    <xf numFmtId="0" fontId="53" fillId="9" borderId="0"/>
    <xf numFmtId="0" fontId="53" fillId="9" borderId="0"/>
    <xf numFmtId="0" fontId="53" fillId="9" borderId="0"/>
    <xf numFmtId="0" fontId="53" fillId="9" borderId="0" applyNumberFormat="0" applyBorder="0" applyAlignment="0" applyProtection="0"/>
    <xf numFmtId="0" fontId="53" fillId="9" borderId="0" applyNumberFormat="0" applyBorder="0" applyAlignment="0" applyProtection="0"/>
    <xf numFmtId="0" fontId="12" fillId="0" borderId="0"/>
    <xf numFmtId="0" fontId="53" fillId="8" borderId="0" applyNumberFormat="0" applyBorder="0" applyAlignment="0" applyProtection="0"/>
    <xf numFmtId="0" fontId="53" fillId="9" borderId="0" applyNumberFormat="0" applyBorder="0" applyAlignment="0" applyProtection="0"/>
    <xf numFmtId="0" fontId="12" fillId="0" borderId="0"/>
    <xf numFmtId="38" fontId="29" fillId="3" borderId="0" applyNumberFormat="0" applyBorder="0" applyAlignment="0" applyProtection="0"/>
    <xf numFmtId="0" fontId="29" fillId="43" borderId="0"/>
    <xf numFmtId="0" fontId="29" fillId="43" borderId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12" fillId="0" borderId="0"/>
    <xf numFmtId="38" fontId="29" fillId="44" borderId="0" applyNumberFormat="0" applyBorder="0" applyAlignment="0" applyProtection="0"/>
    <xf numFmtId="0" fontId="54" fillId="45" borderId="0"/>
    <xf numFmtId="0" fontId="55" fillId="0" borderId="0">
      <alignment horizontal="left"/>
    </xf>
    <xf numFmtId="0" fontId="56" fillId="0" borderId="0">
      <alignment horizontal="left"/>
    </xf>
    <xf numFmtId="0" fontId="56" fillId="0" borderId="0">
      <alignment horizontal="left"/>
    </xf>
    <xf numFmtId="0" fontId="56" fillId="0" borderId="0">
      <alignment horizontal="left"/>
    </xf>
    <xf numFmtId="0" fontId="56" fillId="0" borderId="0">
      <alignment horizontal="left"/>
    </xf>
    <xf numFmtId="0" fontId="12" fillId="0" borderId="0"/>
    <xf numFmtId="0" fontId="57" fillId="0" borderId="0">
      <alignment horizontal="left"/>
    </xf>
    <xf numFmtId="0" fontId="56" fillId="0" borderId="8" applyNumberFormat="0" applyAlignment="0" applyProtection="0">
      <alignment horizontal="left" vertical="center"/>
    </xf>
    <xf numFmtId="0" fontId="56" fillId="0" borderId="9"/>
    <xf numFmtId="0" fontId="56" fillId="0" borderId="9"/>
    <xf numFmtId="0" fontId="56" fillId="0" borderId="9" applyNumberFormat="0" applyAlignment="0" applyProtection="0"/>
    <xf numFmtId="0" fontId="56" fillId="0" borderId="9" applyNumberFormat="0" applyAlignment="0" applyProtection="0"/>
    <xf numFmtId="0" fontId="12" fillId="0" borderId="0"/>
    <xf numFmtId="0" fontId="56" fillId="0" borderId="8" applyNumberFormat="0" applyAlignment="0" applyProtection="0">
      <alignment horizontal="left" vertical="center"/>
    </xf>
    <xf numFmtId="0" fontId="56" fillId="0" borderId="10">
      <alignment horizontal="left" vertical="center"/>
    </xf>
    <xf numFmtId="0" fontId="56" fillId="0" borderId="11">
      <alignment horizontal="left" vertical="center"/>
    </xf>
    <xf numFmtId="0" fontId="56" fillId="0" borderId="11">
      <alignment horizontal="left" vertical="center"/>
    </xf>
    <xf numFmtId="0" fontId="56" fillId="0" borderId="11">
      <alignment horizontal="left" vertical="center"/>
    </xf>
    <xf numFmtId="0" fontId="56" fillId="0" borderId="11">
      <alignment horizontal="left" vertical="center"/>
    </xf>
    <xf numFmtId="0" fontId="12" fillId="0" borderId="0"/>
    <xf numFmtId="0" fontId="56" fillId="0" borderId="10">
      <alignment horizontal="left" vertical="center"/>
    </xf>
    <xf numFmtId="0" fontId="58" fillId="0" borderId="12" applyNumberFormat="0" applyFill="0" applyAlignment="0" applyProtection="0"/>
    <xf numFmtId="0" fontId="58" fillId="0" borderId="12"/>
    <xf numFmtId="0" fontId="58" fillId="0" borderId="12"/>
    <xf numFmtId="0" fontId="59" fillId="0" borderId="0"/>
    <xf numFmtId="0" fontId="59" fillId="0" borderId="0"/>
    <xf numFmtId="0" fontId="59" fillId="0" borderId="0"/>
    <xf numFmtId="0" fontId="59" fillId="0" borderId="0" applyNumberFormat="0" applyFill="0" applyAlignment="0" applyProtection="0"/>
    <xf numFmtId="0" fontId="59" fillId="0" borderId="0" applyNumberFormat="0" applyFill="0" applyAlignment="0" applyProtection="0"/>
    <xf numFmtId="0" fontId="12" fillId="0" borderId="0"/>
    <xf numFmtId="0" fontId="58" fillId="0" borderId="12"/>
    <xf numFmtId="0" fontId="58" fillId="0" borderId="12" applyNumberFormat="0" applyFill="0" applyAlignment="0" applyProtection="0"/>
    <xf numFmtId="0" fontId="58" fillId="0" borderId="12" applyNumberFormat="0" applyFill="0" applyAlignment="0" applyProtection="0"/>
    <xf numFmtId="0" fontId="12" fillId="0" borderId="0"/>
    <xf numFmtId="0" fontId="59" fillId="0" borderId="0" applyNumberFormat="0" applyFill="0" applyAlignment="0" applyProtection="0"/>
    <xf numFmtId="0" fontId="58" fillId="0" borderId="12"/>
    <xf numFmtId="0" fontId="58" fillId="0" borderId="12"/>
    <xf numFmtId="0" fontId="58" fillId="0" borderId="12"/>
    <xf numFmtId="0" fontId="58" fillId="0" borderId="12" applyNumberFormat="0" applyFill="0" applyAlignment="0" applyProtection="0"/>
    <xf numFmtId="0" fontId="58" fillId="0" borderId="12" applyNumberFormat="0" applyFill="0" applyAlignment="0" applyProtection="0"/>
    <xf numFmtId="0" fontId="12" fillId="0" borderId="0"/>
    <xf numFmtId="0" fontId="58" fillId="0" borderId="12" applyNumberFormat="0" applyFill="0" applyAlignment="0" applyProtection="0"/>
    <xf numFmtId="0" fontId="58" fillId="0" borderId="12" applyNumberFormat="0" applyFill="0" applyAlignment="0" applyProtection="0"/>
    <xf numFmtId="0" fontId="12" fillId="0" borderId="0"/>
    <xf numFmtId="0" fontId="60" fillId="0" borderId="13" applyNumberFormat="0" applyFill="0" applyAlignment="0" applyProtection="0"/>
    <xf numFmtId="0" fontId="60" fillId="0" borderId="13"/>
    <xf numFmtId="0" fontId="60" fillId="0" borderId="13"/>
    <xf numFmtId="0" fontId="56" fillId="0" borderId="0"/>
    <xf numFmtId="0" fontId="56" fillId="0" borderId="0"/>
    <xf numFmtId="0" fontId="56" fillId="0" borderId="0"/>
    <xf numFmtId="0" fontId="56" fillId="0" borderId="0" applyNumberFormat="0" applyFill="0" applyAlignment="0" applyProtection="0"/>
    <xf numFmtId="0" fontId="56" fillId="0" borderId="0" applyNumberFormat="0" applyFill="0" applyAlignment="0" applyProtection="0"/>
    <xf numFmtId="0" fontId="12" fillId="0" borderId="0"/>
    <xf numFmtId="0" fontId="60" fillId="0" borderId="13"/>
    <xf numFmtId="0" fontId="60" fillId="0" borderId="13" applyNumberFormat="0" applyFill="0" applyAlignment="0" applyProtection="0"/>
    <xf numFmtId="0" fontId="60" fillId="0" borderId="13" applyNumberFormat="0" applyFill="0" applyAlignment="0" applyProtection="0"/>
    <xf numFmtId="0" fontId="12" fillId="0" borderId="0"/>
    <xf numFmtId="0" fontId="56" fillId="0" borderId="0" applyNumberFormat="0" applyFill="0" applyAlignment="0" applyProtection="0"/>
    <xf numFmtId="0" fontId="60" fillId="0" borderId="13"/>
    <xf numFmtId="0" fontId="60" fillId="0" borderId="13"/>
    <xf numFmtId="0" fontId="60" fillId="0" borderId="13"/>
    <xf numFmtId="0" fontId="60" fillId="0" borderId="13" applyNumberFormat="0" applyFill="0" applyAlignment="0" applyProtection="0"/>
    <xf numFmtId="0" fontId="60" fillId="0" borderId="13" applyNumberFormat="0" applyFill="0" applyAlignment="0" applyProtection="0"/>
    <xf numFmtId="0" fontId="12" fillId="0" borderId="0"/>
    <xf numFmtId="0" fontId="60" fillId="0" borderId="13" applyNumberFormat="0" applyFill="0" applyAlignment="0" applyProtection="0"/>
    <xf numFmtId="0" fontId="60" fillId="0" borderId="13" applyNumberFormat="0" applyFill="0" applyAlignment="0" applyProtection="0"/>
    <xf numFmtId="0" fontId="12" fillId="0" borderId="0"/>
    <xf numFmtId="0" fontId="61" fillId="0" borderId="14" applyNumberFormat="0" applyFill="0" applyAlignment="0" applyProtection="0"/>
    <xf numFmtId="0" fontId="61" fillId="0" borderId="14"/>
    <xf numFmtId="0" fontId="61" fillId="0" borderId="14"/>
    <xf numFmtId="0" fontId="61" fillId="0" borderId="14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12" fillId="0" borderId="0"/>
    <xf numFmtId="0" fontId="61" fillId="0" borderId="14"/>
    <xf numFmtId="0" fontId="61" fillId="0" borderId="14"/>
    <xf numFmtId="0" fontId="61" fillId="0" borderId="14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12" fillId="0" borderId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12" fillId="0" borderId="0"/>
    <xf numFmtId="0" fontId="61" fillId="0" borderId="0" applyNumberFormat="0" applyFill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2" fillId="0" borderId="0"/>
    <xf numFmtId="0" fontId="61" fillId="0" borderId="0"/>
    <xf numFmtId="0" fontId="61" fillId="0" borderId="0"/>
    <xf numFmtId="0" fontId="61" fillId="0" borderId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2" fillId="0" borderId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2" fillId="0" borderId="0"/>
    <xf numFmtId="171" fontId="11" fillId="0" borderId="0">
      <protection locked="0"/>
    </xf>
    <xf numFmtId="222" fontId="11" fillId="0" borderId="0">
      <protection locked="0"/>
    </xf>
    <xf numFmtId="222" fontId="11" fillId="0" borderId="0">
      <protection locked="0"/>
    </xf>
    <xf numFmtId="222" fontId="11" fillId="0" borderId="0">
      <protection locked="0"/>
    </xf>
    <xf numFmtId="222" fontId="11" fillId="0" borderId="0">
      <protection locked="0"/>
    </xf>
    <xf numFmtId="222" fontId="11" fillId="0" borderId="0">
      <protection locked="0"/>
    </xf>
    <xf numFmtId="0" fontId="12" fillId="0" borderId="0"/>
    <xf numFmtId="222" fontId="11" fillId="0" borderId="0">
      <protection locked="0"/>
    </xf>
    <xf numFmtId="222" fontId="11" fillId="0" borderId="0">
      <protection locked="0"/>
    </xf>
    <xf numFmtId="222" fontId="11" fillId="0" borderId="0">
      <protection locked="0"/>
    </xf>
    <xf numFmtId="222" fontId="11" fillId="0" borderId="0">
      <protection locked="0"/>
    </xf>
    <xf numFmtId="222" fontId="11" fillId="0" borderId="0">
      <protection locked="0"/>
    </xf>
    <xf numFmtId="0" fontId="12" fillId="0" borderId="0"/>
    <xf numFmtId="171" fontId="11" fillId="0" borderId="0">
      <protection locked="0"/>
    </xf>
    <xf numFmtId="0" fontId="62" fillId="0" borderId="15">
      <alignment horizontal="center"/>
    </xf>
    <xf numFmtId="0" fontId="62" fillId="0" borderId="0">
      <alignment horizontal="center"/>
    </xf>
    <xf numFmtId="0" fontId="63" fillId="14" borderId="4" applyNumberFormat="0" applyAlignment="0" applyProtection="0"/>
    <xf numFmtId="10" fontId="29" fillId="46" borderId="1" applyNumberFormat="0" applyBorder="0" applyAlignment="0" applyProtection="0"/>
    <xf numFmtId="0" fontId="29" fillId="43" borderId="0"/>
    <xf numFmtId="0" fontId="29" fillId="43" borderId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12" fillId="0" borderId="0"/>
    <xf numFmtId="10" fontId="29" fillId="44" borderId="1" applyNumberFormat="0" applyBorder="0" applyAlignment="0" applyProtection="0"/>
    <xf numFmtId="0" fontId="63" fillId="15" borderId="4"/>
    <xf numFmtId="0" fontId="63" fillId="15" borderId="4"/>
    <xf numFmtId="0" fontId="63" fillId="15" borderId="4"/>
    <xf numFmtId="0" fontId="63" fillId="15" borderId="4" applyNumberFormat="0" applyAlignment="0" applyProtection="0"/>
    <xf numFmtId="0" fontId="63" fillId="15" borderId="4" applyNumberFormat="0" applyAlignment="0" applyProtection="0"/>
    <xf numFmtId="0" fontId="12" fillId="0" borderId="0"/>
    <xf numFmtId="0" fontId="12" fillId="0" borderId="0"/>
    <xf numFmtId="0" fontId="63" fillId="15" borderId="4"/>
    <xf numFmtId="0" fontId="63" fillId="15" borderId="4"/>
    <xf numFmtId="0" fontId="63" fillId="15" borderId="4"/>
    <xf numFmtId="0" fontId="63" fillId="15" borderId="4" applyNumberFormat="0" applyAlignment="0" applyProtection="0"/>
    <xf numFmtId="0" fontId="63" fillId="15" borderId="4" applyNumberFormat="0" applyAlignment="0" applyProtection="0"/>
    <xf numFmtId="0" fontId="12" fillId="0" borderId="0"/>
    <xf numFmtId="0" fontId="63" fillId="14" borderId="4" applyNumberFormat="0" applyAlignment="0" applyProtection="0"/>
    <xf numFmtId="0" fontId="63" fillId="15" borderId="4"/>
    <xf numFmtId="0" fontId="63" fillId="15" borderId="4"/>
    <xf numFmtId="0" fontId="63" fillId="15" borderId="4"/>
    <xf numFmtId="0" fontId="63" fillId="15" borderId="4" applyNumberFormat="0" applyAlignment="0" applyProtection="0"/>
    <xf numFmtId="0" fontId="63" fillId="15" borderId="4" applyNumberFormat="0" applyAlignment="0" applyProtection="0"/>
    <xf numFmtId="0" fontId="12" fillId="0" borderId="0"/>
    <xf numFmtId="0" fontId="63" fillId="15" borderId="4"/>
    <xf numFmtId="0" fontId="63" fillId="15" borderId="4"/>
    <xf numFmtId="0" fontId="63" fillId="15" borderId="4"/>
    <xf numFmtId="0" fontId="63" fillId="15" borderId="4" applyNumberFormat="0" applyAlignment="0" applyProtection="0"/>
    <xf numFmtId="0" fontId="63" fillId="15" borderId="4" applyNumberFormat="0" applyAlignment="0" applyProtection="0"/>
    <xf numFmtId="0" fontId="12" fillId="0" borderId="0"/>
    <xf numFmtId="0" fontId="63" fillId="15" borderId="4"/>
    <xf numFmtId="0" fontId="63" fillId="15" borderId="4"/>
    <xf numFmtId="0" fontId="63" fillId="15" borderId="4"/>
    <xf numFmtId="0" fontId="63" fillId="15" borderId="4" applyNumberFormat="0" applyAlignment="0" applyProtection="0"/>
    <xf numFmtId="0" fontId="63" fillId="15" borderId="4" applyNumberFormat="0" applyAlignment="0" applyProtection="0"/>
    <xf numFmtId="0" fontId="12" fillId="0" borderId="0"/>
    <xf numFmtId="0" fontId="63" fillId="15" borderId="4"/>
    <xf numFmtId="0" fontId="63" fillId="15" borderId="4"/>
    <xf numFmtId="0" fontId="63" fillId="15" borderId="4"/>
    <xf numFmtId="0" fontId="63" fillId="15" borderId="4" applyNumberFormat="0" applyAlignment="0" applyProtection="0"/>
    <xf numFmtId="0" fontId="63" fillId="15" borderId="4" applyNumberFormat="0" applyAlignment="0" applyProtection="0"/>
    <xf numFmtId="0" fontId="12" fillId="0" borderId="0"/>
    <xf numFmtId="0" fontId="63" fillId="15" borderId="4"/>
    <xf numFmtId="0" fontId="63" fillId="15" borderId="4"/>
    <xf numFmtId="0" fontId="63" fillId="15" borderId="4"/>
    <xf numFmtId="0" fontId="63" fillId="15" borderId="4" applyNumberFormat="0" applyAlignment="0" applyProtection="0"/>
    <xf numFmtId="0" fontId="63" fillId="15" borderId="4" applyNumberFormat="0" applyAlignment="0" applyProtection="0"/>
    <xf numFmtId="0" fontId="12" fillId="0" borderId="0"/>
    <xf numFmtId="0" fontId="63" fillId="15" borderId="4"/>
    <xf numFmtId="0" fontId="63" fillId="15" borderId="4"/>
    <xf numFmtId="0" fontId="63" fillId="15" borderId="4"/>
    <xf numFmtId="0" fontId="63" fillId="15" borderId="4" applyNumberFormat="0" applyAlignment="0" applyProtection="0"/>
    <xf numFmtId="0" fontId="63" fillId="15" borderId="4" applyNumberFormat="0" applyAlignment="0" applyProtection="0"/>
    <xf numFmtId="0" fontId="12" fillId="0" borderId="0"/>
    <xf numFmtId="0" fontId="63" fillId="15" borderId="4" applyNumberFormat="0" applyAlignment="0" applyProtection="0"/>
    <xf numFmtId="217" fontId="19" fillId="47" borderId="0"/>
    <xf numFmtId="217" fontId="19" fillId="47" borderId="0"/>
    <xf numFmtId="217" fontId="19" fillId="47" borderId="0"/>
    <xf numFmtId="217" fontId="19" fillId="47" borderId="0"/>
    <xf numFmtId="217" fontId="19" fillId="47" borderId="0"/>
    <xf numFmtId="0" fontId="12" fillId="0" borderId="0"/>
    <xf numFmtId="217" fontId="19" fillId="48" borderId="0"/>
    <xf numFmtId="3" fontId="64" fillId="0" borderId="0"/>
    <xf numFmtId="174" fontId="36" fillId="0" borderId="0" applyFill="0" applyBorder="0" applyAlignment="0"/>
    <xf numFmtId="180" fontId="36" fillId="0" borderId="0" applyFill="0" applyBorder="0" applyAlignment="0"/>
    <xf numFmtId="174" fontId="36" fillId="0" borderId="0" applyFill="0" applyBorder="0" applyAlignment="0"/>
    <xf numFmtId="183" fontId="36" fillId="0" borderId="0" applyFill="0" applyBorder="0" applyAlignment="0"/>
    <xf numFmtId="180" fontId="36" fillId="0" borderId="0" applyFill="0" applyBorder="0" applyAlignment="0"/>
    <xf numFmtId="0" fontId="65" fillId="0" borderId="16" applyNumberFormat="0" applyFill="0" applyAlignment="0" applyProtection="0"/>
    <xf numFmtId="0" fontId="65" fillId="0" borderId="16"/>
    <xf numFmtId="0" fontId="65" fillId="0" borderId="16"/>
    <xf numFmtId="0" fontId="65" fillId="0" borderId="16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12" fillId="0" borderId="0"/>
    <xf numFmtId="0" fontId="65" fillId="0" borderId="16"/>
    <xf numFmtId="0" fontId="65" fillId="0" borderId="16"/>
    <xf numFmtId="0" fontId="65" fillId="0" borderId="16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12" fillId="0" borderId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12" fillId="0" borderId="0"/>
    <xf numFmtId="217" fontId="19" fillId="49" borderId="0"/>
    <xf numFmtId="217" fontId="19" fillId="49" borderId="0"/>
    <xf numFmtId="217" fontId="19" fillId="49" borderId="0"/>
    <xf numFmtId="217" fontId="19" fillId="49" borderId="0"/>
    <xf numFmtId="217" fontId="19" fillId="49" borderId="0"/>
    <xf numFmtId="0" fontId="12" fillId="0" borderId="0"/>
    <xf numFmtId="217" fontId="19" fillId="50" borderId="0"/>
    <xf numFmtId="38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17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66" fillId="0" borderId="15"/>
    <xf numFmtId="0" fontId="67" fillId="0" borderId="17"/>
    <xf numFmtId="0" fontId="67" fillId="0" borderId="17"/>
    <xf numFmtId="0" fontId="67" fillId="0" borderId="17"/>
    <xf numFmtId="0" fontId="67" fillId="0" borderId="17"/>
    <xf numFmtId="0" fontId="12" fillId="0" borderId="0"/>
    <xf numFmtId="0" fontId="68" fillId="0" borderId="15"/>
    <xf numFmtId="201" fontId="12" fillId="0" borderId="0"/>
    <xf numFmtId="223" fontId="12" fillId="0" borderId="0"/>
    <xf numFmtId="187" fontId="69" fillId="0" borderId="0" applyFont="0" applyFill="0" applyBorder="0" applyAlignment="0" applyProtection="0"/>
    <xf numFmtId="188" fontId="69" fillId="0" borderId="0" applyFont="0" applyFill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70" fillId="0" borderId="0" applyNumberFormat="0" applyFont="0" applyFill="0" applyAlignment="0"/>
    <xf numFmtId="0" fontId="12" fillId="0" borderId="0"/>
    <xf numFmtId="0" fontId="12" fillId="0" borderId="0"/>
    <xf numFmtId="0" fontId="12" fillId="0" borderId="0" applyNumberFormat="0" applyFill="0" applyAlignment="0"/>
    <xf numFmtId="0" fontId="12" fillId="0" borderId="0" applyNumberFormat="0" applyFill="0" applyAlignment="0"/>
    <xf numFmtId="0" fontId="12" fillId="0" borderId="0"/>
    <xf numFmtId="0" fontId="70" fillId="0" borderId="0" applyNumberFormat="0" applyFont="0" applyFill="0" applyAlignment="0"/>
    <xf numFmtId="0" fontId="12" fillId="0" borderId="0"/>
    <xf numFmtId="0" fontId="12" fillId="0" borderId="0" applyNumberFormat="0" applyFill="0" applyAlignment="0"/>
    <xf numFmtId="0" fontId="71" fillId="51" borderId="0" applyNumberFormat="0" applyBorder="0" applyAlignment="0" applyProtection="0"/>
    <xf numFmtId="0" fontId="71" fillId="52" borderId="0"/>
    <xf numFmtId="0" fontId="71" fillId="52" borderId="0"/>
    <xf numFmtId="0" fontId="71" fillId="52" borderId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12" fillId="0" borderId="0"/>
    <xf numFmtId="0" fontId="71" fillId="52" borderId="0"/>
    <xf numFmtId="0" fontId="71" fillId="52" borderId="0"/>
    <xf numFmtId="0" fontId="71" fillId="52" borderId="0"/>
    <xf numFmtId="0" fontId="71" fillId="52" borderId="0" applyNumberFormat="0" applyBorder="0" applyAlignment="0" applyProtection="0"/>
    <xf numFmtId="0" fontId="71" fillId="52" borderId="0" applyNumberFormat="0" applyBorder="0" applyAlignment="0" applyProtection="0"/>
    <xf numFmtId="0" fontId="12" fillId="0" borderId="0"/>
    <xf numFmtId="0" fontId="71" fillId="51" borderId="0" applyNumberFormat="0" applyBorder="0" applyAlignment="0" applyProtection="0"/>
    <xf numFmtId="0" fontId="71" fillId="52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/>
    <xf numFmtId="0" fontId="12" fillId="0" borderId="0" applyNumberFormat="0" applyFill="0" applyBorder="0" applyAlignment="0"/>
    <xf numFmtId="0" fontId="12" fillId="0" borderId="0"/>
    <xf numFmtId="0" fontId="72" fillId="0" borderId="1" applyNumberFormat="0" applyFont="0" applyFill="0" applyBorder="0" applyAlignment="0">
      <alignment horizontal="center"/>
    </xf>
    <xf numFmtId="191" fontId="73" fillId="0" borderId="0"/>
    <xf numFmtId="224" fontId="74" fillId="0" borderId="0"/>
    <xf numFmtId="224" fontId="74" fillId="0" borderId="0"/>
    <xf numFmtId="224" fontId="74" fillId="0" borderId="0"/>
    <xf numFmtId="224" fontId="74" fillId="0" borderId="0"/>
    <xf numFmtId="0" fontId="12" fillId="0" borderId="0"/>
    <xf numFmtId="234" fontId="7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4" fillId="0" borderId="0"/>
    <xf numFmtId="0" fontId="44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44" fillId="0" borderId="0"/>
    <xf numFmtId="0" fontId="23" fillId="0" borderId="0"/>
    <xf numFmtId="0" fontId="44" fillId="0" borderId="0"/>
    <xf numFmtId="0" fontId="44" fillId="0" borderId="0"/>
    <xf numFmtId="0" fontId="23" fillId="0" borderId="0"/>
    <xf numFmtId="0" fontId="44" fillId="0" borderId="0"/>
    <xf numFmtId="0" fontId="23" fillId="0" borderId="0"/>
    <xf numFmtId="0" fontId="4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6" fillId="0" borderId="0"/>
    <xf numFmtId="0" fontId="12" fillId="0" borderId="0"/>
    <xf numFmtId="0" fontId="23" fillId="0" borderId="0"/>
    <xf numFmtId="0" fontId="44" fillId="0" borderId="0"/>
    <xf numFmtId="0" fontId="44" fillId="0" borderId="0"/>
    <xf numFmtId="0" fontId="44" fillId="0" borderId="0"/>
    <xf numFmtId="0" fontId="23" fillId="0" borderId="0"/>
    <xf numFmtId="0" fontId="23" fillId="0" borderId="0"/>
    <xf numFmtId="0" fontId="44" fillId="0" borderId="0"/>
    <xf numFmtId="0" fontId="23" fillId="0" borderId="0"/>
    <xf numFmtId="0" fontId="44" fillId="0" borderId="0"/>
    <xf numFmtId="0" fontId="23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5" fillId="0" borderId="0"/>
    <xf numFmtId="0" fontId="12" fillId="0" borderId="0"/>
    <xf numFmtId="0" fontId="75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1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6" fillId="0" borderId="0"/>
    <xf numFmtId="0" fontId="23" fillId="0" borderId="0"/>
    <xf numFmtId="0" fontId="46" fillId="0" borderId="0"/>
    <xf numFmtId="0" fontId="23" fillId="0" borderId="0"/>
    <xf numFmtId="0" fontId="23" fillId="0" borderId="0"/>
    <xf numFmtId="0" fontId="12" fillId="0" borderId="0"/>
    <xf numFmtId="0" fontId="2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4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4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44" fillId="0" borderId="0"/>
    <xf numFmtId="0" fontId="44" fillId="0" borderId="0"/>
    <xf numFmtId="0" fontId="23" fillId="53" borderId="18" applyNumberFormat="0" applyFont="0" applyAlignment="0" applyProtection="0"/>
    <xf numFmtId="0" fontId="12" fillId="54" borderId="18"/>
    <xf numFmtId="0" fontId="12" fillId="54" borderId="18"/>
    <xf numFmtId="0" fontId="12" fillId="54" borderId="18"/>
    <xf numFmtId="0" fontId="12" fillId="54" borderId="18" applyNumberFormat="0" applyAlignment="0" applyProtection="0"/>
    <xf numFmtId="0" fontId="12" fillId="54" borderId="18" applyNumberFormat="0" applyAlignment="0" applyProtection="0"/>
    <xf numFmtId="0" fontId="12" fillId="0" borderId="0"/>
    <xf numFmtId="0" fontId="12" fillId="54" borderId="18"/>
    <xf numFmtId="0" fontId="12" fillId="54" borderId="18"/>
    <xf numFmtId="0" fontId="12" fillId="54" borderId="18"/>
    <xf numFmtId="0" fontId="12" fillId="54" borderId="18" applyNumberFormat="0" applyAlignment="0" applyProtection="0"/>
    <xf numFmtId="0" fontId="12" fillId="54" borderId="18" applyNumberFormat="0" applyAlignment="0" applyProtection="0"/>
    <xf numFmtId="0" fontId="12" fillId="0" borderId="0"/>
    <xf numFmtId="0" fontId="23" fillId="53" borderId="18" applyNumberFormat="0" applyFont="0" applyAlignment="0" applyProtection="0"/>
    <xf numFmtId="0" fontId="12" fillId="54" borderId="18" applyNumberFormat="0" applyAlignment="0" applyProtection="0"/>
    <xf numFmtId="0" fontId="12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2" fillId="0" borderId="0"/>
    <xf numFmtId="0" fontId="33" fillId="0" borderId="0"/>
    <xf numFmtId="0" fontId="76" fillId="40" borderId="19" applyNumberFormat="0" applyAlignment="0" applyProtection="0"/>
    <xf numFmtId="0" fontId="76" fillId="2" borderId="19"/>
    <xf numFmtId="0" fontId="76" fillId="2" borderId="19"/>
    <xf numFmtId="0" fontId="76" fillId="2" borderId="19"/>
    <xf numFmtId="0" fontId="76" fillId="2" borderId="19" applyNumberFormat="0" applyAlignment="0" applyProtection="0"/>
    <xf numFmtId="0" fontId="76" fillId="2" borderId="19" applyNumberFormat="0" applyAlignment="0" applyProtection="0"/>
    <xf numFmtId="0" fontId="12" fillId="0" borderId="0"/>
    <xf numFmtId="0" fontId="76" fillId="2" borderId="19"/>
    <xf numFmtId="0" fontId="76" fillId="2" borderId="19"/>
    <xf numFmtId="0" fontId="76" fillId="2" borderId="19"/>
    <xf numFmtId="0" fontId="76" fillId="2" borderId="19" applyNumberFormat="0" applyAlignment="0" applyProtection="0"/>
    <xf numFmtId="0" fontId="76" fillId="2" borderId="19" applyNumberFormat="0" applyAlignment="0" applyProtection="0"/>
    <xf numFmtId="0" fontId="12" fillId="0" borderId="0"/>
    <xf numFmtId="0" fontId="76" fillId="40" borderId="19" applyNumberFormat="0" applyAlignment="0" applyProtection="0"/>
    <xf numFmtId="0" fontId="76" fillId="2" borderId="19" applyNumberFormat="0" applyAlignment="0" applyProtection="0"/>
    <xf numFmtId="0" fontId="12" fillId="0" borderId="0"/>
    <xf numFmtId="14" fontId="9" fillId="0" borderId="0">
      <alignment horizontal="center" wrapText="1"/>
      <protection locked="0"/>
    </xf>
    <xf numFmtId="14" fontId="9" fillId="0" borderId="0">
      <alignment horizontal="center" wrapText="1"/>
      <protection locked="0"/>
    </xf>
    <xf numFmtId="14" fontId="9" fillId="0" borderId="0">
      <alignment horizontal="center" wrapText="1"/>
      <protection locked="0"/>
    </xf>
    <xf numFmtId="14" fontId="9" fillId="0" borderId="0">
      <alignment horizontal="center" wrapText="1"/>
      <protection locked="0"/>
    </xf>
    <xf numFmtId="14" fontId="9" fillId="0" borderId="0">
      <alignment horizontal="center" wrapText="1"/>
      <protection locked="0"/>
    </xf>
    <xf numFmtId="0" fontId="12" fillId="0" borderId="0"/>
    <xf numFmtId="14" fontId="9" fillId="0" borderId="0">
      <alignment horizontal="center" wrapText="1"/>
      <protection locked="0"/>
    </xf>
    <xf numFmtId="18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/>
    <xf numFmtId="10" fontId="12" fillId="0" borderId="0"/>
    <xf numFmtId="10" fontId="12" fillId="0" borderId="0" applyFill="0" applyBorder="0" applyAlignment="0" applyProtection="0"/>
    <xf numFmtId="10" fontId="12" fillId="0" borderId="0" applyFill="0" applyBorder="0" applyAlignment="0" applyProtection="0"/>
    <xf numFmtId="0" fontId="12" fillId="0" borderId="0"/>
    <xf numFmtId="10" fontId="12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0" fontId="12" fillId="0" borderId="0"/>
    <xf numFmtId="9" fontId="77" fillId="0" borderId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0" fontId="12" fillId="0" borderId="0"/>
    <xf numFmtId="9" fontId="12" fillId="0" borderId="0"/>
    <xf numFmtId="9" fontId="12" fillId="0" borderId="0"/>
    <xf numFmtId="9" fontId="12" fillId="0" borderId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0" fontId="12" fillId="0" borderId="0"/>
    <xf numFmtId="9" fontId="2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 applyFill="0" applyBorder="0" applyAlignment="0" applyProtection="0"/>
    <xf numFmtId="9" fontId="12" fillId="0" borderId="0" applyFill="0" applyBorder="0" applyAlignment="0" applyProtection="0"/>
    <xf numFmtId="0" fontId="12" fillId="0" borderId="0"/>
    <xf numFmtId="9" fontId="35" fillId="0" borderId="20" applyNumberFormat="0" applyBorder="0"/>
    <xf numFmtId="0" fontId="35" fillId="0" borderId="0"/>
    <xf numFmtId="0" fontId="35" fillId="0" borderId="0"/>
    <xf numFmtId="0" fontId="35" fillId="0" borderId="0" applyNumberFormat="0" applyBorder="0"/>
    <xf numFmtId="0" fontId="35" fillId="0" borderId="0" applyNumberFormat="0" applyBorder="0"/>
    <xf numFmtId="0" fontId="12" fillId="0" borderId="0"/>
    <xf numFmtId="9" fontId="35" fillId="0" borderId="20" applyNumberFormat="0" applyBorder="0"/>
    <xf numFmtId="174" fontId="36" fillId="0" borderId="0" applyFill="0" applyBorder="0" applyAlignment="0"/>
    <xf numFmtId="180" fontId="36" fillId="0" borderId="0" applyFill="0" applyBorder="0" applyAlignment="0"/>
    <xf numFmtId="174" fontId="36" fillId="0" borderId="0" applyFill="0" applyBorder="0" applyAlignment="0"/>
    <xf numFmtId="183" fontId="36" fillId="0" borderId="0" applyFill="0" applyBorder="0" applyAlignment="0"/>
    <xf numFmtId="180" fontId="36" fillId="0" borderId="0" applyFill="0" applyBorder="0" applyAlignment="0"/>
    <xf numFmtId="0" fontId="78" fillId="0" borderId="0"/>
    <xf numFmtId="198" fontId="33" fillId="0" borderId="0"/>
    <xf numFmtId="198" fontId="33" fillId="0" borderId="0"/>
    <xf numFmtId="198" fontId="33" fillId="0" borderId="0"/>
    <xf numFmtId="198" fontId="33" fillId="0" borderId="0"/>
    <xf numFmtId="0" fontId="12" fillId="0" borderId="0"/>
    <xf numFmtId="5" fontId="79" fillId="0" borderId="0"/>
    <xf numFmtId="0" fontId="35" fillId="0" borderId="0" applyNumberFormat="0" applyFont="0" applyFill="0" applyBorder="0" applyAlignment="0" applyProtection="0">
      <alignment horizontal="left"/>
    </xf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35" fillId="0" borderId="0" applyNumberFormat="0" applyFont="0" applyFill="0" applyBorder="0" applyAlignment="0" applyProtection="0">
      <alignment horizontal="left"/>
    </xf>
    <xf numFmtId="0" fontId="80" fillId="0" borderId="15">
      <alignment horizontal="center"/>
    </xf>
    <xf numFmtId="0" fontId="81" fillId="55" borderId="0" applyNumberFormat="0" applyFont="0" applyBorder="0" applyAlignment="0">
      <alignment horizontal="center"/>
    </xf>
    <xf numFmtId="14" fontId="82" fillId="0" borderId="0" applyNumberFormat="0" applyFill="0" applyBorder="0" applyAlignment="0" applyProtection="0">
      <alignment horizontal="left"/>
    </xf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235" fontId="12" fillId="0" borderId="0" applyNumberFormat="0" applyFill="0" applyBorder="0" applyAlignment="0" applyProtection="0">
      <alignment horizontal="left"/>
    </xf>
    <xf numFmtId="0" fontId="81" fillId="1" borderId="10" applyNumberFormat="0" applyFont="0" applyAlignment="0">
      <alignment horizontal="center"/>
    </xf>
    <xf numFmtId="0" fontId="83" fillId="0" borderId="0" applyNumberFormat="0" applyFill="0" applyBorder="0" applyAlignment="0">
      <alignment horizont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209" fontId="12" fillId="0" borderId="0"/>
    <xf numFmtId="209" fontId="12" fillId="0" borderId="0"/>
    <xf numFmtId="209" fontId="12" fillId="0" borderId="0"/>
    <xf numFmtId="209" fontId="12" fillId="0" borderId="0" applyFill="0" applyBorder="0" applyAlignment="0" applyProtection="0"/>
    <xf numFmtId="209" fontId="12" fillId="0" borderId="0" applyFill="0" applyBorder="0" applyAlignment="0" applyProtection="0"/>
    <xf numFmtId="0" fontId="12" fillId="0" borderId="0"/>
    <xf numFmtId="176" fontId="19" fillId="0" borderId="0" applyFont="0" applyFill="0" applyBorder="0" applyAlignment="0" applyProtection="0"/>
    <xf numFmtId="209" fontId="12" fillId="0" borderId="0"/>
    <xf numFmtId="209" fontId="12" fillId="0" borderId="0"/>
    <xf numFmtId="209" fontId="12" fillId="0" borderId="0"/>
    <xf numFmtId="209" fontId="12" fillId="0" borderId="0" applyFill="0" applyBorder="0" applyAlignment="0" applyProtection="0"/>
    <xf numFmtId="209" fontId="12" fillId="0" borderId="0" applyFill="0" applyBorder="0" applyAlignment="0" applyProtection="0"/>
    <xf numFmtId="0" fontId="12" fillId="0" borderId="0"/>
    <xf numFmtId="176" fontId="19" fillId="0" borderId="0" applyFont="0" applyFill="0" applyBorder="0" applyAlignment="0" applyProtection="0"/>
    <xf numFmtId="206" fontId="12" fillId="0" borderId="0"/>
    <xf numFmtId="206" fontId="12" fillId="0" borderId="0"/>
    <xf numFmtId="206" fontId="12" fillId="0" borderId="0"/>
    <xf numFmtId="206" fontId="12" fillId="0" borderId="0" applyFill="0" applyBorder="0" applyAlignment="0" applyProtection="0"/>
    <xf numFmtId="206" fontId="12" fillId="0" borderId="0" applyFill="0" applyBorder="0" applyAlignment="0" applyProtection="0"/>
    <xf numFmtId="0" fontId="12" fillId="0" borderId="0"/>
    <xf numFmtId="42" fontId="19" fillId="0" borderId="0" applyFont="0" applyFill="0" applyBorder="0" applyAlignment="0" applyProtection="0"/>
    <xf numFmtId="0" fontId="6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2" fillId="0" borderId="0"/>
    <xf numFmtId="0" fontId="68" fillId="0" borderId="0"/>
    <xf numFmtId="40" fontId="84" fillId="0" borderId="0" applyBorder="0">
      <alignment horizontal="right"/>
    </xf>
    <xf numFmtId="203" fontId="85" fillId="0" borderId="0">
      <alignment horizontal="right"/>
    </xf>
    <xf numFmtId="203" fontId="85" fillId="0" borderId="0">
      <alignment horizontal="right"/>
    </xf>
    <xf numFmtId="203" fontId="85" fillId="0" borderId="0" applyBorder="0">
      <alignment horizontal="right"/>
    </xf>
    <xf numFmtId="203" fontId="85" fillId="0" borderId="0" applyBorder="0">
      <alignment horizontal="right"/>
    </xf>
    <xf numFmtId="0" fontId="12" fillId="0" borderId="0"/>
    <xf numFmtId="40" fontId="86" fillId="0" borderId="0" applyBorder="0">
      <alignment horizontal="right"/>
    </xf>
    <xf numFmtId="193" fontId="87" fillId="0" borderId="21">
      <alignment horizontal="right" vertical="center"/>
    </xf>
    <xf numFmtId="225" fontId="87" fillId="0" borderId="22">
      <alignment horizontal="right" vertical="center"/>
    </xf>
    <xf numFmtId="225" fontId="87" fillId="0" borderId="22">
      <alignment horizontal="right" vertical="center"/>
    </xf>
    <xf numFmtId="225" fontId="87" fillId="0" borderId="22">
      <alignment horizontal="right" vertical="center"/>
    </xf>
    <xf numFmtId="225" fontId="87" fillId="0" borderId="22">
      <alignment horizontal="right" vertical="center"/>
    </xf>
    <xf numFmtId="0" fontId="12" fillId="0" borderId="0"/>
    <xf numFmtId="193" fontId="87" fillId="0" borderId="21">
      <alignment horizontal="right" vertical="center"/>
    </xf>
    <xf numFmtId="225" fontId="87" fillId="0" borderId="22">
      <alignment horizontal="right" vertical="center"/>
    </xf>
    <xf numFmtId="199" fontId="88" fillId="0" borderId="22">
      <alignment horizontal="right" vertical="center"/>
    </xf>
    <xf numFmtId="49" fontId="10" fillId="0" borderId="0" applyFill="0" applyBorder="0" applyAlignment="0"/>
    <xf numFmtId="194" fontId="12" fillId="0" borderId="0" applyFill="0" applyBorder="0" applyAlignment="0"/>
    <xf numFmtId="195" fontId="12" fillId="0" borderId="0" applyFill="0" applyBorder="0" applyAlignment="0"/>
    <xf numFmtId="196" fontId="87" fillId="0" borderId="21">
      <alignment horizontal="center"/>
    </xf>
    <xf numFmtId="226" fontId="87" fillId="0" borderId="22">
      <alignment horizontal="center"/>
    </xf>
    <xf numFmtId="226" fontId="87" fillId="0" borderId="22">
      <alignment horizontal="center"/>
    </xf>
    <xf numFmtId="226" fontId="87" fillId="0" borderId="22">
      <alignment horizontal="center"/>
    </xf>
    <xf numFmtId="226" fontId="87" fillId="0" borderId="22">
      <alignment horizontal="center"/>
    </xf>
    <xf numFmtId="0" fontId="12" fillId="0" borderId="0"/>
    <xf numFmtId="196" fontId="87" fillId="0" borderId="21">
      <alignment horizontal="center"/>
    </xf>
    <xf numFmtId="0" fontId="89" fillId="0" borderId="0">
      <alignment vertical="center" wrapText="1"/>
      <protection locked="0"/>
    </xf>
    <xf numFmtId="0" fontId="89" fillId="0" borderId="0">
      <alignment vertical="center" wrapText="1"/>
      <protection locked="0"/>
    </xf>
    <xf numFmtId="0" fontId="89" fillId="0" borderId="0">
      <alignment vertical="center" wrapText="1"/>
      <protection locked="0"/>
    </xf>
    <xf numFmtId="0" fontId="89" fillId="0" borderId="0">
      <alignment vertical="center" wrapText="1"/>
      <protection locked="0"/>
    </xf>
    <xf numFmtId="0" fontId="89" fillId="0" borderId="0">
      <alignment vertical="center" wrapText="1"/>
      <protection locked="0"/>
    </xf>
    <xf numFmtId="0" fontId="12" fillId="0" borderId="0"/>
    <xf numFmtId="0" fontId="67" fillId="0" borderId="0" applyNumberFormat="0" applyFill="0" applyBorder="0" applyAlignment="0" applyProtection="0"/>
    <xf numFmtId="4" fontId="90" fillId="0" borderId="0"/>
    <xf numFmtId="4" fontId="90" fillId="0" borderId="0"/>
    <xf numFmtId="4" fontId="90" fillId="0" borderId="0"/>
    <xf numFmtId="4" fontId="90" fillId="0" borderId="0"/>
    <xf numFmtId="4" fontId="90" fillId="0" borderId="0"/>
    <xf numFmtId="0" fontId="12" fillId="0" borderId="0"/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/>
    <xf numFmtId="0" fontId="91" fillId="0" borderId="0" applyFont="0">
      <alignment horizontal="centerContinuous"/>
    </xf>
    <xf numFmtId="0" fontId="92" fillId="0" borderId="0" applyNumberFormat="0" applyFill="0" applyBorder="0" applyAlignment="0" applyProtection="0"/>
    <xf numFmtId="0" fontId="92" fillId="0" borderId="0"/>
    <xf numFmtId="0" fontId="92" fillId="0" borderId="0"/>
    <xf numFmtId="0" fontId="92" fillId="0" borderId="0"/>
    <xf numFmtId="0" fontId="92" fillId="0" borderId="0" applyNumberFormat="0" applyFill="0" applyBorder="0" applyAlignment="0" applyProtection="0"/>
    <xf numFmtId="0" fontId="12" fillId="0" borderId="0"/>
    <xf numFmtId="0" fontId="12" fillId="0" borderId="0"/>
    <xf numFmtId="0" fontId="92" fillId="0" borderId="0"/>
    <xf numFmtId="0" fontId="92" fillId="0" borderId="0"/>
    <xf numFmtId="0" fontId="92" fillId="0" borderId="0"/>
    <xf numFmtId="0" fontId="92" fillId="0" borderId="0" applyNumberFormat="0" applyFill="0" applyBorder="0" applyAlignment="0" applyProtection="0"/>
    <xf numFmtId="0" fontId="12" fillId="0" borderId="0"/>
    <xf numFmtId="0" fontId="12" fillId="0" borderId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2" fillId="0" borderId="0"/>
    <xf numFmtId="0" fontId="93" fillId="0" borderId="23" applyNumberFormat="0" applyFill="0" applyAlignment="0" applyProtection="0"/>
    <xf numFmtId="0" fontId="93" fillId="0" borderId="23"/>
    <xf numFmtId="0" fontId="93" fillId="0" borderId="23"/>
    <xf numFmtId="0" fontId="12" fillId="0" borderId="24"/>
    <xf numFmtId="0" fontId="12" fillId="0" borderId="24"/>
    <xf numFmtId="0" fontId="12" fillId="0" borderId="24"/>
    <xf numFmtId="0" fontId="12" fillId="0" borderId="24" applyNumberFormat="0" applyFill="0" applyAlignment="0" applyProtection="0"/>
    <xf numFmtId="0" fontId="12" fillId="0" borderId="0"/>
    <xf numFmtId="0" fontId="12" fillId="0" borderId="0"/>
    <xf numFmtId="0" fontId="93" fillId="0" borderId="23"/>
    <xf numFmtId="0" fontId="93" fillId="0" borderId="23" applyNumberFormat="0" applyFill="0" applyAlignment="0" applyProtection="0"/>
    <xf numFmtId="0" fontId="12" fillId="0" borderId="0"/>
    <xf numFmtId="0" fontId="12" fillId="0" borderId="0"/>
    <xf numFmtId="0" fontId="12" fillId="0" borderId="24" applyNumberFormat="0" applyFill="0" applyAlignment="0" applyProtection="0"/>
    <xf numFmtId="0" fontId="93" fillId="0" borderId="23"/>
    <xf numFmtId="0" fontId="93" fillId="0" borderId="23"/>
    <xf numFmtId="0" fontId="93" fillId="0" borderId="23"/>
    <xf numFmtId="0" fontId="93" fillId="0" borderId="23" applyNumberFormat="0" applyFill="0" applyAlignment="0" applyProtection="0"/>
    <xf numFmtId="0" fontId="12" fillId="0" borderId="0"/>
    <xf numFmtId="0" fontId="12" fillId="0" borderId="0"/>
    <xf numFmtId="0" fontId="93" fillId="0" borderId="23" applyNumberFormat="0" applyFill="0" applyAlignment="0" applyProtection="0"/>
    <xf numFmtId="0" fontId="12" fillId="0" borderId="0"/>
    <xf numFmtId="0" fontId="12" fillId="0" borderId="0"/>
    <xf numFmtId="195" fontId="87" fillId="0" borderId="0"/>
    <xf numFmtId="227" fontId="94" fillId="0" borderId="0"/>
    <xf numFmtId="227" fontId="94" fillId="0" borderId="0"/>
    <xf numFmtId="227" fontId="94" fillId="0" borderId="0"/>
    <xf numFmtId="0" fontId="12" fillId="0" borderId="0"/>
    <xf numFmtId="0" fontId="12" fillId="0" borderId="0"/>
    <xf numFmtId="233" fontId="94" fillId="0" borderId="0"/>
    <xf numFmtId="197" fontId="87" fillId="0" borderId="1"/>
    <xf numFmtId="228" fontId="87" fillId="0" borderId="25"/>
    <xf numFmtId="228" fontId="87" fillId="0" borderId="25"/>
    <xf numFmtId="228" fontId="87" fillId="0" borderId="25"/>
    <xf numFmtId="0" fontId="12" fillId="0" borderId="0"/>
    <xf numFmtId="0" fontId="12" fillId="0" borderId="0"/>
    <xf numFmtId="197" fontId="87" fillId="0" borderId="1"/>
    <xf numFmtId="0" fontId="95" fillId="56" borderId="1">
      <alignment horizontal="left" vertical="center"/>
    </xf>
    <xf numFmtId="5" fontId="96" fillId="0" borderId="26">
      <alignment horizontal="left" vertical="top"/>
    </xf>
    <xf numFmtId="5" fontId="69" fillId="0" borderId="3">
      <alignment horizontal="left" vertical="top"/>
    </xf>
    <xf numFmtId="0" fontId="97" fillId="0" borderId="3">
      <alignment horizontal="left" vertical="center"/>
    </xf>
    <xf numFmtId="166" fontId="12" fillId="0" borderId="0"/>
    <xf numFmtId="229" fontId="12" fillId="0" borderId="0"/>
    <xf numFmtId="0" fontId="98" fillId="0" borderId="0" applyNumberForma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 applyNumberFormat="0" applyFill="0" applyBorder="0" applyAlignment="0" applyProtection="0"/>
    <xf numFmtId="0" fontId="12" fillId="0" borderId="0"/>
    <xf numFmtId="0" fontId="12" fillId="0" borderId="0"/>
    <xf numFmtId="0" fontId="98" fillId="0" borderId="0"/>
    <xf numFmtId="0" fontId="98" fillId="0" borderId="0"/>
    <xf numFmtId="0" fontId="98" fillId="0" borderId="0"/>
    <xf numFmtId="0" fontId="98" fillId="0" borderId="0" applyNumberFormat="0" applyFill="0" applyBorder="0" applyAlignment="0" applyProtection="0"/>
    <xf numFmtId="0" fontId="12" fillId="0" borderId="0"/>
    <xf numFmtId="0" fontId="12" fillId="0" borderId="0"/>
    <xf numFmtId="0" fontId="98" fillId="0" borderId="0" applyNumberFormat="0" applyFill="0" applyBorder="0" applyAlignment="0" applyProtection="0"/>
    <xf numFmtId="0" fontId="12" fillId="0" borderId="0"/>
    <xf numFmtId="0" fontId="12" fillId="0" borderId="0"/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12" fillId="0" borderId="0"/>
    <xf numFmtId="0" fontId="12" fillId="0" borderId="0"/>
    <xf numFmtId="0" fontId="101" fillId="0" borderId="0">
      <alignment vertical="center"/>
    </xf>
    <xf numFmtId="206" fontId="12" fillId="0" borderId="0"/>
    <xf numFmtId="230" fontId="12" fillId="0" borderId="0"/>
    <xf numFmtId="0" fontId="99" fillId="0" borderId="0"/>
    <xf numFmtId="0" fontId="109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25" fillId="0" borderId="0">
      <alignment vertical="center"/>
    </xf>
    <xf numFmtId="40" fontId="102" fillId="0" borderId="0" applyFont="0" applyFill="0" applyBorder="0" applyAlignment="0" applyProtection="0"/>
    <xf numFmtId="38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9" fontId="103" fillId="0" borderId="0" applyFont="0" applyFill="0" applyBorder="0" applyAlignment="0" applyProtection="0"/>
    <xf numFmtId="0" fontId="104" fillId="0" borderId="0"/>
    <xf numFmtId="231" fontId="12" fillId="0" borderId="0"/>
    <xf numFmtId="232" fontId="12" fillId="0" borderId="0"/>
    <xf numFmtId="0" fontId="12" fillId="0" borderId="0"/>
    <xf numFmtId="0" fontId="12" fillId="0" borderId="0"/>
    <xf numFmtId="169" fontId="106" fillId="0" borderId="0" applyFont="0" applyFill="0" applyBorder="0" applyAlignment="0" applyProtection="0"/>
    <xf numFmtId="168" fontId="106" fillId="0" borderId="0" applyFont="0" applyFill="0" applyBorder="0" applyAlignment="0" applyProtection="0"/>
    <xf numFmtId="0" fontId="107" fillId="0" borderId="0"/>
    <xf numFmtId="0" fontId="70" fillId="0" borderId="0"/>
    <xf numFmtId="216" fontId="12" fillId="0" borderId="0"/>
    <xf numFmtId="173" fontId="105" fillId="0" borderId="0" applyFont="0" applyFill="0" applyBorder="0" applyAlignment="0" applyProtection="0"/>
    <xf numFmtId="167" fontId="105" fillId="0" borderId="0" applyFont="0" applyFill="0" applyBorder="0" applyAlignment="0" applyProtection="0"/>
    <xf numFmtId="0" fontId="108" fillId="0" borderId="0"/>
    <xf numFmtId="215" fontId="12" fillId="0" borderId="0"/>
    <xf numFmtId="214" fontId="12" fillId="0" borderId="0"/>
    <xf numFmtId="0" fontId="70" fillId="0" borderId="0"/>
    <xf numFmtId="172" fontId="105" fillId="0" borderId="0" applyFont="0" applyFill="0" applyBorder="0" applyAlignment="0" applyProtection="0"/>
    <xf numFmtId="6" fontId="17" fillId="0" borderId="0" applyFont="0" applyFill="0" applyBorder="0" applyAlignment="0" applyProtection="0"/>
    <xf numFmtId="174" fontId="105" fillId="0" borderId="0" applyFont="0" applyFill="0" applyBorder="0" applyAlignment="0" applyProtection="0"/>
    <xf numFmtId="230" fontId="12" fillId="0" borderId="0"/>
    <xf numFmtId="206" fontId="12" fillId="0" borderId="0"/>
    <xf numFmtId="0" fontId="8" fillId="0" borderId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23" fillId="8" borderId="0" applyNumberFormat="0" applyBorder="0" applyAlignment="0" applyProtection="0"/>
    <xf numFmtId="0" fontId="23" fillId="10" borderId="0" applyNumberFormat="0" applyBorder="0" applyAlignment="0" applyProtection="0"/>
    <xf numFmtId="0" fontId="23" fillId="12" borderId="0" applyNumberFormat="0" applyBorder="0" applyAlignment="0" applyProtection="0"/>
    <xf numFmtId="0" fontId="23" fillId="14" borderId="0" applyNumberFormat="0" applyBorder="0" applyAlignment="0" applyProtection="0"/>
    <xf numFmtId="0" fontId="23" fillId="16" borderId="0" applyNumberFormat="0" applyBorder="0" applyAlignment="0" applyProtection="0"/>
    <xf numFmtId="0" fontId="23" fillId="18" borderId="0" applyNumberFormat="0" applyBorder="0" applyAlignment="0" applyProtection="0"/>
    <xf numFmtId="0" fontId="23" fillId="20" borderId="0" applyNumberFormat="0" applyBorder="0" applyAlignment="0" applyProtection="0"/>
    <xf numFmtId="0" fontId="23" fillId="10" borderId="0" applyNumberFormat="0" applyBorder="0" applyAlignment="0" applyProtection="0"/>
    <xf numFmtId="0" fontId="23" fillId="16" borderId="0" applyNumberFormat="0" applyBorder="0" applyAlignment="0" applyProtection="0"/>
    <xf numFmtId="0" fontId="23" fillId="22" borderId="0" applyNumberFormat="0" applyBorder="0" applyAlignment="0" applyProtection="0"/>
    <xf numFmtId="0" fontId="27" fillId="24" borderId="0" applyNumberFormat="0" applyBorder="0" applyAlignment="0" applyProtection="0"/>
    <xf numFmtId="0" fontId="27" fillId="18" borderId="0" applyNumberFormat="0" applyBorder="0" applyAlignment="0" applyProtection="0"/>
    <xf numFmtId="0" fontId="27" fillId="20" borderId="0" applyNumberFormat="0" applyBorder="0" applyAlignment="0" applyProtection="0"/>
    <xf numFmtId="0" fontId="27" fillId="26" borderId="0" applyNumberFormat="0" applyBorder="0" applyAlignment="0" applyProtection="0"/>
    <xf numFmtId="0" fontId="27" fillId="28" borderId="0" applyNumberFormat="0" applyBorder="0" applyAlignment="0" applyProtection="0"/>
    <xf numFmtId="0" fontId="27" fillId="30" borderId="0" applyNumberFormat="0" applyBorder="0" applyAlignment="0" applyProtection="0"/>
    <xf numFmtId="0" fontId="27" fillId="32" borderId="0" applyNumberFormat="0" applyBorder="0" applyAlignment="0" applyProtection="0"/>
    <xf numFmtId="0" fontId="27" fillId="34" borderId="0" applyNumberFormat="0" applyBorder="0" applyAlignment="0" applyProtection="0"/>
    <xf numFmtId="0" fontId="27" fillId="36" borderId="0" applyNumberFormat="0" applyBorder="0" applyAlignment="0" applyProtection="0"/>
    <xf numFmtId="0" fontId="27" fillId="26" borderId="0" applyNumberFormat="0" applyBorder="0" applyAlignment="0" applyProtection="0"/>
    <xf numFmtId="0" fontId="27" fillId="28" borderId="0" applyNumberFormat="0" applyBorder="0" applyAlignment="0" applyProtection="0"/>
    <xf numFmtId="0" fontId="27" fillId="38" borderId="0" applyNumberFormat="0" applyBorder="0" applyAlignment="0" applyProtection="0"/>
    <xf numFmtId="0" fontId="31" fillId="6" borderId="0" applyNumberFormat="0" applyBorder="0" applyAlignment="0" applyProtection="0"/>
    <xf numFmtId="0" fontId="37" fillId="40" borderId="4" applyNumberFormat="0" applyAlignment="0" applyProtection="0"/>
    <xf numFmtId="0" fontId="41" fillId="41" borderId="5" applyNumberFormat="0" applyAlignment="0" applyProtection="0"/>
    <xf numFmtId="43" fontId="8" fillId="0" borderId="0" applyFont="0" applyFill="0" applyBorder="0" applyAlignment="0" applyProtection="0"/>
    <xf numFmtId="0" fontId="53" fillId="8" borderId="0" applyNumberFormat="0" applyBorder="0" applyAlignment="0" applyProtection="0"/>
    <xf numFmtId="0" fontId="63" fillId="14" borderId="4" applyNumberFormat="0" applyAlignment="0" applyProtection="0"/>
    <xf numFmtId="10" fontId="29" fillId="46" borderId="27" applyNumberFormat="0" applyBorder="0" applyAlignment="0" applyProtection="0"/>
    <xf numFmtId="0" fontId="71" fillId="51" borderId="0" applyNumberFormat="0" applyBorder="0" applyAlignment="0" applyProtection="0"/>
    <xf numFmtId="0" fontId="23" fillId="0" borderId="0"/>
    <xf numFmtId="0" fontId="23" fillId="53" borderId="18" applyNumberFormat="0" applyFont="0" applyAlignment="0" applyProtection="0"/>
    <xf numFmtId="0" fontId="76" fillId="40" borderId="19" applyNumberFormat="0" applyAlignment="0" applyProtection="0"/>
    <xf numFmtId="197" fontId="87" fillId="0" borderId="27"/>
    <xf numFmtId="0" fontId="95" fillId="56" borderId="27">
      <alignment horizontal="left" vertical="center"/>
    </xf>
  </cellStyleXfs>
  <cellXfs count="25">
    <xf numFmtId="0" fontId="0" fillId="0" borderId="0" xfId="0"/>
    <xf numFmtId="0" fontId="0" fillId="0" borderId="0" xfId="0" applyAlignment="1"/>
    <xf numFmtId="0" fontId="4" fillId="0" borderId="27" xfId="1783" applyFont="1" applyBorder="1"/>
    <xf numFmtId="0" fontId="4" fillId="0" borderId="27" xfId="1783" applyFont="1" applyFill="1" applyBorder="1" applyAlignment="1">
      <alignment horizontal="center" vertical="center"/>
    </xf>
    <xf numFmtId="3" fontId="4" fillId="0" borderId="27" xfId="0" applyNumberFormat="1" applyFont="1" applyFill="1" applyBorder="1" applyAlignment="1">
      <alignment horizontal="left"/>
    </xf>
    <xf numFmtId="0" fontId="4" fillId="57" borderId="27" xfId="1783" applyFont="1" applyFill="1" applyBorder="1"/>
    <xf numFmtId="0" fontId="4" fillId="0" borderId="27" xfId="1783" quotePrefix="1" applyNumberFormat="1" applyFont="1" applyBorder="1"/>
    <xf numFmtId="0" fontId="4" fillId="0" borderId="27" xfId="1783" applyFont="1" applyFill="1" applyBorder="1"/>
    <xf numFmtId="3" fontId="4" fillId="0" borderId="27" xfId="0" applyNumberFormat="1" applyFont="1" applyFill="1" applyBorder="1"/>
    <xf numFmtId="3" fontId="4" fillId="0" borderId="27" xfId="1" applyNumberFormat="1" applyFont="1" applyFill="1" applyBorder="1" applyAlignment="1">
      <alignment horizontal="right"/>
    </xf>
    <xf numFmtId="3" fontId="4" fillId="0" borderId="27" xfId="0" applyNumberFormat="1" applyFont="1" applyFill="1" applyBorder="1" applyAlignment="1">
      <alignment horizontal="right" vertical="center"/>
    </xf>
    <xf numFmtId="0" fontId="111" fillId="0" borderId="27" xfId="0" applyFont="1" applyBorder="1"/>
    <xf numFmtId="3" fontId="4" fillId="0" borderId="27" xfId="1" applyNumberFormat="1" applyFont="1" applyFill="1" applyBorder="1" applyAlignment="1">
      <alignment horizontal="right" vertical="center"/>
    </xf>
    <xf numFmtId="3" fontId="4" fillId="0" borderId="27" xfId="0" applyNumberFormat="1" applyFont="1" applyFill="1" applyBorder="1" applyAlignment="1">
      <alignment horizontal="center" vertical="center" wrapText="1"/>
    </xf>
    <xf numFmtId="3" fontId="4" fillId="0" borderId="27" xfId="0" applyNumberFormat="1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right"/>
    </xf>
    <xf numFmtId="0" fontId="2" fillId="0" borderId="1" xfId="2" applyFont="1" applyFill="1" applyBorder="1" applyAlignment="1">
      <alignment vertical="center"/>
    </xf>
    <xf numFmtId="0" fontId="2" fillId="0" borderId="28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4" fontId="5" fillId="0" borderId="28" xfId="1" applyNumberFormat="1" applyFont="1" applyFill="1" applyBorder="1" applyAlignment="1">
      <alignment vertical="center" wrapText="1"/>
    </xf>
    <xf numFmtId="164" fontId="5" fillId="0" borderId="28" xfId="1" applyNumberFormat="1" applyFont="1" applyFill="1" applyBorder="1" applyAlignment="1">
      <alignment horizontal="right" vertical="center" wrapText="1"/>
    </xf>
    <xf numFmtId="164" fontId="5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29" xfId="2" applyNumberFormat="1" applyFont="1" applyFill="1" applyBorder="1" applyAlignment="1">
      <alignment vertical="center" wrapText="1"/>
    </xf>
  </cellXfs>
  <cellStyles count="1821">
    <cellStyle name="_x0001_" xfId="5"/>
    <cellStyle name=" 1" xfId="6"/>
    <cellStyle name="??" xfId="7"/>
    <cellStyle name="?? [0.00]_PRODUCT DETAIL Q1" xfId="8"/>
    <cellStyle name="?? [0]" xfId="9"/>
    <cellStyle name="?? [0] 1" xfId="10"/>
    <cellStyle name="?? [0] 2" xfId="11"/>
    <cellStyle name="?? [0] 3" xfId="12"/>
    <cellStyle name="?? [0] 4" xfId="13"/>
    <cellStyle name="?? [0] 5" xfId="14"/>
    <cellStyle name="?? [0]_1202" xfId="15"/>
    <cellStyle name="?? 1" xfId="16"/>
    <cellStyle name="?? 2" xfId="17"/>
    <cellStyle name="?? 3" xfId="18"/>
    <cellStyle name="?? 4" xfId="19"/>
    <cellStyle name="?? 5" xfId="20"/>
    <cellStyle name="???%U©÷u&amp;H©÷9? s_x000a_" xfId="21"/>
    <cellStyle name="???%U©÷u&amp;H©÷9? s_x000a_ 1" xfId="22"/>
    <cellStyle name="?_x001d_??%U©÷u&amp;H©÷9_x0008_?_x0009_s_x000a__x0007__x0001__x0001_" xfId="23"/>
    <cellStyle name="???? [0.00]_PRODUCT DETAIL Q1" xfId="24"/>
    <cellStyle name="????[0]_Sheet1" xfId="25"/>
    <cellStyle name="????_PRODUCT DETAIL Q1" xfId="26"/>
    <cellStyle name="???[0]_?? DI" xfId="27"/>
    <cellStyle name="???_?? DI" xfId="28"/>
    <cellStyle name="??[0]_MATL COST ANALYSIS" xfId="29"/>
    <cellStyle name="??_ ??? ???? " xfId="30"/>
    <cellStyle name="??A? [0]_ÿÿÿÿÿÿ_1_¢¬???¢â? " xfId="31"/>
    <cellStyle name="??A?_ÿÿÿÿÿÿ_1_¢¬???¢â? " xfId="32"/>
    <cellStyle name="?_x005f_x001d_??%U©÷u&amp;H©÷9_x005f_x0008_? s_x000a__x005f_x0007__x005f_x0001__x005f_x0001_" xfId="33"/>
    <cellStyle name="?_x005f_x001d_??%U©÷u&amp;H©÷9_x005f_x0008_? s_x000a__x005f_x0007__x005f_x0001__x005f_x0001_ 1" xfId="34"/>
    <cellStyle name="?_x005f_x001d_??%U©÷u&amp;H©÷9_x005f_x0008_? s_x000a__x005f_x0007__x005f_x0001__x005f_x0001_ 2" xfId="35"/>
    <cellStyle name="?¡±¢¥?_?¨ù??¢´¢¥_¢¬???¢â? " xfId="36"/>
    <cellStyle name="?ðÇ%U?&amp;H??s_x000a_" xfId="37"/>
    <cellStyle name="?ðÇ%U?&amp;H?_x0008_?s_x000a__x0007__x0001__x0001_" xfId="38"/>
    <cellStyle name="?ðÇ%U?&amp;H??s_x000a_ 1" xfId="39"/>
    <cellStyle name="?ðÇ%U?&amp;H?_x005f_x0008_?s_x000a__x005f_x0007__x005f_x0001__x005f_x0001_" xfId="40"/>
    <cellStyle name="_1_" xfId="41"/>
    <cellStyle name="_BAO CAO THUE T09- 2007(h)" xfId="42"/>
    <cellStyle name="_BAO CAO THUE T09- 2007(h) 1" xfId="43"/>
    <cellStyle name="_BAO CAO THUE T09- 2007(h) 2" xfId="44"/>
    <cellStyle name="_BAO CAO THUE T09- 2007(h) 3" xfId="45"/>
    <cellStyle name="_BAO CAO THUE T09- 2007(h) 4" xfId="46"/>
    <cellStyle name="_BAO CAO THUE T09- 2007(h) 5" xfId="47"/>
    <cellStyle name="_BAO CAO THUE T09- 2007(h)_Bao cao tien do thuc hien chi dao va ket qua thu hoi NQH" xfId="48"/>
    <cellStyle name="_KT (2)" xfId="49"/>
    <cellStyle name="_KT (2) 1" xfId="50"/>
    <cellStyle name="_KT (2) 2" xfId="51"/>
    <cellStyle name="_KT (2) 3" xfId="52"/>
    <cellStyle name="_KT (2) 4" xfId="53"/>
    <cellStyle name="_KT (2) 5" xfId="54"/>
    <cellStyle name="_KT (2)_1" xfId="55"/>
    <cellStyle name="_KT (2)_1 1" xfId="56"/>
    <cellStyle name="_KT (2)_1 2" xfId="57"/>
    <cellStyle name="_KT (2)_1 3" xfId="58"/>
    <cellStyle name="_KT (2)_1 4" xfId="59"/>
    <cellStyle name="_KT (2)_1 5" xfId="60"/>
    <cellStyle name="_KT (2)_1_Bao cao tien do thuc hien chi dao va ket qua thu hoi NQH" xfId="61"/>
    <cellStyle name="_KT (2)_2" xfId="62"/>
    <cellStyle name="_KT (2)_2 1" xfId="63"/>
    <cellStyle name="_KT (2)_2 2" xfId="64"/>
    <cellStyle name="_KT (2)_2 3" xfId="65"/>
    <cellStyle name="_KT (2)_2 4" xfId="66"/>
    <cellStyle name="_KT (2)_2 5" xfId="67"/>
    <cellStyle name="_KT (2)_2_Bao cao tien do thuc hien chi dao va ket qua thu hoi NQH" xfId="68"/>
    <cellStyle name="_KT (2)_2_TG-TH" xfId="69"/>
    <cellStyle name="_KT (2)_2_TG-TH 1" xfId="70"/>
    <cellStyle name="_KT (2)_2_TG-TH 2" xfId="71"/>
    <cellStyle name="_KT (2)_2_TG-TH 3" xfId="72"/>
    <cellStyle name="_KT (2)_2_TG-TH 4" xfId="73"/>
    <cellStyle name="_KT (2)_2_TG-TH 5" xfId="74"/>
    <cellStyle name="_KT (2)_2_TG-TH_Bao cao tien do thuc hien chi dao va ket qua thu hoi NQH" xfId="75"/>
    <cellStyle name="_KT (2)_3" xfId="76"/>
    <cellStyle name="_KT (2)_3 1" xfId="77"/>
    <cellStyle name="_KT (2)_3 2" xfId="78"/>
    <cellStyle name="_KT (2)_3 3" xfId="79"/>
    <cellStyle name="_KT (2)_3 4" xfId="80"/>
    <cellStyle name="_KT (2)_3 5" xfId="81"/>
    <cellStyle name="_KT (2)_3_Bao cao tien do thuc hien chi dao va ket qua thu hoi NQH" xfId="82"/>
    <cellStyle name="_KT (2)_3_TG-TH" xfId="83"/>
    <cellStyle name="_KT (2)_3_TG-TH 1" xfId="84"/>
    <cellStyle name="_KT (2)_3_TG-TH 2" xfId="85"/>
    <cellStyle name="_KT (2)_3_TG-TH 3" xfId="86"/>
    <cellStyle name="_KT (2)_3_TG-TH 4" xfId="87"/>
    <cellStyle name="_KT (2)_3_TG-TH 5" xfId="88"/>
    <cellStyle name="_KT (2)_3_TG-TH_Bao cao tien do thuc hien chi dao va ket qua thu hoi NQH" xfId="89"/>
    <cellStyle name="_KT (2)_4" xfId="90"/>
    <cellStyle name="_KT (2)_4 1" xfId="91"/>
    <cellStyle name="_KT (2)_4 2" xfId="92"/>
    <cellStyle name="_KT (2)_4 3" xfId="93"/>
    <cellStyle name="_KT (2)_4 4" xfId="94"/>
    <cellStyle name="_KT (2)_4 5" xfId="95"/>
    <cellStyle name="_KT (2)_4_Bao cao tien do thuc hien chi dao va ket qua thu hoi NQH" xfId="96"/>
    <cellStyle name="_KT (2)_4_TG-TH" xfId="97"/>
    <cellStyle name="_KT (2)_4_TG-TH 1" xfId="98"/>
    <cellStyle name="_KT (2)_4_TG-TH 2" xfId="99"/>
    <cellStyle name="_KT (2)_4_TG-TH 3" xfId="100"/>
    <cellStyle name="_KT (2)_4_TG-TH 4" xfId="101"/>
    <cellStyle name="_KT (2)_4_TG-TH 5" xfId="102"/>
    <cellStyle name="_KT (2)_4_TG-TH_Bao cao tien do thuc hien chi dao va ket qua thu hoi NQH" xfId="103"/>
    <cellStyle name="_KT (2)_5" xfId="104"/>
    <cellStyle name="_KT (2)_5 1" xfId="105"/>
    <cellStyle name="_KT (2)_5 2" xfId="106"/>
    <cellStyle name="_KT (2)_5 3" xfId="107"/>
    <cellStyle name="_KT (2)_5 4" xfId="108"/>
    <cellStyle name="_KT (2)_5 5" xfId="109"/>
    <cellStyle name="_KT (2)_5_Bao cao tien do thuc hien chi dao va ket qua thu hoi NQH" xfId="110"/>
    <cellStyle name="_KT (2)_Bao cao tien do thuc hien chi dao va ket qua thu hoi NQH" xfId="111"/>
    <cellStyle name="_KT (2)_TG-TH" xfId="112"/>
    <cellStyle name="_KT (2)_TG-TH 1" xfId="113"/>
    <cellStyle name="_KT (2)_TG-TH 2" xfId="114"/>
    <cellStyle name="_KT (2)_TG-TH 3" xfId="115"/>
    <cellStyle name="_KT (2)_TG-TH 4" xfId="116"/>
    <cellStyle name="_KT (2)_TG-TH 5" xfId="117"/>
    <cellStyle name="_KT (2)_TG-TH_Bao cao tien do thuc hien chi dao va ket qua thu hoi NQH" xfId="118"/>
    <cellStyle name="_KT_TG" xfId="119"/>
    <cellStyle name="_KT_TG 1" xfId="120"/>
    <cellStyle name="_KT_TG 2" xfId="121"/>
    <cellStyle name="_KT_TG 3" xfId="122"/>
    <cellStyle name="_KT_TG 4" xfId="123"/>
    <cellStyle name="_KT_TG 5" xfId="124"/>
    <cellStyle name="_KT_TG_1" xfId="125"/>
    <cellStyle name="_KT_TG_1 1" xfId="126"/>
    <cellStyle name="_KT_TG_1 2" xfId="127"/>
    <cellStyle name="_KT_TG_1 3" xfId="128"/>
    <cellStyle name="_KT_TG_1 4" xfId="129"/>
    <cellStyle name="_KT_TG_1 5" xfId="130"/>
    <cellStyle name="_KT_TG_1_Bao cao tien do thuc hien chi dao va ket qua thu hoi NQH" xfId="131"/>
    <cellStyle name="_KT_TG_2" xfId="132"/>
    <cellStyle name="_KT_TG_2 1" xfId="133"/>
    <cellStyle name="_KT_TG_2 2" xfId="134"/>
    <cellStyle name="_KT_TG_2 3" xfId="135"/>
    <cellStyle name="_KT_TG_2 4" xfId="136"/>
    <cellStyle name="_KT_TG_2 5" xfId="137"/>
    <cellStyle name="_KT_TG_2_Bao cao tien do thuc hien chi dao va ket qua thu hoi NQH" xfId="138"/>
    <cellStyle name="_KT_TG_3" xfId="139"/>
    <cellStyle name="_KT_TG_3 1" xfId="140"/>
    <cellStyle name="_KT_TG_3 2" xfId="141"/>
    <cellStyle name="_KT_TG_3 3" xfId="142"/>
    <cellStyle name="_KT_TG_3 4" xfId="143"/>
    <cellStyle name="_KT_TG_3 5" xfId="144"/>
    <cellStyle name="_KT_TG_3_Bao cao tien do thuc hien chi dao va ket qua thu hoi NQH" xfId="145"/>
    <cellStyle name="_KT_TG_4" xfId="146"/>
    <cellStyle name="_KT_TG_4 1" xfId="147"/>
    <cellStyle name="_KT_TG_4 2" xfId="148"/>
    <cellStyle name="_KT_TG_4 3" xfId="149"/>
    <cellStyle name="_KT_TG_4 4" xfId="150"/>
    <cellStyle name="_KT_TG_4 5" xfId="151"/>
    <cellStyle name="_KT_TG_4_Bao cao tien do thuc hien chi dao va ket qua thu hoi NQH" xfId="152"/>
    <cellStyle name="_KT_TG_Bao cao tien do thuc hien chi dao va ket qua thu hoi NQH" xfId="153"/>
    <cellStyle name="_SO T11" xfId="154"/>
    <cellStyle name="_SO T11 1" xfId="155"/>
    <cellStyle name="_SO T11 2" xfId="156"/>
    <cellStyle name="_SO T11 3" xfId="157"/>
    <cellStyle name="_SO T11 4" xfId="158"/>
    <cellStyle name="_SO T11 5" xfId="159"/>
    <cellStyle name="_SO T11_Bao cao tien do thuc hien chi dao va ket qua thu hoi NQH" xfId="160"/>
    <cellStyle name="_TG-TH" xfId="161"/>
    <cellStyle name="_TG-TH 1" xfId="162"/>
    <cellStyle name="_TG-TH 2" xfId="163"/>
    <cellStyle name="_TG-TH 3" xfId="164"/>
    <cellStyle name="_TG-TH 4" xfId="165"/>
    <cellStyle name="_TG-TH 5" xfId="166"/>
    <cellStyle name="_TG-TH_1" xfId="167"/>
    <cellStyle name="_TG-TH_1 1" xfId="168"/>
    <cellStyle name="_TG-TH_1 2" xfId="169"/>
    <cellStyle name="_TG-TH_1 3" xfId="170"/>
    <cellStyle name="_TG-TH_1 4" xfId="171"/>
    <cellStyle name="_TG-TH_1 5" xfId="172"/>
    <cellStyle name="_TG-TH_1_Bao cao tien do thuc hien chi dao va ket qua thu hoi NQH" xfId="173"/>
    <cellStyle name="_TG-TH_2" xfId="174"/>
    <cellStyle name="_TG-TH_2 1" xfId="175"/>
    <cellStyle name="_TG-TH_2 2" xfId="176"/>
    <cellStyle name="_TG-TH_2 3" xfId="177"/>
    <cellStyle name="_TG-TH_2 4" xfId="178"/>
    <cellStyle name="_TG-TH_2 5" xfId="179"/>
    <cellStyle name="_TG-TH_2_Bao cao tien do thuc hien chi dao va ket qua thu hoi NQH" xfId="180"/>
    <cellStyle name="_TG-TH_3" xfId="181"/>
    <cellStyle name="_TG-TH_3 1" xfId="182"/>
    <cellStyle name="_TG-TH_3 2" xfId="183"/>
    <cellStyle name="_TG-TH_3 3" xfId="184"/>
    <cellStyle name="_TG-TH_3 4" xfId="185"/>
    <cellStyle name="_TG-TH_3 5" xfId="186"/>
    <cellStyle name="_TG-TH_3_Bao cao tien do thuc hien chi dao va ket qua thu hoi NQH" xfId="187"/>
    <cellStyle name="_TG-TH_4" xfId="188"/>
    <cellStyle name="_TG-TH_4 1" xfId="189"/>
    <cellStyle name="_TG-TH_4 2" xfId="190"/>
    <cellStyle name="_TG-TH_4 3" xfId="191"/>
    <cellStyle name="_TG-TH_4 4" xfId="192"/>
    <cellStyle name="_TG-TH_4 5" xfId="193"/>
    <cellStyle name="_TG-TH_4_Bao cao tien do thuc hien chi dao va ket qua thu hoi NQH" xfId="194"/>
    <cellStyle name="_TG-TH_Bao cao tien do thuc hien chi dao va ket qua thu hoi NQH" xfId="195"/>
    <cellStyle name="_x005f_x0001_" xfId="196"/>
    <cellStyle name="_x005f_x0001_ 1" xfId="197"/>
    <cellStyle name="_x005f_x0001_ 2" xfId="198"/>
    <cellStyle name="»õ±Ò[0]_Sheet1" xfId="199"/>
    <cellStyle name="»õ±Ò_Sheet1" xfId="200"/>
    <cellStyle name="•W€_STDFOR" xfId="201"/>
    <cellStyle name="1" xfId="202"/>
    <cellStyle name="1 1" xfId="203"/>
    <cellStyle name="1 2" xfId="204"/>
    <cellStyle name="1 3" xfId="205"/>
    <cellStyle name="1 4" xfId="206"/>
    <cellStyle name="1 5" xfId="207"/>
    <cellStyle name="1_Bao cao tien do thuc hien chi dao va ket qua thu hoi NQH" xfId="208"/>
    <cellStyle name="¹éºÐÀ²_      " xfId="209"/>
    <cellStyle name="2" xfId="210"/>
    <cellStyle name="2 1" xfId="211"/>
    <cellStyle name="2 2" xfId="212"/>
    <cellStyle name="2 3" xfId="213"/>
    <cellStyle name="2 4" xfId="214"/>
    <cellStyle name="2 5" xfId="215"/>
    <cellStyle name="2_Bao cao tien do thuc hien chi dao va ket qua thu hoi NQH" xfId="216"/>
    <cellStyle name="20% - Accent1 1" xfId="218"/>
    <cellStyle name="20% - Accent1 1 1" xfId="219"/>
    <cellStyle name="20% - Accent1 1 2" xfId="220"/>
    <cellStyle name="20% - Accent1 1 3" xfId="221"/>
    <cellStyle name="20% - Accent1 1 4" xfId="222"/>
    <cellStyle name="20% - Accent1 1 5" xfId="223"/>
    <cellStyle name="20% - Accent1 2" xfId="224"/>
    <cellStyle name="20% - Accent1 2 1" xfId="225"/>
    <cellStyle name="20% - Accent1 2 2" xfId="226"/>
    <cellStyle name="20% - Accent1 2 3" xfId="227"/>
    <cellStyle name="20% - Accent1 2 4" xfId="228"/>
    <cellStyle name="20% - Accent1 2 5" xfId="229"/>
    <cellStyle name="20% - Accent1 2_Bao cao tien do thuc hien chi dao va ket qua thu hoi NQH" xfId="230"/>
    <cellStyle name="20% - Accent1 3" xfId="231"/>
    <cellStyle name="20% - Accent1 4" xfId="232"/>
    <cellStyle name="20% - Accent1 5" xfId="217"/>
    <cellStyle name="20% - Accent1 6" xfId="1784"/>
    <cellStyle name="20% - Accent2 1" xfId="234"/>
    <cellStyle name="20% - Accent2 1 1" xfId="235"/>
    <cellStyle name="20% - Accent2 1 2" xfId="236"/>
    <cellStyle name="20% - Accent2 1 3" xfId="237"/>
    <cellStyle name="20% - Accent2 1 4" xfId="238"/>
    <cellStyle name="20% - Accent2 1 5" xfId="239"/>
    <cellStyle name="20% - Accent2 2" xfId="240"/>
    <cellStyle name="20% - Accent2 2 1" xfId="241"/>
    <cellStyle name="20% - Accent2 2 2" xfId="242"/>
    <cellStyle name="20% - Accent2 2 3" xfId="243"/>
    <cellStyle name="20% - Accent2 2 4" xfId="244"/>
    <cellStyle name="20% - Accent2 2 5" xfId="245"/>
    <cellStyle name="20% - Accent2 2_Bao cao tien do thuc hien chi dao va ket qua thu hoi NQH" xfId="246"/>
    <cellStyle name="20% - Accent2 3" xfId="247"/>
    <cellStyle name="20% - Accent2 4" xfId="248"/>
    <cellStyle name="20% - Accent2 5" xfId="233"/>
    <cellStyle name="20% - Accent2 6" xfId="1785"/>
    <cellStyle name="20% - Accent3 1" xfId="250"/>
    <cellStyle name="20% - Accent3 1 1" xfId="251"/>
    <cellStyle name="20% - Accent3 1 2" xfId="252"/>
    <cellStyle name="20% - Accent3 1 3" xfId="253"/>
    <cellStyle name="20% - Accent3 1 4" xfId="254"/>
    <cellStyle name="20% - Accent3 1 5" xfId="255"/>
    <cellStyle name="20% - Accent3 2" xfId="256"/>
    <cellStyle name="20% - Accent3 2 1" xfId="257"/>
    <cellStyle name="20% - Accent3 2 2" xfId="258"/>
    <cellStyle name="20% - Accent3 2 3" xfId="259"/>
    <cellStyle name="20% - Accent3 2 4" xfId="260"/>
    <cellStyle name="20% - Accent3 2 5" xfId="261"/>
    <cellStyle name="20% - Accent3 2_Bao cao tien do thuc hien chi dao va ket qua thu hoi NQH" xfId="262"/>
    <cellStyle name="20% - Accent3 3" xfId="263"/>
    <cellStyle name="20% - Accent3 4" xfId="264"/>
    <cellStyle name="20% - Accent3 5" xfId="249"/>
    <cellStyle name="20% - Accent3 6" xfId="1786"/>
    <cellStyle name="20% - Accent4 1" xfId="266"/>
    <cellStyle name="20% - Accent4 1 1" xfId="267"/>
    <cellStyle name="20% - Accent4 1 2" xfId="268"/>
    <cellStyle name="20% - Accent4 1 3" xfId="269"/>
    <cellStyle name="20% - Accent4 1 4" xfId="270"/>
    <cellStyle name="20% - Accent4 1 5" xfId="271"/>
    <cellStyle name="20% - Accent4 2" xfId="272"/>
    <cellStyle name="20% - Accent4 2 1" xfId="273"/>
    <cellStyle name="20% - Accent4 2 2" xfId="274"/>
    <cellStyle name="20% - Accent4 2 3" xfId="275"/>
    <cellStyle name="20% - Accent4 2 4" xfId="276"/>
    <cellStyle name="20% - Accent4 2 5" xfId="277"/>
    <cellStyle name="20% - Accent4 2_Bao cao tien do thuc hien chi dao va ket qua thu hoi NQH" xfId="278"/>
    <cellStyle name="20% - Accent4 3" xfId="279"/>
    <cellStyle name="20% - Accent4 4" xfId="280"/>
    <cellStyle name="20% - Accent4 5" xfId="265"/>
    <cellStyle name="20% - Accent4 6" xfId="1787"/>
    <cellStyle name="20% - Accent5 1" xfId="282"/>
    <cellStyle name="20% - Accent5 1 1" xfId="283"/>
    <cellStyle name="20% - Accent5 1 2" xfId="284"/>
    <cellStyle name="20% - Accent5 1 3" xfId="285"/>
    <cellStyle name="20% - Accent5 1 4" xfId="286"/>
    <cellStyle name="20% - Accent5 1 5" xfId="287"/>
    <cellStyle name="20% - Accent5 2" xfId="288"/>
    <cellStyle name="20% - Accent5 2 1" xfId="289"/>
    <cellStyle name="20% - Accent5 2 2" xfId="290"/>
    <cellStyle name="20% - Accent5 2 3" xfId="291"/>
    <cellStyle name="20% - Accent5 2 4" xfId="292"/>
    <cellStyle name="20% - Accent5 2 5" xfId="293"/>
    <cellStyle name="20% - Accent5 2_Bao cao tien do thuc hien chi dao va ket qua thu hoi NQH" xfId="294"/>
    <cellStyle name="20% - Accent5 3" xfId="295"/>
    <cellStyle name="20% - Accent5 4" xfId="296"/>
    <cellStyle name="20% - Accent5 5" xfId="281"/>
    <cellStyle name="20% - Accent5 6" xfId="1788"/>
    <cellStyle name="20% - Accent6 1" xfId="298"/>
    <cellStyle name="20% - Accent6 1 1" xfId="299"/>
    <cellStyle name="20% - Accent6 1 2" xfId="300"/>
    <cellStyle name="20% - Accent6 1 3" xfId="301"/>
    <cellStyle name="20% - Accent6 1 4" xfId="302"/>
    <cellStyle name="20% - Accent6 1 5" xfId="303"/>
    <cellStyle name="20% - Accent6 2" xfId="304"/>
    <cellStyle name="20% - Accent6 2 1" xfId="305"/>
    <cellStyle name="20% - Accent6 2 2" xfId="306"/>
    <cellStyle name="20% - Accent6 2 3" xfId="307"/>
    <cellStyle name="20% - Accent6 2 4" xfId="308"/>
    <cellStyle name="20% - Accent6 2 5" xfId="309"/>
    <cellStyle name="20% - Accent6 2_Bao cao tien do thuc hien chi dao va ket qua thu hoi NQH" xfId="310"/>
    <cellStyle name="20% - Accent6 3" xfId="311"/>
    <cellStyle name="20% - Accent6 4" xfId="312"/>
    <cellStyle name="20% - Accent6 5" xfId="297"/>
    <cellStyle name="20% - Accent6 6" xfId="1789"/>
    <cellStyle name="3" xfId="313"/>
    <cellStyle name="3 1" xfId="314"/>
    <cellStyle name="3 2" xfId="315"/>
    <cellStyle name="3 3" xfId="316"/>
    <cellStyle name="3 4" xfId="317"/>
    <cellStyle name="3 5" xfId="318"/>
    <cellStyle name="3_Bao cao tien do thuc hien chi dao va ket qua thu hoi NQH" xfId="319"/>
    <cellStyle name="³£¹æ_GZ TV" xfId="320"/>
    <cellStyle name="4" xfId="321"/>
    <cellStyle name="4 1" xfId="322"/>
    <cellStyle name="4 2" xfId="323"/>
    <cellStyle name="4 3" xfId="324"/>
    <cellStyle name="4 4" xfId="325"/>
    <cellStyle name="4 5" xfId="326"/>
    <cellStyle name="40% - Accent1 1" xfId="328"/>
    <cellStyle name="40% - Accent1 1 1" xfId="329"/>
    <cellStyle name="40% - Accent1 1 2" xfId="330"/>
    <cellStyle name="40% - Accent1 1 3" xfId="331"/>
    <cellStyle name="40% - Accent1 1 4" xfId="332"/>
    <cellStyle name="40% - Accent1 1 5" xfId="333"/>
    <cellStyle name="40% - Accent1 2" xfId="334"/>
    <cellStyle name="40% - Accent1 2 1" xfId="335"/>
    <cellStyle name="40% - Accent1 2 2" xfId="336"/>
    <cellStyle name="40% - Accent1 2 3" xfId="337"/>
    <cellStyle name="40% - Accent1 2 4" xfId="338"/>
    <cellStyle name="40% - Accent1 2 5" xfId="339"/>
    <cellStyle name="40% - Accent1 2_Bao cao tien do thuc hien chi dao va ket qua thu hoi NQH" xfId="340"/>
    <cellStyle name="40% - Accent1 3" xfId="341"/>
    <cellStyle name="40% - Accent1 4" xfId="342"/>
    <cellStyle name="40% - Accent1 5" xfId="327"/>
    <cellStyle name="40% - Accent1 6" xfId="1790"/>
    <cellStyle name="40% - Accent2 1" xfId="344"/>
    <cellStyle name="40% - Accent2 1 1" xfId="345"/>
    <cellStyle name="40% - Accent2 1 2" xfId="346"/>
    <cellStyle name="40% - Accent2 1 3" xfId="347"/>
    <cellStyle name="40% - Accent2 1 4" xfId="348"/>
    <cellStyle name="40% - Accent2 1 5" xfId="349"/>
    <cellStyle name="40% - Accent2 2" xfId="350"/>
    <cellStyle name="40% - Accent2 2 1" xfId="351"/>
    <cellStyle name="40% - Accent2 2 2" xfId="352"/>
    <cellStyle name="40% - Accent2 2 3" xfId="353"/>
    <cellStyle name="40% - Accent2 2 4" xfId="354"/>
    <cellStyle name="40% - Accent2 2 5" xfId="355"/>
    <cellStyle name="40% - Accent2 2_Bao cao tien do thuc hien chi dao va ket qua thu hoi NQH" xfId="356"/>
    <cellStyle name="40% - Accent2 3" xfId="357"/>
    <cellStyle name="40% - Accent2 4" xfId="358"/>
    <cellStyle name="40% - Accent2 5" xfId="343"/>
    <cellStyle name="40% - Accent2 6" xfId="1791"/>
    <cellStyle name="40% - Accent3 1" xfId="360"/>
    <cellStyle name="40% - Accent3 1 1" xfId="361"/>
    <cellStyle name="40% - Accent3 1 2" xfId="362"/>
    <cellStyle name="40% - Accent3 1 3" xfId="363"/>
    <cellStyle name="40% - Accent3 1 4" xfId="364"/>
    <cellStyle name="40% - Accent3 1 5" xfId="365"/>
    <cellStyle name="40% - Accent3 2" xfId="366"/>
    <cellStyle name="40% - Accent3 2 1" xfId="367"/>
    <cellStyle name="40% - Accent3 2 2" xfId="368"/>
    <cellStyle name="40% - Accent3 2 3" xfId="369"/>
    <cellStyle name="40% - Accent3 2 4" xfId="370"/>
    <cellStyle name="40% - Accent3 2 5" xfId="371"/>
    <cellStyle name="40% - Accent3 2_Bao cao tien do thuc hien chi dao va ket qua thu hoi NQH" xfId="372"/>
    <cellStyle name="40% - Accent3 3" xfId="373"/>
    <cellStyle name="40% - Accent3 4" xfId="374"/>
    <cellStyle name="40% - Accent3 5" xfId="359"/>
    <cellStyle name="40% - Accent3 6" xfId="1792"/>
    <cellStyle name="40% - Accent4 1" xfId="376"/>
    <cellStyle name="40% - Accent4 1 1" xfId="377"/>
    <cellStyle name="40% - Accent4 1 2" xfId="378"/>
    <cellStyle name="40% - Accent4 1 3" xfId="379"/>
    <cellStyle name="40% - Accent4 1 4" xfId="380"/>
    <cellStyle name="40% - Accent4 1 5" xfId="381"/>
    <cellStyle name="40% - Accent4 2" xfId="382"/>
    <cellStyle name="40% - Accent4 2 1" xfId="383"/>
    <cellStyle name="40% - Accent4 2 2" xfId="384"/>
    <cellStyle name="40% - Accent4 2 3" xfId="385"/>
    <cellStyle name="40% - Accent4 2 4" xfId="386"/>
    <cellStyle name="40% - Accent4 2 5" xfId="387"/>
    <cellStyle name="40% - Accent4 2_Bao cao tien do thuc hien chi dao va ket qua thu hoi NQH" xfId="388"/>
    <cellStyle name="40% - Accent4 3" xfId="389"/>
    <cellStyle name="40% - Accent4 4" xfId="390"/>
    <cellStyle name="40% - Accent4 5" xfId="375"/>
    <cellStyle name="40% - Accent4 6" xfId="1793"/>
    <cellStyle name="40% - Accent5 1" xfId="392"/>
    <cellStyle name="40% - Accent5 1 1" xfId="393"/>
    <cellStyle name="40% - Accent5 1 2" xfId="394"/>
    <cellStyle name="40% - Accent5 1 3" xfId="395"/>
    <cellStyle name="40% - Accent5 1 4" xfId="396"/>
    <cellStyle name="40% - Accent5 1 5" xfId="397"/>
    <cellStyle name="40% - Accent5 2" xfId="398"/>
    <cellStyle name="40% - Accent5 2 1" xfId="399"/>
    <cellStyle name="40% - Accent5 2 2" xfId="400"/>
    <cellStyle name="40% - Accent5 2 3" xfId="401"/>
    <cellStyle name="40% - Accent5 2 4" xfId="402"/>
    <cellStyle name="40% - Accent5 2 5" xfId="403"/>
    <cellStyle name="40% - Accent5 2_Bao cao tien do thuc hien chi dao va ket qua thu hoi NQH" xfId="404"/>
    <cellStyle name="40% - Accent5 3" xfId="405"/>
    <cellStyle name="40% - Accent5 4" xfId="406"/>
    <cellStyle name="40% - Accent5 5" xfId="391"/>
    <cellStyle name="40% - Accent5 6" xfId="1794"/>
    <cellStyle name="40% - Accent6 1" xfId="408"/>
    <cellStyle name="40% - Accent6 1 1" xfId="409"/>
    <cellStyle name="40% - Accent6 1 2" xfId="410"/>
    <cellStyle name="40% - Accent6 1 3" xfId="411"/>
    <cellStyle name="40% - Accent6 1 4" xfId="412"/>
    <cellStyle name="40% - Accent6 1 5" xfId="413"/>
    <cellStyle name="40% - Accent6 2" xfId="414"/>
    <cellStyle name="40% - Accent6 2 1" xfId="415"/>
    <cellStyle name="40% - Accent6 2 2" xfId="416"/>
    <cellStyle name="40% - Accent6 2 3" xfId="417"/>
    <cellStyle name="40% - Accent6 2 4" xfId="418"/>
    <cellStyle name="40% - Accent6 2 5" xfId="419"/>
    <cellStyle name="40% - Accent6 2_Bao cao tien do thuc hien chi dao va ket qua thu hoi NQH" xfId="420"/>
    <cellStyle name="40% - Accent6 3" xfId="421"/>
    <cellStyle name="40% - Accent6 4" xfId="422"/>
    <cellStyle name="40% - Accent6 5" xfId="407"/>
    <cellStyle name="40% - Accent6 6" xfId="1795"/>
    <cellStyle name="60% - Accent1 1" xfId="424"/>
    <cellStyle name="60% - Accent1 1 1" xfId="425"/>
    <cellStyle name="60% - Accent1 1 2" xfId="426"/>
    <cellStyle name="60% - Accent1 1 3" xfId="427"/>
    <cellStyle name="60% - Accent1 1 4" xfId="428"/>
    <cellStyle name="60% - Accent1 1 5" xfId="429"/>
    <cellStyle name="60% - Accent1 2" xfId="430"/>
    <cellStyle name="60% - Accent1 2 1" xfId="431"/>
    <cellStyle name="60% - Accent1 2 2" xfId="432"/>
    <cellStyle name="60% - Accent1 2 3" xfId="433"/>
    <cellStyle name="60% - Accent1 2 4" xfId="434"/>
    <cellStyle name="60% - Accent1 2 5" xfId="435"/>
    <cellStyle name="60% - Accent1 2_Bao cao tien do thuc hien chi dao va ket qua thu hoi NQH" xfId="436"/>
    <cellStyle name="60% - Accent1 3" xfId="437"/>
    <cellStyle name="60% - Accent1 4" xfId="438"/>
    <cellStyle name="60% - Accent1 5" xfId="423"/>
    <cellStyle name="60% - Accent1 6" xfId="1796"/>
    <cellStyle name="60% - Accent2 1" xfId="440"/>
    <cellStyle name="60% - Accent2 1 1" xfId="441"/>
    <cellStyle name="60% - Accent2 1 2" xfId="442"/>
    <cellStyle name="60% - Accent2 1 3" xfId="443"/>
    <cellStyle name="60% - Accent2 1 4" xfId="444"/>
    <cellStyle name="60% - Accent2 1 5" xfId="445"/>
    <cellStyle name="60% - Accent2 2" xfId="446"/>
    <cellStyle name="60% - Accent2 2 1" xfId="447"/>
    <cellStyle name="60% - Accent2 2 2" xfId="448"/>
    <cellStyle name="60% - Accent2 2 3" xfId="449"/>
    <cellStyle name="60% - Accent2 2 4" xfId="450"/>
    <cellStyle name="60% - Accent2 2 5" xfId="451"/>
    <cellStyle name="60% - Accent2 2_Bao cao tien do thuc hien chi dao va ket qua thu hoi NQH" xfId="452"/>
    <cellStyle name="60% - Accent2 3" xfId="453"/>
    <cellStyle name="60% - Accent2 4" xfId="454"/>
    <cellStyle name="60% - Accent2 5" xfId="439"/>
    <cellStyle name="60% - Accent2 6" xfId="1797"/>
    <cellStyle name="60% - Accent3 1" xfId="456"/>
    <cellStyle name="60% - Accent3 1 1" xfId="457"/>
    <cellStyle name="60% - Accent3 1 2" xfId="458"/>
    <cellStyle name="60% - Accent3 1 3" xfId="459"/>
    <cellStyle name="60% - Accent3 1 4" xfId="460"/>
    <cellStyle name="60% - Accent3 1 5" xfId="461"/>
    <cellStyle name="60% - Accent3 2" xfId="462"/>
    <cellStyle name="60% - Accent3 2 1" xfId="463"/>
    <cellStyle name="60% - Accent3 2 2" xfId="464"/>
    <cellStyle name="60% - Accent3 2 3" xfId="465"/>
    <cellStyle name="60% - Accent3 2 4" xfId="466"/>
    <cellStyle name="60% - Accent3 2 5" xfId="467"/>
    <cellStyle name="60% - Accent3 2_Bao cao tien do thuc hien chi dao va ket qua thu hoi NQH" xfId="468"/>
    <cellStyle name="60% - Accent3 3" xfId="469"/>
    <cellStyle name="60% - Accent3 4" xfId="470"/>
    <cellStyle name="60% - Accent3 5" xfId="455"/>
    <cellStyle name="60% - Accent3 6" xfId="1798"/>
    <cellStyle name="60% - Accent4 1" xfId="472"/>
    <cellStyle name="60% - Accent4 1 1" xfId="473"/>
    <cellStyle name="60% - Accent4 1 2" xfId="474"/>
    <cellStyle name="60% - Accent4 1 3" xfId="475"/>
    <cellStyle name="60% - Accent4 1 4" xfId="476"/>
    <cellStyle name="60% - Accent4 1 5" xfId="477"/>
    <cellStyle name="60% - Accent4 2" xfId="478"/>
    <cellStyle name="60% - Accent4 2 1" xfId="479"/>
    <cellStyle name="60% - Accent4 2 2" xfId="480"/>
    <cellStyle name="60% - Accent4 2 3" xfId="481"/>
    <cellStyle name="60% - Accent4 2 4" xfId="482"/>
    <cellStyle name="60% - Accent4 2 5" xfId="483"/>
    <cellStyle name="60% - Accent4 2_Bao cao tien do thuc hien chi dao va ket qua thu hoi NQH" xfId="484"/>
    <cellStyle name="60% - Accent4 3" xfId="485"/>
    <cellStyle name="60% - Accent4 4" xfId="486"/>
    <cellStyle name="60% - Accent4 5" xfId="471"/>
    <cellStyle name="60% - Accent4 6" xfId="1799"/>
    <cellStyle name="60% - Accent5 1" xfId="488"/>
    <cellStyle name="60% - Accent5 1 1" xfId="489"/>
    <cellStyle name="60% - Accent5 1 2" xfId="490"/>
    <cellStyle name="60% - Accent5 1 3" xfId="491"/>
    <cellStyle name="60% - Accent5 1 4" xfId="492"/>
    <cellStyle name="60% - Accent5 1 5" xfId="493"/>
    <cellStyle name="60% - Accent5 2" xfId="494"/>
    <cellStyle name="60% - Accent5 2 1" xfId="495"/>
    <cellStyle name="60% - Accent5 2 2" xfId="496"/>
    <cellStyle name="60% - Accent5 2 3" xfId="497"/>
    <cellStyle name="60% - Accent5 2 4" xfId="498"/>
    <cellStyle name="60% - Accent5 2 5" xfId="499"/>
    <cellStyle name="60% - Accent5 2_Bao cao tien do thuc hien chi dao va ket qua thu hoi NQH" xfId="500"/>
    <cellStyle name="60% - Accent5 3" xfId="501"/>
    <cellStyle name="60% - Accent5 4" xfId="502"/>
    <cellStyle name="60% - Accent5 5" xfId="487"/>
    <cellStyle name="60% - Accent5 6" xfId="1800"/>
    <cellStyle name="60% - Accent6 1" xfId="504"/>
    <cellStyle name="60% - Accent6 1 1" xfId="505"/>
    <cellStyle name="60% - Accent6 1 2" xfId="506"/>
    <cellStyle name="60% - Accent6 1 3" xfId="507"/>
    <cellStyle name="60% - Accent6 1 4" xfId="508"/>
    <cellStyle name="60% - Accent6 1 5" xfId="509"/>
    <cellStyle name="60% - Accent6 2" xfId="510"/>
    <cellStyle name="60% - Accent6 2 1" xfId="511"/>
    <cellStyle name="60% - Accent6 2 2" xfId="512"/>
    <cellStyle name="60% - Accent6 2 3" xfId="513"/>
    <cellStyle name="60% - Accent6 2 4" xfId="514"/>
    <cellStyle name="60% - Accent6 2 5" xfId="515"/>
    <cellStyle name="60% - Accent6 2_Bao cao tien do thuc hien chi dao va ket qua thu hoi NQH" xfId="516"/>
    <cellStyle name="60% - Accent6 3" xfId="517"/>
    <cellStyle name="60% - Accent6 4" xfId="518"/>
    <cellStyle name="60% - Accent6 5" xfId="503"/>
    <cellStyle name="60% - Accent6 6" xfId="1801"/>
    <cellStyle name="a" xfId="519"/>
    <cellStyle name="Accent1 1" xfId="521"/>
    <cellStyle name="Accent1 1 1" xfId="522"/>
    <cellStyle name="Accent1 1 2" xfId="523"/>
    <cellStyle name="Accent1 1 3" xfId="524"/>
    <cellStyle name="Accent1 1 4" xfId="525"/>
    <cellStyle name="Accent1 1 5" xfId="526"/>
    <cellStyle name="Accent1 2" xfId="527"/>
    <cellStyle name="Accent1 2 1" xfId="528"/>
    <cellStyle name="Accent1 2 2" xfId="529"/>
    <cellStyle name="Accent1 2 3" xfId="530"/>
    <cellStyle name="Accent1 2 4" xfId="531"/>
    <cellStyle name="Accent1 2 5" xfId="532"/>
    <cellStyle name="Accent1 2_Bao cao tien do thuc hien chi dao va ket qua thu hoi NQH" xfId="533"/>
    <cellStyle name="Accent1 3" xfId="534"/>
    <cellStyle name="Accent1 4" xfId="535"/>
    <cellStyle name="Accent1 5" xfId="520"/>
    <cellStyle name="Accent1 6" xfId="1802"/>
    <cellStyle name="Accent2 1" xfId="537"/>
    <cellStyle name="Accent2 1 1" xfId="538"/>
    <cellStyle name="Accent2 1 2" xfId="539"/>
    <cellStyle name="Accent2 1 3" xfId="540"/>
    <cellStyle name="Accent2 1 4" xfId="541"/>
    <cellStyle name="Accent2 1 5" xfId="542"/>
    <cellStyle name="Accent2 2" xfId="543"/>
    <cellStyle name="Accent2 2 1" xfId="544"/>
    <cellStyle name="Accent2 2 2" xfId="545"/>
    <cellStyle name="Accent2 2 3" xfId="546"/>
    <cellStyle name="Accent2 2 4" xfId="547"/>
    <cellStyle name="Accent2 2 5" xfId="548"/>
    <cellStyle name="Accent2 2_Bao cao tien do thuc hien chi dao va ket qua thu hoi NQH" xfId="549"/>
    <cellStyle name="Accent2 3" xfId="550"/>
    <cellStyle name="Accent2 4" xfId="551"/>
    <cellStyle name="Accent2 5" xfId="536"/>
    <cellStyle name="Accent2 6" xfId="1803"/>
    <cellStyle name="Accent3 1" xfId="553"/>
    <cellStyle name="Accent3 1 1" xfId="554"/>
    <cellStyle name="Accent3 1 2" xfId="555"/>
    <cellStyle name="Accent3 1 3" xfId="556"/>
    <cellStyle name="Accent3 1 4" xfId="557"/>
    <cellStyle name="Accent3 1 5" xfId="558"/>
    <cellStyle name="Accent3 2" xfId="559"/>
    <cellStyle name="Accent3 2 1" xfId="560"/>
    <cellStyle name="Accent3 2 2" xfId="561"/>
    <cellStyle name="Accent3 2 3" xfId="562"/>
    <cellStyle name="Accent3 2 4" xfId="563"/>
    <cellStyle name="Accent3 2 5" xfId="564"/>
    <cellStyle name="Accent3 2_Bao cao tien do thuc hien chi dao va ket qua thu hoi NQH" xfId="565"/>
    <cellStyle name="Accent3 3" xfId="566"/>
    <cellStyle name="Accent3 4" xfId="567"/>
    <cellStyle name="Accent3 5" xfId="552"/>
    <cellStyle name="Accent3 6" xfId="1804"/>
    <cellStyle name="Accent4 1" xfId="569"/>
    <cellStyle name="Accent4 1 1" xfId="570"/>
    <cellStyle name="Accent4 1 2" xfId="571"/>
    <cellStyle name="Accent4 1 3" xfId="572"/>
    <cellStyle name="Accent4 1 4" xfId="573"/>
    <cellStyle name="Accent4 1 5" xfId="574"/>
    <cellStyle name="Accent4 2" xfId="575"/>
    <cellStyle name="Accent4 2 1" xfId="576"/>
    <cellStyle name="Accent4 2 2" xfId="577"/>
    <cellStyle name="Accent4 2 3" xfId="578"/>
    <cellStyle name="Accent4 2 4" xfId="579"/>
    <cellStyle name="Accent4 2 5" xfId="580"/>
    <cellStyle name="Accent4 2_Bao cao tien do thuc hien chi dao va ket qua thu hoi NQH" xfId="581"/>
    <cellStyle name="Accent4 3" xfId="582"/>
    <cellStyle name="Accent4 4" xfId="583"/>
    <cellStyle name="Accent4 5" xfId="568"/>
    <cellStyle name="Accent4 6" xfId="1805"/>
    <cellStyle name="Accent5 1" xfId="585"/>
    <cellStyle name="Accent5 1 1" xfId="586"/>
    <cellStyle name="Accent5 1 2" xfId="587"/>
    <cellStyle name="Accent5 1 3" xfId="588"/>
    <cellStyle name="Accent5 1 4" xfId="589"/>
    <cellStyle name="Accent5 1 5" xfId="590"/>
    <cellStyle name="Accent5 2" xfId="591"/>
    <cellStyle name="Accent5 2 1" xfId="592"/>
    <cellStyle name="Accent5 2 2" xfId="593"/>
    <cellStyle name="Accent5 2 3" xfId="594"/>
    <cellStyle name="Accent5 2 4" xfId="595"/>
    <cellStyle name="Accent5 2 5" xfId="596"/>
    <cellStyle name="Accent5 2_Bao cao tien do thuc hien chi dao va ket qua thu hoi NQH" xfId="597"/>
    <cellStyle name="Accent5 3" xfId="598"/>
    <cellStyle name="Accent5 4" xfId="599"/>
    <cellStyle name="Accent5 5" xfId="584"/>
    <cellStyle name="Accent5 6" xfId="1806"/>
    <cellStyle name="Accent6 1" xfId="601"/>
    <cellStyle name="Accent6 1 1" xfId="602"/>
    <cellStyle name="Accent6 1 2" xfId="603"/>
    <cellStyle name="Accent6 1 3" xfId="604"/>
    <cellStyle name="Accent6 1 4" xfId="605"/>
    <cellStyle name="Accent6 1 5" xfId="606"/>
    <cellStyle name="Accent6 2" xfId="607"/>
    <cellStyle name="Accent6 2 1" xfId="608"/>
    <cellStyle name="Accent6 2 2" xfId="609"/>
    <cellStyle name="Accent6 2 3" xfId="610"/>
    <cellStyle name="Accent6 2 4" xfId="611"/>
    <cellStyle name="Accent6 2 5" xfId="612"/>
    <cellStyle name="Accent6 2_Bao cao tien do thuc hien chi dao va ket qua thu hoi NQH" xfId="613"/>
    <cellStyle name="Accent6 3" xfId="614"/>
    <cellStyle name="Accent6 4" xfId="615"/>
    <cellStyle name="Accent6 5" xfId="600"/>
    <cellStyle name="Accent6 6" xfId="1807"/>
    <cellStyle name="active" xfId="616"/>
    <cellStyle name="active 1" xfId="617"/>
    <cellStyle name="active 2" xfId="618"/>
    <cellStyle name="active 3" xfId="619"/>
    <cellStyle name="active 4" xfId="620"/>
    <cellStyle name="active 5" xfId="621"/>
    <cellStyle name="active_Bao cao tien do thuc hien chi dao va ket qua thu hoi NQH" xfId="622"/>
    <cellStyle name="ÅëÈ­ [0]_      " xfId="623"/>
    <cellStyle name="AeE­ [0]_INQUIRY ¿?¾÷AßAø " xfId="624"/>
    <cellStyle name="ÅëÈ­ [0]_ÿÿÿÿÿÿ" xfId="625"/>
    <cellStyle name="ÅëÈ­_      " xfId="626"/>
    <cellStyle name="AeE­_INQUIRY ¿?¾÷AßAø " xfId="627"/>
    <cellStyle name="ÅëÈ­_L601CPT" xfId="628"/>
    <cellStyle name="args.style" xfId="629"/>
    <cellStyle name="args.style 1" xfId="630"/>
    <cellStyle name="args.style 2" xfId="631"/>
    <cellStyle name="args.style 3" xfId="632"/>
    <cellStyle name="args.style 4" xfId="633"/>
    <cellStyle name="args.style 5" xfId="634"/>
    <cellStyle name="ÄÞ¸¶ [0]_      " xfId="635"/>
    <cellStyle name="AÞ¸¶ [0]_INQUIRY ¿?¾÷AßAø " xfId="636"/>
    <cellStyle name="ÄÞ¸¶ [0]_L601CPT" xfId="637"/>
    <cellStyle name="ÄÞ¸¶_      " xfId="638"/>
    <cellStyle name="AÞ¸¶_INQUIRY ¿?¾÷AßAø " xfId="639"/>
    <cellStyle name="ÄÞ¸¶_L601CPT" xfId="640"/>
    <cellStyle name="AutoFormat Options" xfId="641"/>
    <cellStyle name="AutoFormat Options 1" xfId="642"/>
    <cellStyle name="AutoFormat Options 2" xfId="643"/>
    <cellStyle name="AutoFormat Options 3" xfId="644"/>
    <cellStyle name="AutoFormat Options 4" xfId="645"/>
    <cellStyle name="AutoFormat Options 5" xfId="646"/>
    <cellStyle name="AutoFormat Options_Bao cao tien do thuc hien chi dao va ket qua thu hoi NQH" xfId="647"/>
    <cellStyle name="Bad 1" xfId="649"/>
    <cellStyle name="Bad 1 1" xfId="650"/>
    <cellStyle name="Bad 1 2" xfId="651"/>
    <cellStyle name="Bad 1 3" xfId="652"/>
    <cellStyle name="Bad 1 4" xfId="653"/>
    <cellStyle name="Bad 1 5" xfId="654"/>
    <cellStyle name="Bad 2" xfId="655"/>
    <cellStyle name="Bad 2 1" xfId="656"/>
    <cellStyle name="Bad 2 2" xfId="657"/>
    <cellStyle name="Bad 2 3" xfId="658"/>
    <cellStyle name="Bad 2 4" xfId="659"/>
    <cellStyle name="Bad 2 5" xfId="660"/>
    <cellStyle name="Bad 2_Bao cao tien do thuc hien chi dao va ket qua thu hoi NQH" xfId="661"/>
    <cellStyle name="Bad 3" xfId="662"/>
    <cellStyle name="Bad 4" xfId="663"/>
    <cellStyle name="Bad 5" xfId="648"/>
    <cellStyle name="Bad 6" xfId="1808"/>
    <cellStyle name="Body" xfId="664"/>
    <cellStyle name="C?AØ_¿?¾÷CoE² " xfId="665"/>
    <cellStyle name="Ç¥ÁØ_      " xfId="666"/>
    <cellStyle name="C￥AØ_¿μ¾÷CoE² " xfId="667"/>
    <cellStyle name="Ç¥ÁØ_°èÈ¹" xfId="668"/>
    <cellStyle name="Ç§Î»·Ö¸ô[0]_Sheet1" xfId="669"/>
    <cellStyle name="Ç§Î»·Ö¸ô_Sheet1" xfId="670"/>
    <cellStyle name="Calc Currency (0)" xfId="671"/>
    <cellStyle name="Calc Currency (0) 1" xfId="672"/>
    <cellStyle name="Calc Currency (0) 2" xfId="673"/>
    <cellStyle name="Calc Currency (0) 3" xfId="674"/>
    <cellStyle name="Calc Currency (0) 4" xfId="675"/>
    <cellStyle name="Calc Currency (0) 5" xfId="676"/>
    <cellStyle name="Calc Currency (0)_Bao cao tien do thuc hien chi dao va ket qua thu hoi NQH" xfId="677"/>
    <cellStyle name="Calc Currency (2)" xfId="678"/>
    <cellStyle name="Calc Percent (0)" xfId="679"/>
    <cellStyle name="Calc Percent (1)" xfId="680"/>
    <cellStyle name="Calc Percent (2)" xfId="681"/>
    <cellStyle name="Calc Units (0)" xfId="682"/>
    <cellStyle name="Calc Units (1)" xfId="683"/>
    <cellStyle name="Calc Units (2)" xfId="684"/>
    <cellStyle name="Calculation 1" xfId="686"/>
    <cellStyle name="Calculation 1 1" xfId="687"/>
    <cellStyle name="Calculation 1 2" xfId="688"/>
    <cellStyle name="Calculation 1 3" xfId="689"/>
    <cellStyle name="Calculation 1 4" xfId="690"/>
    <cellStyle name="Calculation 1 5" xfId="691"/>
    <cellStyle name="Calculation 2" xfId="692"/>
    <cellStyle name="Calculation 2 1" xfId="693"/>
    <cellStyle name="Calculation 2 2" xfId="694"/>
    <cellStyle name="Calculation 2 3" xfId="695"/>
    <cellStyle name="Calculation 2 4" xfId="696"/>
    <cellStyle name="Calculation 2 5" xfId="697"/>
    <cellStyle name="Calculation 2_Bao cao tien do thuc hien chi dao va ket qua thu hoi NQH" xfId="698"/>
    <cellStyle name="Calculation 3" xfId="699"/>
    <cellStyle name="Calculation 4" xfId="700"/>
    <cellStyle name="Calculation 5" xfId="685"/>
    <cellStyle name="Calculation 6" xfId="1809"/>
    <cellStyle name="category" xfId="701"/>
    <cellStyle name="category 1" xfId="702"/>
    <cellStyle name="category 2" xfId="703"/>
    <cellStyle name="category 3" xfId="704"/>
    <cellStyle name="category 4" xfId="705"/>
    <cellStyle name="category 5" xfId="706"/>
    <cellStyle name="category_Bao cao tien do thuc hien chi dao va ket qua thu hoi NQH" xfId="707"/>
    <cellStyle name="Cerrency_Sheet2_XANGDAU" xfId="708"/>
    <cellStyle name="Check Cell 1" xfId="710"/>
    <cellStyle name="Check Cell 1 1" xfId="711"/>
    <cellStyle name="Check Cell 1 2" xfId="712"/>
    <cellStyle name="Check Cell 1 3" xfId="713"/>
    <cellStyle name="Check Cell 1 4" xfId="714"/>
    <cellStyle name="Check Cell 1 5" xfId="715"/>
    <cellStyle name="Check Cell 2" xfId="716"/>
    <cellStyle name="Check Cell 2 1" xfId="717"/>
    <cellStyle name="Check Cell 2 2" xfId="718"/>
    <cellStyle name="Check Cell 2 3" xfId="719"/>
    <cellStyle name="Check Cell 2 4" xfId="720"/>
    <cellStyle name="Check Cell 2 5" xfId="721"/>
    <cellStyle name="Check Cell 2_Bao cao tien do thuc hien chi dao va ket qua thu hoi NQH" xfId="722"/>
    <cellStyle name="Check Cell 3" xfId="723"/>
    <cellStyle name="Check Cell 4" xfId="724"/>
    <cellStyle name="Check Cell 5" xfId="709"/>
    <cellStyle name="Check Cell 6" xfId="1810"/>
    <cellStyle name="CHUONG" xfId="725"/>
    <cellStyle name="CHUONG 1" xfId="726"/>
    <cellStyle name="CHUONG 2" xfId="727"/>
    <cellStyle name="CHUONG 3" xfId="728"/>
    <cellStyle name="CHUONG 4" xfId="729"/>
    <cellStyle name="CHUONG 5" xfId="730"/>
    <cellStyle name="CHUONG_Bao cao tien do thuc hien chi dao va ket qua thu hoi NQH" xfId="731"/>
    <cellStyle name="Comma" xfId="1" builtinId="3"/>
    <cellStyle name="Comma  - Style1" xfId="733"/>
    <cellStyle name="Comma  - Style2" xfId="734"/>
    <cellStyle name="Comma  - Style3" xfId="735"/>
    <cellStyle name="Comma  - Style4" xfId="736"/>
    <cellStyle name="Comma  - Style5" xfId="737"/>
    <cellStyle name="Comma  - Style6" xfId="738"/>
    <cellStyle name="Comma  - Style7" xfId="739"/>
    <cellStyle name="Comma  - Style8" xfId="740"/>
    <cellStyle name="Comma [0] 2" xfId="741"/>
    <cellStyle name="Comma [0] 2 1" xfId="742"/>
    <cellStyle name="Comma [0] 2 2" xfId="743"/>
    <cellStyle name="Comma [0] 2 3" xfId="744"/>
    <cellStyle name="Comma [0] 2 4" xfId="745"/>
    <cellStyle name="Comma [0] 2 5" xfId="746"/>
    <cellStyle name="Comma [0] 2_Bao cao tien do thuc hien chi dao va ket qua thu hoi NQH" xfId="747"/>
    <cellStyle name="Comma [00]" xfId="748"/>
    <cellStyle name="Comma 10" xfId="749"/>
    <cellStyle name="Comma 10 1" xfId="750"/>
    <cellStyle name="Comma 10 2" xfId="751"/>
    <cellStyle name="Comma 10 3" xfId="752"/>
    <cellStyle name="Comma 10 4" xfId="753"/>
    <cellStyle name="Comma 10 5" xfId="754"/>
    <cellStyle name="Comma 10_Bao cao tien do thuc hien chi dao va ket qua thu hoi NQH" xfId="755"/>
    <cellStyle name="Comma 11" xfId="756"/>
    <cellStyle name="Comma 11 1" xfId="757"/>
    <cellStyle name="Comma 11 2" xfId="758"/>
    <cellStyle name="Comma 11 3" xfId="759"/>
    <cellStyle name="Comma 11 4" xfId="760"/>
    <cellStyle name="Comma 11 5" xfId="761"/>
    <cellStyle name="Comma 114" xfId="762"/>
    <cellStyle name="Comma 12" xfId="763"/>
    <cellStyle name="Comma 12 1" xfId="764"/>
    <cellStyle name="Comma 12 2" xfId="765"/>
    <cellStyle name="Comma 12 3" xfId="766"/>
    <cellStyle name="Comma 12 4" xfId="767"/>
    <cellStyle name="Comma 12 5" xfId="768"/>
    <cellStyle name="Comma 13" xfId="769"/>
    <cellStyle name="Comma 13 1" xfId="770"/>
    <cellStyle name="Comma 13 2" xfId="771"/>
    <cellStyle name="Comma 13 3" xfId="772"/>
    <cellStyle name="Comma 13 4" xfId="773"/>
    <cellStyle name="Comma 13 5" xfId="774"/>
    <cellStyle name="Comma 14" xfId="775"/>
    <cellStyle name="Comma 14 1" xfId="776"/>
    <cellStyle name="Comma 14 2" xfId="777"/>
    <cellStyle name="Comma 14 3" xfId="778"/>
    <cellStyle name="Comma 14 4" xfId="779"/>
    <cellStyle name="Comma 14 5" xfId="780"/>
    <cellStyle name="Comma 142" xfId="781"/>
    <cellStyle name="Comma 15" xfId="782"/>
    <cellStyle name="Comma 15 1" xfId="783"/>
    <cellStyle name="Comma 15 2" xfId="784"/>
    <cellStyle name="Comma 15 3" xfId="785"/>
    <cellStyle name="Comma 15 4" xfId="786"/>
    <cellStyle name="Comma 15 5" xfId="787"/>
    <cellStyle name="Comma 156" xfId="788"/>
    <cellStyle name="Comma 16" xfId="789"/>
    <cellStyle name="Comma 16 1" xfId="790"/>
    <cellStyle name="Comma 16 2" xfId="791"/>
    <cellStyle name="Comma 16 3" xfId="792"/>
    <cellStyle name="Comma 16 4" xfId="793"/>
    <cellStyle name="Comma 16 5" xfId="794"/>
    <cellStyle name="Comma 17" xfId="795"/>
    <cellStyle name="Comma 17 1" xfId="796"/>
    <cellStyle name="Comma 17 2" xfId="797"/>
    <cellStyle name="Comma 17 3" xfId="798"/>
    <cellStyle name="Comma 17 4" xfId="799"/>
    <cellStyle name="Comma 17 5" xfId="800"/>
    <cellStyle name="Comma 18" xfId="732"/>
    <cellStyle name="Comma 181" xfId="801"/>
    <cellStyle name="Comma 19" xfId="1811"/>
    <cellStyle name="Comma 198" xfId="802"/>
    <cellStyle name="Comma 2" xfId="803"/>
    <cellStyle name="Comma 2 1" xfId="804"/>
    <cellStyle name="Comma 2 2" xfId="805"/>
    <cellStyle name="Comma 2 2 1" xfId="806"/>
    <cellStyle name="Comma 2 2 2" xfId="807"/>
    <cellStyle name="Comma 2 2 3" xfId="808"/>
    <cellStyle name="Comma 2 2 4" xfId="809"/>
    <cellStyle name="Comma 2 2 5" xfId="810"/>
    <cellStyle name="Comma 2 3" xfId="811"/>
    <cellStyle name="Comma 2 3 1" xfId="812"/>
    <cellStyle name="Comma 2 3 2" xfId="813"/>
    <cellStyle name="Comma 2 3 3" xfId="814"/>
    <cellStyle name="Comma 2 3 4" xfId="815"/>
    <cellStyle name="Comma 2 3 5" xfId="816"/>
    <cellStyle name="Comma 2 4" xfId="817"/>
    <cellStyle name="Comma 2 5" xfId="818"/>
    <cellStyle name="Comma 2 6" xfId="819"/>
    <cellStyle name="Comma 2 7" xfId="820"/>
    <cellStyle name="Comma 2_Bao cao tien do thuc hien chi dao va ket qua thu hoi NQH" xfId="821"/>
    <cellStyle name="Comma 26" xfId="822"/>
    <cellStyle name="Comma 3" xfId="823"/>
    <cellStyle name="Comma 3 1" xfId="824"/>
    <cellStyle name="Comma 3 2" xfId="825"/>
    <cellStyle name="Comma 3 2 1" xfId="826"/>
    <cellStyle name="Comma 3 2 2" xfId="827"/>
    <cellStyle name="Comma 3 2 3" xfId="828"/>
    <cellStyle name="Comma 3 2 4" xfId="829"/>
    <cellStyle name="Comma 3 2 5" xfId="830"/>
    <cellStyle name="Comma 3 3" xfId="831"/>
    <cellStyle name="Comma 3 4" xfId="832"/>
    <cellStyle name="Comma 3 5" xfId="833"/>
    <cellStyle name="Comma 3 6" xfId="834"/>
    <cellStyle name="Comma 3_Bao cao tien do thuc hien chi dao va ket qua thu hoi NQH" xfId="835"/>
    <cellStyle name="Comma 30" xfId="836"/>
    <cellStyle name="Comma 4" xfId="837"/>
    <cellStyle name="Comma 4 1" xfId="838"/>
    <cellStyle name="Comma 4 2" xfId="839"/>
    <cellStyle name="Comma 4 3" xfId="840"/>
    <cellStyle name="Comma 4 4" xfId="841"/>
    <cellStyle name="Comma 4 5" xfId="842"/>
    <cellStyle name="Comma 4_Bao cao tien do thuc hien chi dao va ket qua thu hoi NQH" xfId="843"/>
    <cellStyle name="Comma 48" xfId="844"/>
    <cellStyle name="Comma 5" xfId="845"/>
    <cellStyle name="Comma 5 1" xfId="846"/>
    <cellStyle name="Comma 5 2" xfId="847"/>
    <cellStyle name="Comma 5 3" xfId="848"/>
    <cellStyle name="Comma 5 4" xfId="849"/>
    <cellStyle name="Comma 5 5" xfId="850"/>
    <cellStyle name="Comma 5_Bao cao tien do thuc hien chi dao va ket qua thu hoi NQH" xfId="851"/>
    <cellStyle name="Comma 50" xfId="852"/>
    <cellStyle name="Comma 55" xfId="853"/>
    <cellStyle name="Comma 6" xfId="854"/>
    <cellStyle name="Comma 6 1" xfId="855"/>
    <cellStyle name="Comma 6 2" xfId="856"/>
    <cellStyle name="Comma 6 3" xfId="857"/>
    <cellStyle name="Comma 6 4" xfId="858"/>
    <cellStyle name="Comma 6 5" xfId="859"/>
    <cellStyle name="Comma 6_Bao cao tien do thuc hien chi dao va ket qua thu hoi NQH" xfId="860"/>
    <cellStyle name="Comma 7" xfId="861"/>
    <cellStyle name="Comma 7 1" xfId="862"/>
    <cellStyle name="Comma 7 2" xfId="863"/>
    <cellStyle name="Comma 7 3" xfId="864"/>
    <cellStyle name="Comma 7 4" xfId="865"/>
    <cellStyle name="Comma 7 5" xfId="866"/>
    <cellStyle name="Comma 7_Bao cao tien do thuc hien chi dao va ket qua thu hoi NQH" xfId="867"/>
    <cellStyle name="Comma 8" xfId="868"/>
    <cellStyle name="Comma 8 1" xfId="869"/>
    <cellStyle name="Comma 8 2" xfId="870"/>
    <cellStyle name="Comma 8 3" xfId="871"/>
    <cellStyle name="Comma 8 4" xfId="872"/>
    <cellStyle name="Comma 8 5" xfId="873"/>
    <cellStyle name="Comma 8_Bao cao tien do thuc hien chi dao va ket qua thu hoi NQH" xfId="874"/>
    <cellStyle name="Comma 85" xfId="875"/>
    <cellStyle name="Comma 9" xfId="876"/>
    <cellStyle name="Comma 9 1" xfId="877"/>
    <cellStyle name="Comma 9 2" xfId="878"/>
    <cellStyle name="Comma 9 3" xfId="879"/>
    <cellStyle name="Comma 9 4" xfId="880"/>
    <cellStyle name="Comma 9 5" xfId="881"/>
    <cellStyle name="Comma 9_Bao cao tien do thuc hien chi dao va ket qua thu hoi NQH" xfId="882"/>
    <cellStyle name="Comma 96" xfId="883"/>
    <cellStyle name="Comma 96 105" xfId="884"/>
    <cellStyle name="Comma 96 121" xfId="885"/>
    <cellStyle name="Comma 96 39" xfId="886"/>
    <cellStyle name="Comma 96 97" xfId="887"/>
    <cellStyle name="Comma0" xfId="888"/>
    <cellStyle name="Comma0 1" xfId="889"/>
    <cellStyle name="Comma0 1 1" xfId="890"/>
    <cellStyle name="Comma0 1 2" xfId="891"/>
    <cellStyle name="Comma0 1 3" xfId="892"/>
    <cellStyle name="Comma0 1 4" xfId="893"/>
    <cellStyle name="Comma0 1 5" xfId="894"/>
    <cellStyle name="Comma0 1_Bao cao tien do thuc hien chi dao va ket qua thu hoi NQH" xfId="895"/>
    <cellStyle name="Comma0 2" xfId="896"/>
    <cellStyle name="Comma0 3" xfId="897"/>
    <cellStyle name="Comma0 4" xfId="898"/>
    <cellStyle name="Comma0 5" xfId="899"/>
    <cellStyle name="Comma0 6" xfId="900"/>
    <cellStyle name="Comma0_952-thue binh chanh" xfId="901"/>
    <cellStyle name="Copied" xfId="902"/>
    <cellStyle name="Copied 1" xfId="903"/>
    <cellStyle name="Copied 2" xfId="904"/>
    <cellStyle name="Copied 3" xfId="905"/>
    <cellStyle name="Copied 4" xfId="906"/>
    <cellStyle name="Copied 5" xfId="907"/>
    <cellStyle name="Copied_Bao cao tien do thuc hien chi dao va ket qua thu hoi NQH" xfId="908"/>
    <cellStyle name="COST1" xfId="909"/>
    <cellStyle name="COST1 1" xfId="910"/>
    <cellStyle name="COST1 2" xfId="911"/>
    <cellStyle name="COST1 3" xfId="912"/>
    <cellStyle name="COST1 4" xfId="913"/>
    <cellStyle name="COST1 5" xfId="914"/>
    <cellStyle name="COST1_Bao cao tien do thuc hien chi dao va ket qua thu hoi NQH" xfId="915"/>
    <cellStyle name="Currency [00]" xfId="916"/>
    <cellStyle name="Currency0" xfId="917"/>
    <cellStyle name="Currency0 1" xfId="918"/>
    <cellStyle name="Currency0 1 1" xfId="919"/>
    <cellStyle name="Currency0 1 2" xfId="920"/>
    <cellStyle name="Currency0 1 3" xfId="921"/>
    <cellStyle name="Currency0 1 4" xfId="922"/>
    <cellStyle name="Currency0 1 5" xfId="923"/>
    <cellStyle name="Currency0 1_Bao cao tien do thuc hien chi dao va ket qua thu hoi NQH" xfId="924"/>
    <cellStyle name="Currency0 2" xfId="925"/>
    <cellStyle name="Currency0 3" xfId="926"/>
    <cellStyle name="Currency0 4" xfId="927"/>
    <cellStyle name="Currency0 5" xfId="928"/>
    <cellStyle name="Currency0 6" xfId="929"/>
    <cellStyle name="Currency0_952-thue binh chanh" xfId="930"/>
    <cellStyle name="DataPilot Category" xfId="931"/>
    <cellStyle name="DataPilot Field" xfId="932"/>
    <cellStyle name="DataPilot Value" xfId="933"/>
    <cellStyle name="Date" xfId="934"/>
    <cellStyle name="Date 1" xfId="935"/>
    <cellStyle name="Date 1 1" xfId="936"/>
    <cellStyle name="Date 1 2" xfId="937"/>
    <cellStyle name="Date 1 3" xfId="938"/>
    <cellStyle name="Date 1 4" xfId="939"/>
    <cellStyle name="Date 1 5" xfId="940"/>
    <cellStyle name="Date 1_Bao cao tien do thuc hien chi dao va ket qua thu hoi NQH" xfId="941"/>
    <cellStyle name="Date 2" xfId="942"/>
    <cellStyle name="Date 3" xfId="943"/>
    <cellStyle name="Date 4" xfId="944"/>
    <cellStyle name="Date 5" xfId="945"/>
    <cellStyle name="Date 6" xfId="946"/>
    <cellStyle name="Date Short" xfId="947"/>
    <cellStyle name="Date_952-thue binh chanh" xfId="948"/>
    <cellStyle name="Dezimal [0]_NEGS" xfId="949"/>
    <cellStyle name="Dezimal_NEGS" xfId="950"/>
    <cellStyle name="ea" xfId="951"/>
    <cellStyle name="ea 1" xfId="952"/>
    <cellStyle name="ea 2" xfId="953"/>
    <cellStyle name="ea 3" xfId="954"/>
    <cellStyle name="ea 4" xfId="955"/>
    <cellStyle name="ea 5" xfId="956"/>
    <cellStyle name="ea_Bao cao tien do thuc hien chi dao va ket qua thu hoi NQH" xfId="957"/>
    <cellStyle name="Enter Currency (0)" xfId="958"/>
    <cellStyle name="Enter Currency (2)" xfId="959"/>
    <cellStyle name="Enter Units (0)" xfId="960"/>
    <cellStyle name="Enter Units (1)" xfId="961"/>
    <cellStyle name="Enter Units (2)" xfId="962"/>
    <cellStyle name="Entered" xfId="963"/>
    <cellStyle name="Entered 1" xfId="964"/>
    <cellStyle name="Entered 2" xfId="965"/>
    <cellStyle name="Entered 3" xfId="966"/>
    <cellStyle name="Entered 4" xfId="967"/>
    <cellStyle name="Entered 5" xfId="968"/>
    <cellStyle name="Entered_Bao cao tien do thuc hien chi dao va ket qua thu hoi NQH" xfId="969"/>
    <cellStyle name="Excel Built-in Comma" xfId="970"/>
    <cellStyle name="Excel Built-in Normal" xfId="971"/>
    <cellStyle name="Excel Built-in Normal 1" xfId="972"/>
    <cellStyle name="Excel Built-in Normal 2" xfId="973"/>
    <cellStyle name="Excel Built-in Normal 2 1" xfId="974"/>
    <cellStyle name="Excel Built-in Normal 2 2" xfId="975"/>
    <cellStyle name="Excel Built-in Normal 2 3" xfId="976"/>
    <cellStyle name="Excel Built-in Normal 3" xfId="977"/>
    <cellStyle name="Excel Built-in Normal 4" xfId="978"/>
    <cellStyle name="Excel Built-in Normal 5" xfId="979"/>
    <cellStyle name="Excel Built-in Normal 6" xfId="980"/>
    <cellStyle name="Excel Built-in Normal 7" xfId="981"/>
    <cellStyle name="Excel Built-in Normal_Bao cao tien do thuc hien chi dao va ket qua thu hoi NQH" xfId="982"/>
    <cellStyle name="Excel_BuiltIn_Comma 2" xfId="983"/>
    <cellStyle name="Explanatory Text 1" xfId="985"/>
    <cellStyle name="Explanatory Text 1 1" xfId="986"/>
    <cellStyle name="Explanatory Text 1 2" xfId="987"/>
    <cellStyle name="Explanatory Text 1 3" xfId="988"/>
    <cellStyle name="Explanatory Text 1 4" xfId="989"/>
    <cellStyle name="Explanatory Text 1 5" xfId="990"/>
    <cellStyle name="Explanatory Text 2" xfId="991"/>
    <cellStyle name="Explanatory Text 2 1" xfId="992"/>
    <cellStyle name="Explanatory Text 2 2" xfId="993"/>
    <cellStyle name="Explanatory Text 2 3" xfId="994"/>
    <cellStyle name="Explanatory Text 2 4" xfId="995"/>
    <cellStyle name="Explanatory Text 2 5" xfId="996"/>
    <cellStyle name="Explanatory Text 2_Bao cao tien do thuc hien chi dao va ket qua thu hoi NQH" xfId="997"/>
    <cellStyle name="Explanatory Text 3" xfId="998"/>
    <cellStyle name="Explanatory Text 4" xfId="999"/>
    <cellStyle name="Explanatory Text 5" xfId="984"/>
    <cellStyle name="Fixed" xfId="1000"/>
    <cellStyle name="Fixed 1" xfId="1001"/>
    <cellStyle name="Fixed 1 1" xfId="1002"/>
    <cellStyle name="Fixed 1 2" xfId="1003"/>
    <cellStyle name="Fixed 1 3" xfId="1004"/>
    <cellStyle name="Fixed 1 4" xfId="1005"/>
    <cellStyle name="Fixed 1 5" xfId="1006"/>
    <cellStyle name="Fixed 1_Bao cao tien do thuc hien chi dao va ket qua thu hoi NQH" xfId="1007"/>
    <cellStyle name="Fixed 2" xfId="1008"/>
    <cellStyle name="Fixed 3" xfId="1009"/>
    <cellStyle name="Fixed 4" xfId="1010"/>
    <cellStyle name="Fixed 5" xfId="1011"/>
    <cellStyle name="Fixed 6" xfId="1012"/>
    <cellStyle name="Fixed_952-thue binh chanh" xfId="1013"/>
    <cellStyle name="Good 1" xfId="1015"/>
    <cellStyle name="Good 1 1" xfId="1016"/>
    <cellStyle name="Good 1 2" xfId="1017"/>
    <cellStyle name="Good 1 3" xfId="1018"/>
    <cellStyle name="Good 1 4" xfId="1019"/>
    <cellStyle name="Good 1 5" xfId="1020"/>
    <cellStyle name="Good 2" xfId="1021"/>
    <cellStyle name="Good 2 1" xfId="1022"/>
    <cellStyle name="Good 2 2" xfId="1023"/>
    <cellStyle name="Good 2 3" xfId="1024"/>
    <cellStyle name="Good 2 4" xfId="1025"/>
    <cellStyle name="Good 2 5" xfId="1026"/>
    <cellStyle name="Good 2_Bao cao tien do thuc hien chi dao va ket qua thu hoi NQH" xfId="1027"/>
    <cellStyle name="Good 3" xfId="1028"/>
    <cellStyle name="Good 4" xfId="1029"/>
    <cellStyle name="Good 5" xfId="1014"/>
    <cellStyle name="Good 6" xfId="1812"/>
    <cellStyle name="Grey" xfId="1030"/>
    <cellStyle name="Grey 1" xfId="1031"/>
    <cellStyle name="Grey 2" xfId="1032"/>
    <cellStyle name="Grey 3" xfId="1033"/>
    <cellStyle name="Grey 4" xfId="1034"/>
    <cellStyle name="Grey 5" xfId="1035"/>
    <cellStyle name="Grey_Bao cao tien do thuc hien chi dao va ket qua thu hoi NQH" xfId="1036"/>
    <cellStyle name="Head 1" xfId="1037"/>
    <cellStyle name="HEADER" xfId="1038"/>
    <cellStyle name="HEADER 1" xfId="1039"/>
    <cellStyle name="HEADER 2" xfId="1040"/>
    <cellStyle name="HEADER 3" xfId="1041"/>
    <cellStyle name="HEADER 4" xfId="1042"/>
    <cellStyle name="HEADER 5" xfId="1043"/>
    <cellStyle name="HEADER_Bao cao tien do thuc hien chi dao va ket qua thu hoi NQH" xfId="1044"/>
    <cellStyle name="Header1" xfId="1045"/>
    <cellStyle name="Header1 1" xfId="1046"/>
    <cellStyle name="Header1 2" xfId="1047"/>
    <cellStyle name="Header1 3" xfId="1048"/>
    <cellStyle name="Header1 4" xfId="1049"/>
    <cellStyle name="Header1 5" xfId="1050"/>
    <cellStyle name="Header1_Bao cao tien do thuc hien chi dao va ket qua thu hoi NQH" xfId="1051"/>
    <cellStyle name="Header2" xfId="1052"/>
    <cellStyle name="Header2 1" xfId="1053"/>
    <cellStyle name="Header2 2" xfId="1054"/>
    <cellStyle name="Header2 3" xfId="1055"/>
    <cellStyle name="Header2 4" xfId="1056"/>
    <cellStyle name="Header2 5" xfId="1057"/>
    <cellStyle name="Header2_Bao cao tien do thuc hien chi dao va ket qua thu hoi NQH" xfId="1058"/>
    <cellStyle name="Heading 1 1" xfId="1060"/>
    <cellStyle name="Heading 1 1 1" xfId="1061"/>
    <cellStyle name="Heading 1 1 2" xfId="1062"/>
    <cellStyle name="Heading 1 1 2 1" xfId="1063"/>
    <cellStyle name="Heading 1 1 2 2" xfId="1064"/>
    <cellStyle name="Heading 1 1 2 3" xfId="1065"/>
    <cellStyle name="Heading 1 1 2 4" xfId="1066"/>
    <cellStyle name="Heading 1 1 2 5" xfId="1067"/>
    <cellStyle name="Heading 1 1 3" xfId="1068"/>
    <cellStyle name="Heading 1 1 4" xfId="1069"/>
    <cellStyle name="Heading 1 1 5" xfId="1070"/>
    <cellStyle name="Heading 1 1 6" xfId="1071"/>
    <cellStyle name="Heading 1 1_Bao cao tien do thuc hien chi dao va ket qua thu hoi NQH" xfId="1072"/>
    <cellStyle name="Heading 1 2" xfId="1073"/>
    <cellStyle name="Heading 1 2 1" xfId="1074"/>
    <cellStyle name="Heading 1 2 2" xfId="1075"/>
    <cellStyle name="Heading 1 2 3" xfId="1076"/>
    <cellStyle name="Heading 1 2 4" xfId="1077"/>
    <cellStyle name="Heading 1 2 5" xfId="1078"/>
    <cellStyle name="Heading 1 2_Bao cao tien do thuc hien chi dao va ket qua thu hoi NQH" xfId="1079"/>
    <cellStyle name="Heading 1 3" xfId="1080"/>
    <cellStyle name="Heading 1 4" xfId="1081"/>
    <cellStyle name="Heading 1 5" xfId="1059"/>
    <cellStyle name="Heading 2 1" xfId="1083"/>
    <cellStyle name="Heading 2 1 1" xfId="1084"/>
    <cellStyle name="Heading 2 1 2" xfId="1085"/>
    <cellStyle name="Heading 2 1 2 1" xfId="1086"/>
    <cellStyle name="Heading 2 1 2 2" xfId="1087"/>
    <cellStyle name="Heading 2 1 2 3" xfId="1088"/>
    <cellStyle name="Heading 2 1 2 4" xfId="1089"/>
    <cellStyle name="Heading 2 1 2 5" xfId="1090"/>
    <cellStyle name="Heading 2 1 3" xfId="1091"/>
    <cellStyle name="Heading 2 1 4" xfId="1092"/>
    <cellStyle name="Heading 2 1 5" xfId="1093"/>
    <cellStyle name="Heading 2 1 6" xfId="1094"/>
    <cellStyle name="Heading 2 1_Bao cao tien do thuc hien chi dao va ket qua thu hoi NQH" xfId="1095"/>
    <cellStyle name="Heading 2 2" xfId="1096"/>
    <cellStyle name="Heading 2 2 1" xfId="1097"/>
    <cellStyle name="Heading 2 2 2" xfId="1098"/>
    <cellStyle name="Heading 2 2 3" xfId="1099"/>
    <cellStyle name="Heading 2 2 4" xfId="1100"/>
    <cellStyle name="Heading 2 2 5" xfId="1101"/>
    <cellStyle name="Heading 2 2_Bao cao tien do thuc hien chi dao va ket qua thu hoi NQH" xfId="1102"/>
    <cellStyle name="Heading 2 3" xfId="1103"/>
    <cellStyle name="Heading 2 4" xfId="1104"/>
    <cellStyle name="Heading 2 5" xfId="1082"/>
    <cellStyle name="Heading 3 1" xfId="1106"/>
    <cellStyle name="Heading 3 1 1" xfId="1107"/>
    <cellStyle name="Heading 3 1 2" xfId="1108"/>
    <cellStyle name="Heading 3 1 3" xfId="1109"/>
    <cellStyle name="Heading 3 1 4" xfId="1110"/>
    <cellStyle name="Heading 3 1 5" xfId="1111"/>
    <cellStyle name="Heading 3 2" xfId="1112"/>
    <cellStyle name="Heading 3 2 1" xfId="1113"/>
    <cellStyle name="Heading 3 2 2" xfId="1114"/>
    <cellStyle name="Heading 3 2 3" xfId="1115"/>
    <cellStyle name="Heading 3 2 4" xfId="1116"/>
    <cellStyle name="Heading 3 2 5" xfId="1117"/>
    <cellStyle name="Heading 3 2_Bao cao tien do thuc hien chi dao va ket qua thu hoi NQH" xfId="1118"/>
    <cellStyle name="Heading 3 3" xfId="1119"/>
    <cellStyle name="Heading 3 4" xfId="1120"/>
    <cellStyle name="Heading 3 5" xfId="1105"/>
    <cellStyle name="Heading 4 1" xfId="1122"/>
    <cellStyle name="Heading 4 1 1" xfId="1123"/>
    <cellStyle name="Heading 4 1 2" xfId="1124"/>
    <cellStyle name="Heading 4 1 3" xfId="1125"/>
    <cellStyle name="Heading 4 1 4" xfId="1126"/>
    <cellStyle name="Heading 4 1 5" xfId="1127"/>
    <cellStyle name="Heading 4 2" xfId="1128"/>
    <cellStyle name="Heading 4 2 1" xfId="1129"/>
    <cellStyle name="Heading 4 2 2" xfId="1130"/>
    <cellStyle name="Heading 4 2 3" xfId="1131"/>
    <cellStyle name="Heading 4 2 4" xfId="1132"/>
    <cellStyle name="Heading 4 2 5" xfId="1133"/>
    <cellStyle name="Heading 4 2_Bao cao tien do thuc hien chi dao va ket qua thu hoi NQH" xfId="1134"/>
    <cellStyle name="Heading 4 3" xfId="1135"/>
    <cellStyle name="Heading 4 4" xfId="1136"/>
    <cellStyle name="Heading 4 5" xfId="1121"/>
    <cellStyle name="Heading1" xfId="1137"/>
    <cellStyle name="Heading1 1" xfId="1138"/>
    <cellStyle name="Heading1 1 1" xfId="1139"/>
    <cellStyle name="Heading1 1 2" xfId="1140"/>
    <cellStyle name="Heading1 2" xfId="1141"/>
    <cellStyle name="Heading1 3" xfId="1142"/>
    <cellStyle name="Heading1 4" xfId="1143"/>
    <cellStyle name="Heading2" xfId="1144"/>
    <cellStyle name="Heading2 1" xfId="1145"/>
    <cellStyle name="Heading2 2" xfId="1146"/>
    <cellStyle name="Heading2 3" xfId="1147"/>
    <cellStyle name="Heading2 4" xfId="1148"/>
    <cellStyle name="Heading2 5" xfId="1149"/>
    <cellStyle name="Heading2_Bao cao tien do thuc hien chi dao va ket qua thu hoi NQH" xfId="1150"/>
    <cellStyle name="HEADINGS" xfId="1151"/>
    <cellStyle name="HEADINGSTOP" xfId="1152"/>
    <cellStyle name="Input [yellow]" xfId="1154"/>
    <cellStyle name="Input [yellow] 1" xfId="1155"/>
    <cellStyle name="Input [yellow] 2" xfId="1156"/>
    <cellStyle name="Input [yellow] 3" xfId="1157"/>
    <cellStyle name="Input [yellow] 4" xfId="1158"/>
    <cellStyle name="Input [yellow] 5" xfId="1159"/>
    <cellStyle name="Input [yellow] 6" xfId="1814"/>
    <cellStyle name="Input [yellow]_Bao cao tien do thuc hien chi dao va ket qua thu hoi NQH" xfId="1160"/>
    <cellStyle name="Input 1" xfId="1161"/>
    <cellStyle name="Input 1 1" xfId="1162"/>
    <cellStyle name="Input 1 2" xfId="1163"/>
    <cellStyle name="Input 1 3" xfId="1164"/>
    <cellStyle name="Input 1 4" xfId="1165"/>
    <cellStyle name="Input 1 5" xfId="1166"/>
    <cellStyle name="Input 10" xfId="1167"/>
    <cellStyle name="Input 11" xfId="1153"/>
    <cellStyle name="Input 12" xfId="1813"/>
    <cellStyle name="Input 2" xfId="1168"/>
    <cellStyle name="Input 2 1" xfId="1169"/>
    <cellStyle name="Input 2 2" xfId="1170"/>
    <cellStyle name="Input 2 3" xfId="1171"/>
    <cellStyle name="Input 2 4" xfId="1172"/>
    <cellStyle name="Input 2 5" xfId="1173"/>
    <cellStyle name="Input 2_Bao cao tien do thuc hien chi dao va ket qua thu hoi NQH" xfId="1174"/>
    <cellStyle name="Input 3" xfId="1175"/>
    <cellStyle name="Input 3 1" xfId="1176"/>
    <cellStyle name="Input 3 2" xfId="1177"/>
    <cellStyle name="Input 3 3" xfId="1178"/>
    <cellStyle name="Input 3 4" xfId="1179"/>
    <cellStyle name="Input 3 5" xfId="1180"/>
    <cellStyle name="Input 4" xfId="1181"/>
    <cellStyle name="Input 4 1" xfId="1182"/>
    <cellStyle name="Input 4 2" xfId="1183"/>
    <cellStyle name="Input 4 3" xfId="1184"/>
    <cellStyle name="Input 4 4" xfId="1185"/>
    <cellStyle name="Input 4 5" xfId="1186"/>
    <cellStyle name="Input 5" xfId="1187"/>
    <cellStyle name="Input 5 1" xfId="1188"/>
    <cellStyle name="Input 5 2" xfId="1189"/>
    <cellStyle name="Input 5 3" xfId="1190"/>
    <cellStyle name="Input 5 4" xfId="1191"/>
    <cellStyle name="Input 5 5" xfId="1192"/>
    <cellStyle name="Input 6" xfId="1193"/>
    <cellStyle name="Input 6 1" xfId="1194"/>
    <cellStyle name="Input 6 2" xfId="1195"/>
    <cellStyle name="Input 6 3" xfId="1196"/>
    <cellStyle name="Input 6 4" xfId="1197"/>
    <cellStyle name="Input 6 5" xfId="1198"/>
    <cellStyle name="Input 7" xfId="1199"/>
    <cellStyle name="Input 7 1" xfId="1200"/>
    <cellStyle name="Input 7 2" xfId="1201"/>
    <cellStyle name="Input 7 3" xfId="1202"/>
    <cellStyle name="Input 7 4" xfId="1203"/>
    <cellStyle name="Input 7 5" xfId="1204"/>
    <cellStyle name="Input 8" xfId="1205"/>
    <cellStyle name="Input 8 1" xfId="1206"/>
    <cellStyle name="Input 8 2" xfId="1207"/>
    <cellStyle name="Input 8 3" xfId="1208"/>
    <cellStyle name="Input 8 4" xfId="1209"/>
    <cellStyle name="Input 8 5" xfId="1210"/>
    <cellStyle name="Input 9" xfId="1211"/>
    <cellStyle name="Input Cells" xfId="1212"/>
    <cellStyle name="Input Cells 1" xfId="1213"/>
    <cellStyle name="Input Cells 2" xfId="1214"/>
    <cellStyle name="Input Cells 3" xfId="1215"/>
    <cellStyle name="Input Cells 4" xfId="1216"/>
    <cellStyle name="Input Cells 5" xfId="1217"/>
    <cellStyle name="Input Cells_Bao cao tien do thuc hien chi dao va ket qua thu hoi NQH" xfId="1218"/>
    <cellStyle name="KHANH" xfId="1219"/>
    <cellStyle name="Link Currency (0)" xfId="1220"/>
    <cellStyle name="Link Currency (2)" xfId="1221"/>
    <cellStyle name="Link Units (0)" xfId="1222"/>
    <cellStyle name="Link Units (1)" xfId="1223"/>
    <cellStyle name="Link Units (2)" xfId="1224"/>
    <cellStyle name="Linked Cell 1" xfId="1226"/>
    <cellStyle name="Linked Cell 1 1" xfId="1227"/>
    <cellStyle name="Linked Cell 1 2" xfId="1228"/>
    <cellStyle name="Linked Cell 1 3" xfId="1229"/>
    <cellStyle name="Linked Cell 1 4" xfId="1230"/>
    <cellStyle name="Linked Cell 1 5" xfId="1231"/>
    <cellStyle name="Linked Cell 2" xfId="1232"/>
    <cellStyle name="Linked Cell 2 1" xfId="1233"/>
    <cellStyle name="Linked Cell 2 2" xfId="1234"/>
    <cellStyle name="Linked Cell 2 3" xfId="1235"/>
    <cellStyle name="Linked Cell 2 4" xfId="1236"/>
    <cellStyle name="Linked Cell 2 5" xfId="1237"/>
    <cellStyle name="Linked Cell 2_Bao cao tien do thuc hien chi dao va ket qua thu hoi NQH" xfId="1238"/>
    <cellStyle name="Linked Cell 3" xfId="1239"/>
    <cellStyle name="Linked Cell 4" xfId="1240"/>
    <cellStyle name="Linked Cell 5" xfId="1225"/>
    <cellStyle name="Linked Cells" xfId="1241"/>
    <cellStyle name="Linked Cells 1" xfId="1242"/>
    <cellStyle name="Linked Cells 2" xfId="1243"/>
    <cellStyle name="Linked Cells 3" xfId="1244"/>
    <cellStyle name="Linked Cells 4" xfId="1245"/>
    <cellStyle name="Linked Cells 5" xfId="1246"/>
    <cellStyle name="Linked Cells_Bao cao tien do thuc hien chi dao va ket qua thu hoi NQH" xfId="1247"/>
    <cellStyle name="Millares [0]_Well Timing" xfId="1248"/>
    <cellStyle name="Millares_Well Timing" xfId="1249"/>
    <cellStyle name="Milliers [0]_      " xfId="1250"/>
    <cellStyle name="Milliers_      " xfId="1251"/>
    <cellStyle name="Model" xfId="1252"/>
    <cellStyle name="Model 1" xfId="1253"/>
    <cellStyle name="Model 2" xfId="1254"/>
    <cellStyle name="Model 3" xfId="1255"/>
    <cellStyle name="Model 4" xfId="1256"/>
    <cellStyle name="Model 5" xfId="1257"/>
    <cellStyle name="Model_Bao cao tien do thuc hien chi dao va ket qua thu hoi NQH" xfId="1258"/>
    <cellStyle name="Mon?aire [0]_      " xfId="1259"/>
    <cellStyle name="Mon?aire_      " xfId="1260"/>
    <cellStyle name="Moneda [0]_Well Timing" xfId="1261"/>
    <cellStyle name="Moneda_Well Timing" xfId="1262"/>
    <cellStyle name="Monétaire [0]_      " xfId="1263"/>
    <cellStyle name="Monétaire_      " xfId="1264"/>
    <cellStyle name="n" xfId="1265"/>
    <cellStyle name="n 1" xfId="1266"/>
    <cellStyle name="n 2" xfId="1267"/>
    <cellStyle name="n 3" xfId="1268"/>
    <cellStyle name="n 4" xfId="1269"/>
    <cellStyle name="n 5" xfId="1270"/>
    <cellStyle name="n_Bao cao tien do thuc hien chi dao va ket qua thu hoi NQH" xfId="1271"/>
    <cellStyle name="n_LN70- NGAY 20.09.2013" xfId="1272"/>
    <cellStyle name="n_TONG HOP DIEN THANG 04.2014(5)" xfId="1273"/>
    <cellStyle name="Neutral 1" xfId="1275"/>
    <cellStyle name="Neutral 1 1" xfId="1276"/>
    <cellStyle name="Neutral 1 2" xfId="1277"/>
    <cellStyle name="Neutral 1 3" xfId="1278"/>
    <cellStyle name="Neutral 1 4" xfId="1279"/>
    <cellStyle name="Neutral 1 5" xfId="1280"/>
    <cellStyle name="Neutral 2" xfId="1281"/>
    <cellStyle name="Neutral 2 1" xfId="1282"/>
    <cellStyle name="Neutral 2 2" xfId="1283"/>
    <cellStyle name="Neutral 2 3" xfId="1284"/>
    <cellStyle name="Neutral 2 4" xfId="1285"/>
    <cellStyle name="Neutral 2 5" xfId="1286"/>
    <cellStyle name="Neutral 2_Bao cao tien do thuc hien chi dao va ket qua thu hoi NQH" xfId="1287"/>
    <cellStyle name="Neutral 3" xfId="1288"/>
    <cellStyle name="Neutral 4" xfId="1289"/>
    <cellStyle name="Neutral 5" xfId="1274"/>
    <cellStyle name="Neutral 6" xfId="1815"/>
    <cellStyle name="ÑONVÒ" xfId="1290"/>
    <cellStyle name="ÑONVÒ 1" xfId="1291"/>
    <cellStyle name="ÑONVÒ 2" xfId="1292"/>
    <cellStyle name="ÑONVÒ 3" xfId="1293"/>
    <cellStyle name="ÑONVÒ 4" xfId="1294"/>
    <cellStyle name="ÑONVÒ 5" xfId="1295"/>
    <cellStyle name="ÑONVÒ_Bao cao tien do thuc hien chi dao va ket qua thu hoi NQH" xfId="1296"/>
    <cellStyle name="Normal" xfId="0" builtinId="0"/>
    <cellStyle name="Normal - Style1" xfId="1297"/>
    <cellStyle name="Normal - Style1 1" xfId="1298"/>
    <cellStyle name="Normal - Style1 2" xfId="1299"/>
    <cellStyle name="Normal - Style1 3" xfId="1300"/>
    <cellStyle name="Normal - Style1 4" xfId="1301"/>
    <cellStyle name="Normal - Style1 5" xfId="1302"/>
    <cellStyle name="Normal - Style1_Bao cao tien do thuc hien chi dao va ket qua thu hoi NQH" xfId="1303"/>
    <cellStyle name="Normal 10" xfId="1304"/>
    <cellStyle name="Normal 10 1" xfId="1305"/>
    <cellStyle name="Normal 10 2" xfId="1306"/>
    <cellStyle name="Normal 10 3" xfId="1307"/>
    <cellStyle name="Normal 10 4" xfId="1308"/>
    <cellStyle name="Normal 10 5" xfId="1309"/>
    <cellStyle name="Normal 10_Bao cao tien do thuc hien chi dao va ket qua thu hoi NQH" xfId="1310"/>
    <cellStyle name="Normal 104" xfId="1311"/>
    <cellStyle name="Normal 105" xfId="1312"/>
    <cellStyle name="Normal 106" xfId="1313"/>
    <cellStyle name="Normal 11" xfId="1314"/>
    <cellStyle name="Normal 11 1" xfId="1315"/>
    <cellStyle name="Normal 11 2" xfId="1316"/>
    <cellStyle name="Normal 11 3" xfId="1317"/>
    <cellStyle name="Normal 11 4" xfId="1318"/>
    <cellStyle name="Normal 11 5" xfId="1319"/>
    <cellStyle name="Normal 11_TONG HOP DIEN THANG 04.2014(5)" xfId="1320"/>
    <cellStyle name="Normal 12" xfId="1321"/>
    <cellStyle name="Normal 12 1" xfId="1322"/>
    <cellStyle name="Normal 12 2" xfId="1323"/>
    <cellStyle name="Normal 12 3" xfId="1324"/>
    <cellStyle name="Normal 12 4" xfId="1325"/>
    <cellStyle name="Normal 12 5" xfId="1326"/>
    <cellStyle name="Normal 12_Bao cao tien do thuc hien chi dao va ket qua thu hoi NQH" xfId="1327"/>
    <cellStyle name="Normal 122" xfId="1328"/>
    <cellStyle name="Normal 13" xfId="1329"/>
    <cellStyle name="Normal 13 1" xfId="1330"/>
    <cellStyle name="Normal 13 2" xfId="1331"/>
    <cellStyle name="Normal 13 3" xfId="1332"/>
    <cellStyle name="Normal 13 4" xfId="1333"/>
    <cellStyle name="Normal 13 5" xfId="1334"/>
    <cellStyle name="Normal 13_TONG HOP DIEN THANG 04.2014(5)" xfId="1335"/>
    <cellStyle name="Normal 14" xfId="1336"/>
    <cellStyle name="Normal 14 1" xfId="1337"/>
    <cellStyle name="Normal 14 2" xfId="1338"/>
    <cellStyle name="Normal 14 3" xfId="1339"/>
    <cellStyle name="Normal 14 4" xfId="1340"/>
    <cellStyle name="Normal 14 5" xfId="1341"/>
    <cellStyle name="Normal 14_TONG HOP DIEN THANG 04.2014(5)" xfId="1342"/>
    <cellStyle name="Normal 144" xfId="1343"/>
    <cellStyle name="Normal 145" xfId="1344"/>
    <cellStyle name="Normal 146" xfId="1345"/>
    <cellStyle name="Normal 15" xfId="1346"/>
    <cellStyle name="Normal 15 1" xfId="1347"/>
    <cellStyle name="Normal 15 2" xfId="1348"/>
    <cellStyle name="Normal 15 3" xfId="1349"/>
    <cellStyle name="Normal 15 4" xfId="1350"/>
    <cellStyle name="Normal 15 5" xfId="1351"/>
    <cellStyle name="Normal 15_Bao cao tien do thuc hien chi dao va ket qua thu hoi NQH" xfId="1352"/>
    <cellStyle name="Normal 16" xfId="1353"/>
    <cellStyle name="Normal 167" xfId="1354"/>
    <cellStyle name="Normal 17" xfId="1355"/>
    <cellStyle name="Normal 177" xfId="1356"/>
    <cellStyle name="Normal 179" xfId="1357"/>
    <cellStyle name="Normal 18" xfId="1358"/>
    <cellStyle name="Normal 187" xfId="1359"/>
    <cellStyle name="Normal 19" xfId="1360"/>
    <cellStyle name="Normal 190" xfId="1361"/>
    <cellStyle name="Normal 2" xfId="2"/>
    <cellStyle name="Normal 2 1" xfId="1363"/>
    <cellStyle name="Normal 2 2" xfId="1364"/>
    <cellStyle name="Normal 2 3" xfId="1365"/>
    <cellStyle name="Normal 2 4" xfId="1366"/>
    <cellStyle name="Normal 2 5" xfId="1367"/>
    <cellStyle name="Normal 2 6" xfId="1368"/>
    <cellStyle name="Normal 2 7" xfId="1362"/>
    <cellStyle name="Normal 2_Bao cao tien do thuc hien chi dao va ket qua thu hoi NQH" xfId="1369"/>
    <cellStyle name="Normal 20" xfId="1370"/>
    <cellStyle name="Normal 206" xfId="1371"/>
    <cellStyle name="Normal 208" xfId="1372"/>
    <cellStyle name="Normal 209" xfId="1373"/>
    <cellStyle name="Normal 21" xfId="1374"/>
    <cellStyle name="Normal 22" xfId="1375"/>
    <cellStyle name="Normal 226" xfId="1376"/>
    <cellStyle name="Normal 23" xfId="1377"/>
    <cellStyle name="Normal 239" xfId="1378"/>
    <cellStyle name="Normal 24" xfId="1379"/>
    <cellStyle name="Normal 241" xfId="1380"/>
    <cellStyle name="Normal 245" xfId="1381"/>
    <cellStyle name="Normal 246" xfId="1382"/>
    <cellStyle name="Normal 249" xfId="1383"/>
    <cellStyle name="Normal 25" xfId="1384"/>
    <cellStyle name="Normal 26" xfId="1385"/>
    <cellStyle name="Normal 27" xfId="1386"/>
    <cellStyle name="Normal 28" xfId="1387"/>
    <cellStyle name="Normal 29" xfId="1388"/>
    <cellStyle name="Normal 3" xfId="3"/>
    <cellStyle name="Normal 3 1" xfId="1390"/>
    <cellStyle name="Normal 3 2" xfId="1391"/>
    <cellStyle name="Normal 3 2 1" xfId="1392"/>
    <cellStyle name="Normal 3 2 2" xfId="1393"/>
    <cellStyle name="Normal 3 2 3" xfId="1394"/>
    <cellStyle name="Normal 3 2 4" xfId="1395"/>
    <cellStyle name="Normal 3 2 5" xfId="1396"/>
    <cellStyle name="Normal 3 2_Bao cao tien do thuc hien chi dao va ket qua thu hoi NQH" xfId="1397"/>
    <cellStyle name="Normal 3 3" xfId="1398"/>
    <cellStyle name="Normal 3 36" xfId="1399"/>
    <cellStyle name="Normal 3 4" xfId="1400"/>
    <cellStyle name="Normal 3 5" xfId="1401"/>
    <cellStyle name="Normal 3 6" xfId="1402"/>
    <cellStyle name="Normal 3 7" xfId="1389"/>
    <cellStyle name="Normal 3 8" xfId="1816"/>
    <cellStyle name="Normal 3_Bao cao tien do thuc hien chi dao va ket qua thu hoi NQH" xfId="1403"/>
    <cellStyle name="Normal 30" xfId="1404"/>
    <cellStyle name="Normal 31" xfId="1405"/>
    <cellStyle name="Normal 32" xfId="1406"/>
    <cellStyle name="Normal 33" xfId="1407"/>
    <cellStyle name="Normal 34" xfId="1408"/>
    <cellStyle name="Normal 35" xfId="1409"/>
    <cellStyle name="Normal 36" xfId="1410"/>
    <cellStyle name="Normal 37" xfId="1411"/>
    <cellStyle name="Normal 38" xfId="1412"/>
    <cellStyle name="Normal 39" xfId="1413"/>
    <cellStyle name="Normal 4" xfId="1414"/>
    <cellStyle name="Normal 4 1" xfId="1415"/>
    <cellStyle name="Normal 4 2" xfId="1416"/>
    <cellStyle name="Normal 4 3" xfId="1417"/>
    <cellStyle name="Normal 4 4" xfId="1418"/>
    <cellStyle name="Normal 4 5" xfId="1419"/>
    <cellStyle name="Normal 4_Bao cao tien do thuc hien chi dao va ket qua thu hoi NQH" xfId="1420"/>
    <cellStyle name="Normal 40" xfId="1421"/>
    <cellStyle name="Normal 41" xfId="1422"/>
    <cellStyle name="Normal 42" xfId="1423"/>
    <cellStyle name="Normal 43" xfId="1424"/>
    <cellStyle name="Normal 44" xfId="1425"/>
    <cellStyle name="Normal 45" xfId="1426"/>
    <cellStyle name="Normal 46" xfId="1427"/>
    <cellStyle name="Normal 47" xfId="1428"/>
    <cellStyle name="Normal 48" xfId="1429"/>
    <cellStyle name="Normal 49" xfId="1430"/>
    <cellStyle name="Normal 5" xfId="1431"/>
    <cellStyle name="Normal 5 1" xfId="1432"/>
    <cellStyle name="Normal 5 2" xfId="1433"/>
    <cellStyle name="Normal 5 3" xfId="1434"/>
    <cellStyle name="Normal 5 4" xfId="1435"/>
    <cellStyle name="Normal 5 5" xfId="1436"/>
    <cellStyle name="Normal 5_D1 T04- 2014" xfId="1437"/>
    <cellStyle name="Normal 50" xfId="1438"/>
    <cellStyle name="Normal 51" xfId="1439"/>
    <cellStyle name="Normal 52" xfId="1440"/>
    <cellStyle name="Normal 53" xfId="1441"/>
    <cellStyle name="Normal 54" xfId="1442"/>
    <cellStyle name="Normal 55" xfId="1443"/>
    <cellStyle name="Normal 56" xfId="4"/>
    <cellStyle name="Normal 57" xfId="1783"/>
    <cellStyle name="Normal 6" xfId="1444"/>
    <cellStyle name="Normal 6 1" xfId="1445"/>
    <cellStyle name="Normal 6 2" xfId="1446"/>
    <cellStyle name="Normal 6 3" xfId="1447"/>
    <cellStyle name="Normal 6 4" xfId="1448"/>
    <cellStyle name="Normal 6 5" xfId="1449"/>
    <cellStyle name="Normal 7" xfId="1450"/>
    <cellStyle name="Normal 7 1" xfId="1451"/>
    <cellStyle name="Normal 7 2" xfId="1452"/>
    <cellStyle name="Normal 7 3" xfId="1453"/>
    <cellStyle name="Normal 7 4" xfId="1454"/>
    <cellStyle name="Normal 7 5" xfId="1455"/>
    <cellStyle name="Normal 8" xfId="1456"/>
    <cellStyle name="Normal 8 1" xfId="1457"/>
    <cellStyle name="Normal 8 2" xfId="1458"/>
    <cellStyle name="Normal 8 3" xfId="1459"/>
    <cellStyle name="Normal 8 4" xfId="1460"/>
    <cellStyle name="Normal 8 5" xfId="1461"/>
    <cellStyle name="Normal 8_D1 T04- 2014" xfId="1462"/>
    <cellStyle name="Normal 9" xfId="1463"/>
    <cellStyle name="Normal 9 1" xfId="1464"/>
    <cellStyle name="Normal 9 2" xfId="1465"/>
    <cellStyle name="Normal 9 3" xfId="1466"/>
    <cellStyle name="Normal 9 4" xfId="1467"/>
    <cellStyle name="Normal 9 5" xfId="1468"/>
    <cellStyle name="Normal 9_D1 T04- 2014" xfId="1469"/>
    <cellStyle name="Normal 90" xfId="1470"/>
    <cellStyle name="Normal 95" xfId="1471"/>
    <cellStyle name="Note 1" xfId="1473"/>
    <cellStyle name="Note 1 1" xfId="1474"/>
    <cellStyle name="Note 1 2" xfId="1475"/>
    <cellStyle name="Note 1 3" xfId="1476"/>
    <cellStyle name="Note 1 4" xfId="1477"/>
    <cellStyle name="Note 1 5" xfId="1478"/>
    <cellStyle name="Note 2" xfId="1479"/>
    <cellStyle name="Note 2 1" xfId="1480"/>
    <cellStyle name="Note 2 2" xfId="1481"/>
    <cellStyle name="Note 2 3" xfId="1482"/>
    <cellStyle name="Note 2 4" xfId="1483"/>
    <cellStyle name="Note 2 5" xfId="1484"/>
    <cellStyle name="Note 2_Bao cao tien do thuc hien chi dao va ket qua thu hoi NQH" xfId="1485"/>
    <cellStyle name="Note 3" xfId="1486"/>
    <cellStyle name="Note 4" xfId="1487"/>
    <cellStyle name="Note 5" xfId="1472"/>
    <cellStyle name="Note 6" xfId="1817"/>
    <cellStyle name="oft Excel]_x000d__x000a_Comment=open=/f ‚ðw’è‚·‚é‚ÆAƒ†[ƒU[’è‹`ŠÖ”‚ðŠÖ”“\‚è•t‚¯‚Ìˆê——‚É“o˜^‚·‚é‚±‚Æ‚ª‚Å‚«‚Ü‚·B_x000d__x000a_Maximized" xfId="1488"/>
    <cellStyle name="oft Excel]_x000d__x000a_Comment=open=/f ‚ðŽw’è‚·‚é‚ÆAƒ†[ƒU[’è‹`ŠÖ”‚ðŠÖ”“\‚è•t‚¯‚Ìˆê——‚É“o˜^‚·‚é‚±‚Æ‚ª‚Å‚«‚Ü‚·B_x000d__x000a_Maximized" xfId="1489"/>
    <cellStyle name="omma [0]_Mktg Prog" xfId="1490"/>
    <cellStyle name="ormal_Sheet1_1" xfId="1491"/>
    <cellStyle name="Output 1" xfId="1493"/>
    <cellStyle name="Output 1 1" xfId="1494"/>
    <cellStyle name="Output 1 2" xfId="1495"/>
    <cellStyle name="Output 1 3" xfId="1496"/>
    <cellStyle name="Output 1 4" xfId="1497"/>
    <cellStyle name="Output 1 5" xfId="1498"/>
    <cellStyle name="Output 2" xfId="1499"/>
    <cellStyle name="Output 2 1" xfId="1500"/>
    <cellStyle name="Output 2 2" xfId="1501"/>
    <cellStyle name="Output 2 3" xfId="1502"/>
    <cellStyle name="Output 2 4" xfId="1503"/>
    <cellStyle name="Output 2 5" xfId="1504"/>
    <cellStyle name="Output 2_Bao cao tien do thuc hien chi dao va ket qua thu hoi NQH" xfId="1505"/>
    <cellStyle name="Output 3" xfId="1506"/>
    <cellStyle name="Output 4" xfId="1507"/>
    <cellStyle name="Output 5" xfId="1492"/>
    <cellStyle name="Output 6" xfId="1818"/>
    <cellStyle name="per.style" xfId="1508"/>
    <cellStyle name="per.style 1" xfId="1509"/>
    <cellStyle name="per.style 2" xfId="1510"/>
    <cellStyle name="per.style 3" xfId="1511"/>
    <cellStyle name="per.style 4" xfId="1512"/>
    <cellStyle name="per.style 5" xfId="1513"/>
    <cellStyle name="per.style_Bao cao tien do thuc hien chi dao va ket qua thu hoi NQH" xfId="1514"/>
    <cellStyle name="Percent [0]" xfId="1515"/>
    <cellStyle name="Percent [00]" xfId="1516"/>
    <cellStyle name="Percent [2]" xfId="1517"/>
    <cellStyle name="Percent [2] 1" xfId="1518"/>
    <cellStyle name="Percent [2] 2" xfId="1519"/>
    <cellStyle name="Percent [2] 3" xfId="1520"/>
    <cellStyle name="Percent [2] 4" xfId="1521"/>
    <cellStyle name="Percent [2] 5" xfId="1522"/>
    <cellStyle name="Percent [2]_Bao cao tien do thuc hien chi dao va ket qua thu hoi NQH" xfId="1523"/>
    <cellStyle name="Percent 2" xfId="1524"/>
    <cellStyle name="Percent 2 1" xfId="1525"/>
    <cellStyle name="Percent 2 2" xfId="1526"/>
    <cellStyle name="Percent 2 3" xfId="1527"/>
    <cellStyle name="Percent 2 4" xfId="1528"/>
    <cellStyle name="Percent 2 5" xfId="1529"/>
    <cellStyle name="Percent 2_Bao cao tien do thuc hien chi dao va ket qua thu hoi NQH" xfId="1530"/>
    <cellStyle name="Percent 3" xfId="1531"/>
    <cellStyle name="Percent 3 1" xfId="1532"/>
    <cellStyle name="Percent 3 2" xfId="1533"/>
    <cellStyle name="Percent 3 3" xfId="1534"/>
    <cellStyle name="Percent 3 4" xfId="1535"/>
    <cellStyle name="Percent 3 5" xfId="1536"/>
    <cellStyle name="Percent 4" xfId="1537"/>
    <cellStyle name="Percent 4 1" xfId="1538"/>
    <cellStyle name="Percent 4 2" xfId="1539"/>
    <cellStyle name="Percent 4 3" xfId="1540"/>
    <cellStyle name="Percent 4 4" xfId="1541"/>
    <cellStyle name="Percent 4 5" xfId="1542"/>
    <cellStyle name="Percent 4_Bao cao tien do thuc hien chi dao va ket qua thu hoi NQH" xfId="1543"/>
    <cellStyle name="Percent 5" xfId="1544"/>
    <cellStyle name="Percent 5 1" xfId="1545"/>
    <cellStyle name="Percent 5 2" xfId="1546"/>
    <cellStyle name="Percent 5 3" xfId="1547"/>
    <cellStyle name="Percent 5 4" xfId="1548"/>
    <cellStyle name="Percent 5 5" xfId="1549"/>
    <cellStyle name="PERCENTAGE" xfId="1550"/>
    <cellStyle name="PERCENTAGE 1" xfId="1551"/>
    <cellStyle name="PERCENTAGE 2" xfId="1552"/>
    <cellStyle name="PERCENTAGE 3" xfId="1553"/>
    <cellStyle name="PERCENTAGE 4" xfId="1554"/>
    <cellStyle name="PERCENTAGE 5" xfId="1555"/>
    <cellStyle name="PERCENTAGE_Bao cao tien do thuc hien chi dao va ket qua thu hoi NQH" xfId="1556"/>
    <cellStyle name="PrePop Currency (0)" xfId="1557"/>
    <cellStyle name="PrePop Currency (2)" xfId="1558"/>
    <cellStyle name="PrePop Units (0)" xfId="1559"/>
    <cellStyle name="PrePop Units (1)" xfId="1560"/>
    <cellStyle name="PrePop Units (2)" xfId="1561"/>
    <cellStyle name="pricing" xfId="1562"/>
    <cellStyle name="pricing 1" xfId="1563"/>
    <cellStyle name="pricing 2" xfId="1564"/>
    <cellStyle name="pricing 3" xfId="1565"/>
    <cellStyle name="pricing 4" xfId="1566"/>
    <cellStyle name="pricing 5" xfId="1567"/>
    <cellStyle name="pricing_Bao cao tien do thuc hien chi dao va ket qua thu hoi NQH" xfId="1568"/>
    <cellStyle name="PSChar" xfId="1569"/>
    <cellStyle name="PSChar 1" xfId="1570"/>
    <cellStyle name="PSChar 2" xfId="1571"/>
    <cellStyle name="PSChar 3" xfId="1572"/>
    <cellStyle name="PSChar 4" xfId="1573"/>
    <cellStyle name="PSChar 5" xfId="1574"/>
    <cellStyle name="PSChar_Bao cao tien do thuc hien chi dao va ket qua thu hoi NQH" xfId="1575"/>
    <cellStyle name="PSHeading" xfId="1576"/>
    <cellStyle name="regstoresfromspecstores" xfId="1577"/>
    <cellStyle name="RevList" xfId="1578"/>
    <cellStyle name="RevList 1" xfId="1579"/>
    <cellStyle name="RevList 2" xfId="1580"/>
    <cellStyle name="RevList 3" xfId="1581"/>
    <cellStyle name="RevList 4" xfId="1582"/>
    <cellStyle name="RevList 5" xfId="1583"/>
    <cellStyle name="RevList_Bao cao tien do thuc hien chi dao va ket qua thu hoi NQH" xfId="1584"/>
    <cellStyle name="SHADEDSTORES" xfId="1585"/>
    <cellStyle name="specstores" xfId="1586"/>
    <cellStyle name="Standard_NEGS" xfId="1587"/>
    <cellStyle name="Style 1" xfId="1588"/>
    <cellStyle name="Style 1 1" xfId="1589"/>
    <cellStyle name="Style 1 2" xfId="1590"/>
    <cellStyle name="Style 1 3" xfId="1591"/>
    <cellStyle name="Style 1 4" xfId="1592"/>
    <cellStyle name="Style 1 5" xfId="1593"/>
    <cellStyle name="Style 1_Bao cao tien do thuc hien chi dao va ket qua thu hoi NQH" xfId="1594"/>
    <cellStyle name="Style 2" xfId="1595"/>
    <cellStyle name="Style 2 1" xfId="1596"/>
    <cellStyle name="Style 2 2" xfId="1597"/>
    <cellStyle name="Style 2 3" xfId="1598"/>
    <cellStyle name="Style 2 4" xfId="1599"/>
    <cellStyle name="Style 2 5" xfId="1600"/>
    <cellStyle name="Style 2_Bao cao tien do thuc hien chi dao va ket qua thu hoi NQH" xfId="1601"/>
    <cellStyle name="Style 3" xfId="1602"/>
    <cellStyle name="Style 3 1" xfId="1603"/>
    <cellStyle name="Style 3 2" xfId="1604"/>
    <cellStyle name="Style 3 3" xfId="1605"/>
    <cellStyle name="Style 3 4" xfId="1606"/>
    <cellStyle name="Style 3 5" xfId="1607"/>
    <cellStyle name="Style 3_Bao cao tien do thuc hien chi dao va ket qua thu hoi NQH" xfId="1608"/>
    <cellStyle name="Style 4" xfId="1609"/>
    <cellStyle name="Style 4 1" xfId="1610"/>
    <cellStyle name="Style 4 2" xfId="1611"/>
    <cellStyle name="Style 4 3" xfId="1612"/>
    <cellStyle name="Style 4 4" xfId="1613"/>
    <cellStyle name="Style 4 5" xfId="1614"/>
    <cellStyle name="Style 4_Bao cao tien do thuc hien chi dao va ket qua thu hoi NQH" xfId="1615"/>
    <cellStyle name="subhead" xfId="1616"/>
    <cellStyle name="subhead 1" xfId="1617"/>
    <cellStyle name="subhead 2" xfId="1618"/>
    <cellStyle name="subhead 3" xfId="1619"/>
    <cellStyle name="subhead 4" xfId="1620"/>
    <cellStyle name="subhead 5" xfId="1621"/>
    <cellStyle name="subhead_Bao cao tien do thuc hien chi dao va ket qua thu hoi NQH" xfId="1622"/>
    <cellStyle name="Subtotal" xfId="1623"/>
    <cellStyle name="Subtotal 1" xfId="1624"/>
    <cellStyle name="Subtotal 2" xfId="1625"/>
    <cellStyle name="Subtotal 3" xfId="1626"/>
    <cellStyle name="Subtotal 4" xfId="1627"/>
    <cellStyle name="Subtotal 5" xfId="1628"/>
    <cellStyle name="Subtotal_Bao cao tien do thuc hien chi dao va ket qua thu hoi NQH" xfId="1629"/>
    <cellStyle name="T" xfId="1630"/>
    <cellStyle name="T 1" xfId="1631"/>
    <cellStyle name="T 2" xfId="1632"/>
    <cellStyle name="T 3" xfId="1633"/>
    <cellStyle name="T 4" xfId="1634"/>
    <cellStyle name="T 5" xfId="1635"/>
    <cellStyle name="T_Bao cao tien do thuc hien chi dao va ket qua thu hoi NQH" xfId="1636"/>
    <cellStyle name="T_LN70- NGAY 20.09.2013" xfId="1637"/>
    <cellStyle name="T_TONG HOP DIEN THANG 04.2014(5)" xfId="1638"/>
    <cellStyle name="Text Indent A" xfId="1639"/>
    <cellStyle name="Text Indent B" xfId="1640"/>
    <cellStyle name="Text Indent C" xfId="1641"/>
    <cellStyle name="th" xfId="1642"/>
    <cellStyle name="th 1" xfId="1643"/>
    <cellStyle name="th 2" xfId="1644"/>
    <cellStyle name="th 3" xfId="1645"/>
    <cellStyle name="th 4" xfId="1646"/>
    <cellStyle name="th 5" xfId="1647"/>
    <cellStyle name="th_Bao cao tien do thuc hien chi dao va ket qua thu hoi NQH" xfId="1648"/>
    <cellStyle name="Thanh" xfId="1649"/>
    <cellStyle name="Thanh 1" xfId="1650"/>
    <cellStyle name="Thanh 2" xfId="1651"/>
    <cellStyle name="Thanh 3" xfId="1652"/>
    <cellStyle name="Thanh 4" xfId="1653"/>
    <cellStyle name="Thanh 5" xfId="1654"/>
    <cellStyle name="þ_x001d_ðK_x000c_Fý_x001b__x000d_9ýU_x0001_Ð_x0008_¦)_x0007__x0001__x0001_" xfId="1655"/>
    <cellStyle name="thuy" xfId="1656"/>
    <cellStyle name="thuy 1" xfId="1657"/>
    <cellStyle name="thuy 2" xfId="1658"/>
    <cellStyle name="thuy 3" xfId="1659"/>
    <cellStyle name="thuy 4" xfId="1660"/>
    <cellStyle name="thuy 5" xfId="1661"/>
    <cellStyle name="thvt" xfId="1662"/>
    <cellStyle name="thvt 1" xfId="1663"/>
    <cellStyle name="thvt 2" xfId="1664"/>
    <cellStyle name="thvt 3" xfId="1665"/>
    <cellStyle name="thvt 4" xfId="1666"/>
    <cellStyle name="thvt 5" xfId="1667"/>
    <cellStyle name="thvt_Bao cao tien do thuc hien chi dao va ket qua thu hoi NQH" xfId="1668"/>
    <cellStyle name="Title 1" xfId="1670"/>
    <cellStyle name="Title 1 1" xfId="1671"/>
    <cellStyle name="Title 1 2" xfId="1672"/>
    <cellStyle name="Title 1 3" xfId="1673"/>
    <cellStyle name="Title 1 4" xfId="1674"/>
    <cellStyle name="Title 1 5" xfId="1675"/>
    <cellStyle name="Title 2" xfId="1676"/>
    <cellStyle name="Title 2 1" xfId="1677"/>
    <cellStyle name="Title 2 2" xfId="1678"/>
    <cellStyle name="Title 2 3" xfId="1679"/>
    <cellStyle name="Title 2 4" xfId="1680"/>
    <cellStyle name="Title 2 5" xfId="1681"/>
    <cellStyle name="Title 2_Bao cao tien do thuc hien chi dao va ket qua thu hoi NQH" xfId="1682"/>
    <cellStyle name="Title 3" xfId="1683"/>
    <cellStyle name="Title 4" xfId="1684"/>
    <cellStyle name="Title 5" xfId="1669"/>
    <cellStyle name="Total 1" xfId="1686"/>
    <cellStyle name="Total 1 1" xfId="1687"/>
    <cellStyle name="Total 1 2" xfId="1688"/>
    <cellStyle name="Total 1 2 1" xfId="1689"/>
    <cellStyle name="Total 1 2 2" xfId="1690"/>
    <cellStyle name="Total 1 2 3" xfId="1691"/>
    <cellStyle name="Total 1 2 4" xfId="1692"/>
    <cellStyle name="Total 1 2 5" xfId="1693"/>
    <cellStyle name="Total 1 3" xfId="1694"/>
    <cellStyle name="Total 1 4" xfId="1695"/>
    <cellStyle name="Total 1 5" xfId="1696"/>
    <cellStyle name="Total 1 6" xfId="1697"/>
    <cellStyle name="Total 1_Bao cao tien do thuc hien chi dao va ket qua thu hoi NQH" xfId="1698"/>
    <cellStyle name="Total 2" xfId="1699"/>
    <cellStyle name="Total 2 1" xfId="1700"/>
    <cellStyle name="Total 2 2" xfId="1701"/>
    <cellStyle name="Total 2 3" xfId="1702"/>
    <cellStyle name="Total 2 4" xfId="1703"/>
    <cellStyle name="Total 2 5" xfId="1704"/>
    <cellStyle name="Total 2_Bao cao tien do thuc hien chi dao va ket qua thu hoi NQH" xfId="1705"/>
    <cellStyle name="Total 3" xfId="1706"/>
    <cellStyle name="Total 4" xfId="1707"/>
    <cellStyle name="Total 5" xfId="1685"/>
    <cellStyle name="viet" xfId="1708"/>
    <cellStyle name="viet 1" xfId="1709"/>
    <cellStyle name="viet 2" xfId="1710"/>
    <cellStyle name="viet 3" xfId="1711"/>
    <cellStyle name="viet 4" xfId="1712"/>
    <cellStyle name="viet 5" xfId="1713"/>
    <cellStyle name="viet_Bao cao tien do thuc hien chi dao va ket qua thu hoi NQH" xfId="1714"/>
    <cellStyle name="viet2" xfId="1715"/>
    <cellStyle name="viet2 1" xfId="1716"/>
    <cellStyle name="viet2 2" xfId="1717"/>
    <cellStyle name="viet2 3" xfId="1718"/>
    <cellStyle name="viet2 4" xfId="1719"/>
    <cellStyle name="viet2 5" xfId="1720"/>
    <cellStyle name="viet2 6" xfId="1819"/>
    <cellStyle name="viet2_Bao cao tien do thuc hien chi dao va ket qua thu hoi NQH" xfId="1721"/>
    <cellStyle name="vnhead1" xfId="1722"/>
    <cellStyle name="vnhead1 2" xfId="1820"/>
    <cellStyle name="vnhead3" xfId="1723"/>
    <cellStyle name="vntxt1" xfId="1724"/>
    <cellStyle name="vntxt2" xfId="1725"/>
    <cellStyle name="Währung [0]_UXO VII" xfId="1726"/>
    <cellStyle name="Währung_UXO VII" xfId="1727"/>
    <cellStyle name="Warning Text 1" xfId="1729"/>
    <cellStyle name="Warning Text 1 1" xfId="1730"/>
    <cellStyle name="Warning Text 1 2" xfId="1731"/>
    <cellStyle name="Warning Text 1 3" xfId="1732"/>
    <cellStyle name="Warning Text 1 4" xfId="1733"/>
    <cellStyle name="Warning Text 1 5" xfId="1734"/>
    <cellStyle name="Warning Text 2" xfId="1735"/>
    <cellStyle name="Warning Text 2 1" xfId="1736"/>
    <cellStyle name="Warning Text 2 2" xfId="1737"/>
    <cellStyle name="Warning Text 2 3" xfId="1738"/>
    <cellStyle name="Warning Text 2 4" xfId="1739"/>
    <cellStyle name="Warning Text 2 5" xfId="1740"/>
    <cellStyle name="Warning Text 2_Bao cao tien do thuc hien chi dao va ket qua thu hoi NQH" xfId="1741"/>
    <cellStyle name="Warning Text 3" xfId="1742"/>
    <cellStyle name="Warning Text 4" xfId="1743"/>
    <cellStyle name="Warning Text 5" xfId="1728"/>
    <cellStyle name="センター" xfId="1744"/>
    <cellStyle name="センター 1" xfId="1745"/>
    <cellStyle name="センター 2" xfId="1746"/>
    <cellStyle name="センター 3" xfId="1747"/>
    <cellStyle name="センター 4" xfId="1748"/>
    <cellStyle name="センター 5" xfId="1749"/>
    <cellStyle name="センター_Bao cao tien do thuc hien chi dao va ket qua thu hoi NQH" xfId="1750"/>
    <cellStyle name="เครื่องหมายสกุลเงิน [0]_FTC_OFFER" xfId="1751"/>
    <cellStyle name="เครื่องหมายสกุลเงิน_FTC_OFFER" xfId="1752"/>
    <cellStyle name="ปกติ_FTC_OFFER" xfId="1753"/>
    <cellStyle name=" [0.00]_ Att. 1- Cover" xfId="1754"/>
    <cellStyle name="_ Att. 1- Cover" xfId="1755"/>
    <cellStyle name="?_ Att. 1- Cover" xfId="1756"/>
    <cellStyle name="똿뗦먛귟 [0.00]_PRODUCT DETAIL Q1" xfId="1757"/>
    <cellStyle name="똿뗦먛귟_PRODUCT DETAIL Q1" xfId="1758"/>
    <cellStyle name="믅됞 [0.00]_PRODUCT DETAIL Q1" xfId="1759"/>
    <cellStyle name="믅됞_PRODUCT DETAIL Q1" xfId="1760"/>
    <cellStyle name="백분율_95" xfId="1761"/>
    <cellStyle name="뷭?_BOOKSHIP" xfId="1762"/>
    <cellStyle name="쉼표 [0]_FABTEC AIR USA PANT 230302" xfId="1763"/>
    <cellStyle name="쉼표_Sample plan" xfId="1764"/>
    <cellStyle name="콤마 [0]_ 비목별 월별기술 " xfId="1765"/>
    <cellStyle name="콤마_ 비목별 월별기술 " xfId="1766"/>
    <cellStyle name="통화 [0]_1202" xfId="1767"/>
    <cellStyle name="통화_1202" xfId="1768"/>
    <cellStyle name="표준_(정보부문)월별인원계획" xfId="1769"/>
    <cellStyle name="一般_00Q3902REV.1" xfId="1770"/>
    <cellStyle name="千位分隔_CCTV" xfId="1771"/>
    <cellStyle name="千分位[0]_00Q3902REV.1" xfId="1772"/>
    <cellStyle name="千分位_00Q3902REV.1" xfId="1773"/>
    <cellStyle name="常规_BA" xfId="1774"/>
    <cellStyle name="桁区切り [0.00]_††††† " xfId="1775"/>
    <cellStyle name="桁区切り_††††† " xfId="1776"/>
    <cellStyle name="標準_DISTRO" xfId="1777"/>
    <cellStyle name="貨幣 [0]_00Q3902REV.1" xfId="1778"/>
    <cellStyle name="貨幣[0]_BRE" xfId="1779"/>
    <cellStyle name="貨幣_00Q3902REV.1" xfId="1780"/>
    <cellStyle name="通貨 [0.00]_††††† " xfId="1781"/>
    <cellStyle name="通貨_††††† " xfId="17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User\AppData\Local\Temp\Rar$DIa0.880\3%20TRIEU%20-&#272;L%20H&#7843;i%20D&#432;&#417;ng%20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Danh sách TĐ"/>
    </sheetNames>
    <sheetDataSet>
      <sheetData sheetId="0" refreshError="1"/>
      <sheetData sheetId="1" refreshError="1">
        <row r="9">
          <cell r="C9" t="str">
            <v>Nhà máy gạch Ceramic, thôn Ngọc Lặc, xã Ngọc Sơn, Huyện Tứ Kỳ</v>
          </cell>
        </row>
        <row r="36">
          <cell r="C36" t="str">
            <v>Xã Hiệp An, huyện Kinh Môn</v>
          </cell>
        </row>
        <row r="48">
          <cell r="C48" t="str">
            <v xml:space="preserve"> KCN Phúc Điền, huyện Cẩm Giàng.</v>
          </cell>
        </row>
        <row r="54">
          <cell r="C54" t="str">
            <v>KCN Phúc Điền,huyện Cẩm Giàng</v>
          </cell>
        </row>
        <row r="55">
          <cell r="C55" t="str">
            <v xml:space="preserve"> Khu công nghiệp Phúc Điền, huyện Cẩm Giàng</v>
          </cell>
        </row>
        <row r="66">
          <cell r="C66" t="str">
            <v>Km4,đường Nguyễn Lương Bằng, TP Hải Dương</v>
          </cell>
        </row>
        <row r="76">
          <cell r="C76" t="str">
            <v>KCN Đại An mở rộng, Huyện Cẩm Giàng</v>
          </cell>
        </row>
        <row r="77">
          <cell r="C77" t="str">
            <v xml:space="preserve"> KCN Đại An mở rộng, Huyện Cẩm Giàng</v>
          </cell>
        </row>
        <row r="78">
          <cell r="C78" t="str">
            <v>Lô CN7-3, xã Tân Trường, huyện Cẩm Giàng</v>
          </cell>
        </row>
        <row r="83">
          <cell r="C83" t="str">
            <v>Km 33,Quốc lộ 5A, xã Minh Đức, huyện Mỹ Hào, tỉnh Hưng Yên, VN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socongty.vn/nganh.php?code=131&amp;id=147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1"/>
  <sheetViews>
    <sheetView tabSelected="1" topLeftCell="M1" zoomScale="85" zoomScaleNormal="85" workbookViewId="0">
      <selection activeCell="AC1" sqref="AC1:AD1"/>
    </sheetView>
  </sheetViews>
  <sheetFormatPr defaultRowHeight="48.75" customHeight="1"/>
  <cols>
    <col min="2" max="2" width="29.140625" customWidth="1"/>
    <col min="3" max="3" width="23.140625" customWidth="1"/>
    <col min="4" max="4" width="13.28515625" customWidth="1"/>
    <col min="5" max="5" width="26" customWidth="1"/>
    <col min="6" max="6" width="14.28515625" customWidth="1"/>
    <col min="7" max="7" width="12.140625" customWidth="1"/>
    <col min="8" max="8" width="14.28515625" customWidth="1"/>
    <col min="9" max="9" width="14" customWidth="1"/>
    <col min="10" max="10" width="13.42578125" customWidth="1"/>
    <col min="11" max="15" width="9.140625" customWidth="1"/>
    <col min="16" max="16" width="12.42578125" customWidth="1"/>
    <col min="17" max="19" width="9.140625" customWidth="1"/>
    <col min="20" max="20" width="16.140625" customWidth="1"/>
    <col min="21" max="21" width="12.42578125" customWidth="1"/>
    <col min="22" max="22" width="15.42578125" customWidth="1"/>
    <col min="23" max="24" width="15.42578125" style="1" customWidth="1"/>
    <col min="30" max="30" width="19.28515625" bestFit="1" customWidth="1"/>
  </cols>
  <sheetData>
    <row r="1" spans="1:30" ht="39" customHeight="1">
      <c r="A1" s="16" t="s">
        <v>0</v>
      </c>
      <c r="B1" s="17" t="s">
        <v>176</v>
      </c>
      <c r="C1" s="18" t="s">
        <v>177</v>
      </c>
      <c r="D1" s="18" t="s">
        <v>178</v>
      </c>
      <c r="E1" s="19" t="s">
        <v>179</v>
      </c>
      <c r="F1" s="20" t="s">
        <v>180</v>
      </c>
      <c r="G1" s="21" t="s">
        <v>181</v>
      </c>
      <c r="H1" s="21" t="s">
        <v>182</v>
      </c>
      <c r="I1" s="21" t="s">
        <v>183</v>
      </c>
      <c r="J1" s="21" t="s">
        <v>184</v>
      </c>
      <c r="K1" s="22" t="s">
        <v>185</v>
      </c>
      <c r="L1" s="22" t="s">
        <v>186</v>
      </c>
      <c r="M1" s="22" t="s">
        <v>187</v>
      </c>
      <c r="N1" s="22" t="s">
        <v>188</v>
      </c>
      <c r="O1" s="22" t="s">
        <v>189</v>
      </c>
      <c r="P1" s="22" t="s">
        <v>190</v>
      </c>
      <c r="Q1" s="22" t="s">
        <v>191</v>
      </c>
      <c r="R1" s="22" t="s">
        <v>192</v>
      </c>
      <c r="S1" s="22" t="s">
        <v>193</v>
      </c>
      <c r="T1" s="22" t="s">
        <v>194</v>
      </c>
      <c r="U1" s="22" t="s">
        <v>195</v>
      </c>
      <c r="V1" s="20" t="s">
        <v>197</v>
      </c>
      <c r="W1" s="20" t="s">
        <v>196</v>
      </c>
      <c r="X1" s="20" t="s">
        <v>198</v>
      </c>
      <c r="Y1" s="23" t="s">
        <v>199</v>
      </c>
      <c r="Z1" s="24" t="s">
        <v>138</v>
      </c>
      <c r="AA1" s="24" t="s">
        <v>139</v>
      </c>
      <c r="AB1" s="24" t="s">
        <v>140</v>
      </c>
      <c r="AC1" s="24" t="s">
        <v>201</v>
      </c>
      <c r="AD1" s="24" t="s">
        <v>200</v>
      </c>
    </row>
    <row r="2" spans="1:30" ht="48.75" customHeight="1">
      <c r="A2" s="14">
        <v>1</v>
      </c>
      <c r="B2" s="13" t="s">
        <v>1</v>
      </c>
      <c r="C2" s="13" t="s">
        <v>2</v>
      </c>
      <c r="D2" s="14" t="s">
        <v>95</v>
      </c>
      <c r="E2" s="13" t="s">
        <v>96</v>
      </c>
      <c r="F2" s="12">
        <v>15657720</v>
      </c>
      <c r="G2" s="12"/>
      <c r="H2" s="11"/>
      <c r="I2" s="11"/>
      <c r="J2" s="11"/>
      <c r="K2" s="10"/>
      <c r="L2" s="11"/>
      <c r="M2" s="10"/>
      <c r="N2" s="11"/>
      <c r="O2" s="12"/>
      <c r="P2" s="11"/>
      <c r="Q2" s="11"/>
      <c r="R2" s="11"/>
      <c r="S2" s="11"/>
      <c r="T2" s="11"/>
      <c r="U2" s="11"/>
      <c r="V2" s="11" t="e">
        <f>#REF!*F2+#REF!*G2+#REF!*H2+#REF!*I2+#REF!*J2+#REF!*K2+#REF!*L2+#REF!*M2+#REF!*N2+#REF!*O2+#REF!*P2+#REF!*Q2+#REF!*R2+#REF!*S2+#REF!*T2+#REF!*U2</f>
        <v>#REF!</v>
      </c>
      <c r="W2" s="9">
        <v>2415.9861960000003</v>
      </c>
      <c r="X2" s="15">
        <f>IF(Y2="EVN",V2,W2)</f>
        <v>2415.9861960000003</v>
      </c>
      <c r="Y2" s="8" t="s">
        <v>135</v>
      </c>
      <c r="Z2" s="7">
        <v>12</v>
      </c>
      <c r="AA2" s="7">
        <v>30</v>
      </c>
      <c r="AB2" s="7">
        <v>5</v>
      </c>
      <c r="AC2" s="6">
        <v>446</v>
      </c>
      <c r="AD2" s="6" t="s">
        <v>141</v>
      </c>
    </row>
    <row r="3" spans="1:30" ht="48.75" customHeight="1">
      <c r="A3" s="14">
        <v>2</v>
      </c>
      <c r="B3" s="13" t="s">
        <v>3</v>
      </c>
      <c r="C3" s="13" t="s">
        <v>2</v>
      </c>
      <c r="D3" s="14" t="s">
        <v>95</v>
      </c>
      <c r="E3" s="13" t="s">
        <v>96</v>
      </c>
      <c r="F3" s="12">
        <v>19553340</v>
      </c>
      <c r="G3" s="12"/>
      <c r="H3" s="11"/>
      <c r="I3" s="11"/>
      <c r="J3" s="11"/>
      <c r="K3" s="10"/>
      <c r="L3" s="11"/>
      <c r="M3" s="10"/>
      <c r="N3" s="11"/>
      <c r="O3" s="12"/>
      <c r="P3" s="11"/>
      <c r="Q3" s="11"/>
      <c r="R3" s="11"/>
      <c r="S3" s="11"/>
      <c r="T3" s="11"/>
      <c r="U3" s="11"/>
      <c r="V3" s="11" t="e">
        <f>#REF!*F3+#REF!*G3+#REF!*H3+#REF!*I3+#REF!*J3+#REF!*K3+#REF!*L3+#REF!*M3+#REF!*N3+#REF!*O3+#REF!*P3+#REF!*Q3+#REF!*R3+#REF!*S3+#REF!*T3+#REF!*U3</f>
        <v>#REF!</v>
      </c>
      <c r="W3" s="9">
        <v>3017.0803620000002</v>
      </c>
      <c r="X3" s="15">
        <f t="shared" ref="X3:X61" si="0">IF(Y3="EVN",V3,W3)</f>
        <v>3017.0803620000002</v>
      </c>
      <c r="Y3" s="8" t="s">
        <v>135</v>
      </c>
      <c r="Z3" s="7">
        <v>12</v>
      </c>
      <c r="AA3" s="7">
        <v>30</v>
      </c>
      <c r="AB3" s="7">
        <v>5</v>
      </c>
      <c r="AC3" s="6">
        <v>448</v>
      </c>
      <c r="AD3" s="6" t="s">
        <v>142</v>
      </c>
    </row>
    <row r="4" spans="1:30" ht="48.75" customHeight="1">
      <c r="A4" s="14">
        <v>3</v>
      </c>
      <c r="B4" s="13" t="s">
        <v>4</v>
      </c>
      <c r="C4" s="13" t="s">
        <v>2</v>
      </c>
      <c r="D4" s="14" t="s">
        <v>95</v>
      </c>
      <c r="E4" s="13" t="s">
        <v>96</v>
      </c>
      <c r="F4" s="12">
        <v>11565669</v>
      </c>
      <c r="G4" s="12"/>
      <c r="H4" s="11"/>
      <c r="I4" s="11"/>
      <c r="J4" s="11"/>
      <c r="K4" s="10">
        <v>289</v>
      </c>
      <c r="L4" s="11"/>
      <c r="M4" s="10"/>
      <c r="N4" s="11"/>
      <c r="O4" s="12">
        <v>69.56</v>
      </c>
      <c r="P4" s="11"/>
      <c r="Q4" s="11"/>
      <c r="R4" s="11"/>
      <c r="S4" s="11"/>
      <c r="T4" s="11"/>
      <c r="U4" s="11"/>
      <c r="V4" s="11" t="e">
        <f>#REF!*F4+#REF!*G4+#REF!*H4+#REF!*I4+#REF!*J4+#REF!*K4+#REF!*L4+#REF!*M4+#REF!*N4+#REF!*O4+#REF!*P4+#REF!*Q4+#REF!*R4+#REF!*S4+#REF!*T4+#REF!*U4</f>
        <v>#REF!</v>
      </c>
      <c r="W4" s="9">
        <v>2152.2242667</v>
      </c>
      <c r="X4" s="15">
        <f t="shared" si="0"/>
        <v>2152.2242667</v>
      </c>
      <c r="Y4" s="8" t="s">
        <v>135</v>
      </c>
      <c r="Z4" s="7">
        <v>12</v>
      </c>
      <c r="AA4" s="7">
        <v>30</v>
      </c>
      <c r="AB4" s="7">
        <v>5</v>
      </c>
      <c r="AC4" s="6">
        <v>447</v>
      </c>
      <c r="AD4" s="6" t="s">
        <v>143</v>
      </c>
    </row>
    <row r="5" spans="1:30" ht="48.75" customHeight="1">
      <c r="A5" s="14">
        <v>4</v>
      </c>
      <c r="B5" s="13" t="s">
        <v>5</v>
      </c>
      <c r="C5" s="13" t="s">
        <v>2</v>
      </c>
      <c r="D5" s="14" t="s">
        <v>95</v>
      </c>
      <c r="E5" s="13" t="s">
        <v>97</v>
      </c>
      <c r="F5" s="12">
        <v>11503898</v>
      </c>
      <c r="G5" s="8"/>
      <c r="H5" s="11"/>
      <c r="I5" s="11"/>
      <c r="J5" s="11"/>
      <c r="K5" s="10"/>
      <c r="L5" s="11"/>
      <c r="M5" s="10"/>
      <c r="N5" s="11"/>
      <c r="O5" s="8"/>
      <c r="P5" s="11"/>
      <c r="Q5" s="11"/>
      <c r="R5" s="11"/>
      <c r="S5" s="11"/>
      <c r="T5" s="11"/>
      <c r="U5" s="11"/>
      <c r="V5" s="11" t="e">
        <f>#REF!*F5+#REF!*G5+#REF!*H5+#REF!*I5+#REF!*J5+#REF!*K5+#REF!*L5+#REF!*M5+#REF!*N5+#REF!*O5+#REF!*P5+#REF!*Q5+#REF!*R5+#REF!*S5+#REF!*T5+#REF!*U5</f>
        <v>#REF!</v>
      </c>
      <c r="W5" s="9">
        <v>1079</v>
      </c>
      <c r="X5" s="15" t="e">
        <f t="shared" si="0"/>
        <v>#REF!</v>
      </c>
      <c r="Y5" s="8" t="s">
        <v>136</v>
      </c>
      <c r="Z5" s="7">
        <v>12</v>
      </c>
      <c r="AA5" s="7">
        <v>30</v>
      </c>
      <c r="AB5" s="7">
        <v>5</v>
      </c>
      <c r="AC5" s="7"/>
      <c r="AD5" s="7"/>
    </row>
    <row r="6" spans="1:30" ht="48.75" customHeight="1">
      <c r="A6" s="14">
        <v>5</v>
      </c>
      <c r="B6" s="13" t="s">
        <v>6</v>
      </c>
      <c r="C6" s="13" t="s">
        <v>7</v>
      </c>
      <c r="D6" s="14" t="s">
        <v>95</v>
      </c>
      <c r="E6" s="13" t="s">
        <v>98</v>
      </c>
      <c r="F6" s="12">
        <v>24613561</v>
      </c>
      <c r="G6" s="12"/>
      <c r="H6" s="11"/>
      <c r="I6" s="11"/>
      <c r="J6" s="11"/>
      <c r="K6" s="10"/>
      <c r="L6" s="11"/>
      <c r="M6" s="10"/>
      <c r="N6" s="11"/>
      <c r="O6" s="12"/>
      <c r="P6" s="11"/>
      <c r="Q6" s="11"/>
      <c r="R6" s="11"/>
      <c r="S6" s="11"/>
      <c r="T6" s="11"/>
      <c r="U6" s="11"/>
      <c r="V6" s="11" t="e">
        <f>#REF!*F6+#REF!*G6+#REF!*H6+#REF!*I6+#REF!*J6+#REF!*K6+#REF!*L6+#REF!*M6+#REF!*N6+#REF!*O6+#REF!*P6+#REF!*Q6+#REF!*R6+#REF!*S6+#REF!*T6+#REF!*U6</f>
        <v>#REF!</v>
      </c>
      <c r="W6" s="9">
        <v>3797.8724623000003</v>
      </c>
      <c r="X6" s="15">
        <f t="shared" si="0"/>
        <v>3797.8724623000003</v>
      </c>
      <c r="Y6" s="8" t="s">
        <v>135</v>
      </c>
      <c r="Z6" s="7">
        <v>12</v>
      </c>
      <c r="AA6" s="7">
        <v>30</v>
      </c>
      <c r="AB6" s="7">
        <v>5</v>
      </c>
      <c r="AC6" s="6">
        <v>449</v>
      </c>
      <c r="AD6" s="6" t="s">
        <v>144</v>
      </c>
    </row>
    <row r="7" spans="1:30" ht="48.75" customHeight="1">
      <c r="A7" s="14">
        <v>6</v>
      </c>
      <c r="B7" s="13" t="s">
        <v>8</v>
      </c>
      <c r="C7" s="13" t="s">
        <v>7</v>
      </c>
      <c r="D7" s="14" t="s">
        <v>95</v>
      </c>
      <c r="E7" s="13" t="s">
        <v>96</v>
      </c>
      <c r="F7" s="12">
        <v>20802320</v>
      </c>
      <c r="G7" s="10"/>
      <c r="H7" s="11"/>
      <c r="I7" s="11"/>
      <c r="J7" s="11"/>
      <c r="K7" s="10"/>
      <c r="L7" s="11"/>
      <c r="M7" s="10"/>
      <c r="N7" s="11"/>
      <c r="O7" s="10"/>
      <c r="P7" s="11"/>
      <c r="Q7" s="11"/>
      <c r="R7" s="11"/>
      <c r="S7" s="11"/>
      <c r="T7" s="11"/>
      <c r="U7" s="11"/>
      <c r="V7" s="11" t="e">
        <f>#REF!*F7+#REF!*G7+#REF!*H7+#REF!*I7+#REF!*J7+#REF!*K7+#REF!*L7+#REF!*M7+#REF!*N7+#REF!*O7+#REF!*P7+#REF!*Q7+#REF!*R7+#REF!*S7+#REF!*T7+#REF!*U7</f>
        <v>#REF!</v>
      </c>
      <c r="W7" s="9">
        <v>3209.7979760000003</v>
      </c>
      <c r="X7" s="15">
        <f t="shared" si="0"/>
        <v>3209.7979760000003</v>
      </c>
      <c r="Y7" s="8" t="s">
        <v>135</v>
      </c>
      <c r="Z7" s="7">
        <v>12</v>
      </c>
      <c r="AA7" s="7">
        <v>30</v>
      </c>
      <c r="AB7" s="7">
        <v>5</v>
      </c>
      <c r="AC7" s="7"/>
      <c r="AD7" s="7"/>
    </row>
    <row r="8" spans="1:30" ht="48.75" customHeight="1">
      <c r="A8" s="14">
        <v>7</v>
      </c>
      <c r="B8" s="13" t="s">
        <v>9</v>
      </c>
      <c r="C8" s="13" t="s">
        <v>10</v>
      </c>
      <c r="D8" s="14" t="s">
        <v>95</v>
      </c>
      <c r="E8" s="13" t="s">
        <v>99</v>
      </c>
      <c r="F8" s="12">
        <v>59972221</v>
      </c>
      <c r="G8" s="10"/>
      <c r="H8" s="11"/>
      <c r="I8" s="11"/>
      <c r="J8" s="11"/>
      <c r="K8" s="10"/>
      <c r="L8" s="11"/>
      <c r="M8" s="10"/>
      <c r="N8" s="11"/>
      <c r="O8" s="10"/>
      <c r="P8" s="11"/>
      <c r="Q8" s="11"/>
      <c r="R8" s="11"/>
      <c r="S8" s="11"/>
      <c r="T8" s="11"/>
      <c r="U8" s="11"/>
      <c r="V8" s="11" t="e">
        <f>#REF!*F8+#REF!*G8+#REF!*H8+#REF!*I8+#REF!*J8+#REF!*K8+#REF!*L8+#REF!*M8+#REF!*N8+#REF!*O8+#REF!*P8+#REF!*Q8+#REF!*R8+#REF!*S8+#REF!*T8+#REF!*U8</f>
        <v>#REF!</v>
      </c>
      <c r="W8" s="9">
        <v>5660</v>
      </c>
      <c r="X8" s="15" t="e">
        <f t="shared" si="0"/>
        <v>#REF!</v>
      </c>
      <c r="Y8" s="8" t="s">
        <v>136</v>
      </c>
      <c r="Z8" s="7">
        <v>12</v>
      </c>
      <c r="AA8" s="7">
        <v>30</v>
      </c>
      <c r="AB8" s="7">
        <v>5</v>
      </c>
      <c r="AC8" s="7"/>
      <c r="AD8" s="7"/>
    </row>
    <row r="9" spans="1:30" ht="48.75" customHeight="1">
      <c r="A9" s="14">
        <v>8</v>
      </c>
      <c r="B9" s="13" t="s">
        <v>11</v>
      </c>
      <c r="C9" s="13" t="s">
        <v>7</v>
      </c>
      <c r="D9" s="14" t="s">
        <v>95</v>
      </c>
      <c r="E9" s="13" t="s">
        <v>100</v>
      </c>
      <c r="F9" s="12">
        <v>9153080</v>
      </c>
      <c r="G9" s="10"/>
      <c r="H9" s="11"/>
      <c r="I9" s="11"/>
      <c r="J9" s="11"/>
      <c r="K9" s="10"/>
      <c r="L9" s="11"/>
      <c r="M9" s="10"/>
      <c r="N9" s="11"/>
      <c r="O9" s="10"/>
      <c r="P9" s="11"/>
      <c r="Q9" s="11"/>
      <c r="R9" s="11"/>
      <c r="S9" s="11"/>
      <c r="T9" s="11"/>
      <c r="U9" s="11"/>
      <c r="V9" s="11" t="e">
        <f>#REF!*F9+#REF!*G9+#REF!*H9+#REF!*I9+#REF!*J9+#REF!*K9+#REF!*L9+#REF!*M9+#REF!*N9+#REF!*O9+#REF!*P9+#REF!*Q9+#REF!*R9+#REF!*S9+#REF!*T9+#REF!*U9</f>
        <v>#REF!</v>
      </c>
      <c r="W9" s="9">
        <v>1412.320244</v>
      </c>
      <c r="X9" s="15">
        <f t="shared" si="0"/>
        <v>1412.320244</v>
      </c>
      <c r="Y9" s="8" t="s">
        <v>135</v>
      </c>
      <c r="Z9" s="7">
        <v>12</v>
      </c>
      <c r="AA9" s="7">
        <v>30</v>
      </c>
      <c r="AB9" s="7">
        <v>5</v>
      </c>
      <c r="AC9" s="6">
        <v>456</v>
      </c>
      <c r="AD9" s="6" t="s">
        <v>145</v>
      </c>
    </row>
    <row r="10" spans="1:30" ht="48.75" customHeight="1">
      <c r="A10" s="14">
        <v>9</v>
      </c>
      <c r="B10" s="13" t="s">
        <v>12</v>
      </c>
      <c r="C10" s="13" t="s">
        <v>13</v>
      </c>
      <c r="D10" s="14" t="s">
        <v>95</v>
      </c>
      <c r="E10" s="13" t="s">
        <v>101</v>
      </c>
      <c r="F10" s="12">
        <v>3439424</v>
      </c>
      <c r="G10" s="10"/>
      <c r="H10" s="11"/>
      <c r="I10" s="11"/>
      <c r="J10" s="11"/>
      <c r="K10" s="10"/>
      <c r="L10" s="11"/>
      <c r="M10" s="10"/>
      <c r="N10" s="11"/>
      <c r="O10" s="10"/>
      <c r="P10" s="11"/>
      <c r="Q10" s="11"/>
      <c r="R10" s="11"/>
      <c r="S10" s="11"/>
      <c r="T10" s="11"/>
      <c r="U10" s="11"/>
      <c r="V10" s="11" t="e">
        <f>#REF!*F10+#REF!*G10+#REF!*H10+#REF!*I10+#REF!*J10+#REF!*K10+#REF!*L10+#REF!*M10+#REF!*N10+#REF!*O10+#REF!*P10+#REF!*Q10+#REF!*R10+#REF!*S10+#REF!*T10+#REF!*U10</f>
        <v>#REF!</v>
      </c>
      <c r="W10" s="9">
        <v>530.70312320000005</v>
      </c>
      <c r="X10" s="15">
        <f t="shared" si="0"/>
        <v>530.70312320000005</v>
      </c>
      <c r="Y10" s="8" t="s">
        <v>135</v>
      </c>
      <c r="Z10" s="7">
        <v>12</v>
      </c>
      <c r="AA10" s="7">
        <v>30</v>
      </c>
      <c r="AB10" s="7">
        <v>6</v>
      </c>
      <c r="AC10" s="7"/>
      <c r="AD10" s="7"/>
    </row>
    <row r="11" spans="1:30" ht="48.75" customHeight="1">
      <c r="A11" s="14">
        <v>10</v>
      </c>
      <c r="B11" s="13" t="s">
        <v>14</v>
      </c>
      <c r="C11" s="13" t="s">
        <v>15</v>
      </c>
      <c r="D11" s="14" t="s">
        <v>95</v>
      </c>
      <c r="E11" s="13" t="s">
        <v>102</v>
      </c>
      <c r="F11" s="12">
        <v>7656234</v>
      </c>
      <c r="G11" s="10"/>
      <c r="H11" s="11"/>
      <c r="I11" s="11"/>
      <c r="J11" s="11"/>
      <c r="K11" s="10"/>
      <c r="L11" s="11"/>
      <c r="M11" s="10"/>
      <c r="N11" s="11"/>
      <c r="O11" s="10"/>
      <c r="P11" s="11"/>
      <c r="Q11" s="11"/>
      <c r="R11" s="11"/>
      <c r="S11" s="11"/>
      <c r="T11" s="11"/>
      <c r="U11" s="11"/>
      <c r="V11" s="11" t="e">
        <f>#REF!*F11+#REF!*G11+#REF!*H11+#REF!*I11+#REF!*J11+#REF!*K11+#REF!*L11+#REF!*M11+#REF!*N11+#REF!*O11+#REF!*P11+#REF!*Q11+#REF!*R11+#REF!*S11+#REF!*T11+#REF!*U11</f>
        <v>#REF!</v>
      </c>
      <c r="W11" s="9">
        <v>1181.3569062000001</v>
      </c>
      <c r="X11" s="15">
        <f t="shared" si="0"/>
        <v>1181.3569062000001</v>
      </c>
      <c r="Y11" s="8" t="s">
        <v>135</v>
      </c>
      <c r="Z11" s="7">
        <v>12</v>
      </c>
      <c r="AA11" s="7">
        <v>30</v>
      </c>
      <c r="AB11" s="7">
        <v>5</v>
      </c>
      <c r="AC11" s="6">
        <v>459</v>
      </c>
      <c r="AD11" s="6" t="s">
        <v>146</v>
      </c>
    </row>
    <row r="12" spans="1:30" ht="48.75" customHeight="1">
      <c r="A12" s="14">
        <v>11</v>
      </c>
      <c r="B12" s="13" t="s">
        <v>16</v>
      </c>
      <c r="C12" s="13" t="s">
        <v>17</v>
      </c>
      <c r="D12" s="14" t="s">
        <v>95</v>
      </c>
      <c r="E12" s="13" t="s">
        <v>103</v>
      </c>
      <c r="F12" s="12">
        <v>7642440</v>
      </c>
      <c r="G12" s="10"/>
      <c r="H12" s="11"/>
      <c r="I12" s="11"/>
      <c r="J12" s="11"/>
      <c r="K12" s="10"/>
      <c r="L12" s="11"/>
      <c r="M12" s="10"/>
      <c r="N12" s="11"/>
      <c r="O12" s="10"/>
      <c r="P12" s="11"/>
      <c r="Q12" s="11"/>
      <c r="R12" s="11"/>
      <c r="S12" s="11"/>
      <c r="T12" s="11"/>
      <c r="U12" s="11"/>
      <c r="V12" s="11" t="e">
        <f>#REF!*F12+#REF!*G12+#REF!*H12+#REF!*I12+#REF!*J12+#REF!*K12+#REF!*L12+#REF!*M12+#REF!*N12+#REF!*O12+#REF!*P12+#REF!*Q12+#REF!*R12+#REF!*S12+#REF!*T12+#REF!*U12</f>
        <v>#REF!</v>
      </c>
      <c r="W12" s="9">
        <v>1179.2284920000002</v>
      </c>
      <c r="X12" s="15">
        <f t="shared" si="0"/>
        <v>1179.2284920000002</v>
      </c>
      <c r="Y12" s="8" t="s">
        <v>135</v>
      </c>
      <c r="Z12" s="7">
        <v>12</v>
      </c>
      <c r="AA12" s="7">
        <v>30</v>
      </c>
      <c r="AB12" s="7">
        <v>5</v>
      </c>
      <c r="AC12" s="7"/>
      <c r="AD12" s="7"/>
    </row>
    <row r="13" spans="1:30" ht="48.75" customHeight="1">
      <c r="A13" s="14">
        <v>12</v>
      </c>
      <c r="B13" s="13" t="s">
        <v>18</v>
      </c>
      <c r="C13" s="13" t="str">
        <f>'[1]Danh sách TĐ'!$C$66</f>
        <v>Km4,đường Nguyễn Lương Bằng, TP Hải Dương</v>
      </c>
      <c r="D13" s="14" t="s">
        <v>95</v>
      </c>
      <c r="E13" s="13" t="s">
        <v>104</v>
      </c>
      <c r="F13" s="12">
        <v>7484716</v>
      </c>
      <c r="G13" s="10"/>
      <c r="H13" s="11"/>
      <c r="I13" s="11"/>
      <c r="J13" s="11"/>
      <c r="K13" s="10"/>
      <c r="L13" s="11"/>
      <c r="M13" s="10"/>
      <c r="N13" s="11"/>
      <c r="O13" s="10"/>
      <c r="P13" s="11"/>
      <c r="Q13" s="11"/>
      <c r="R13" s="11"/>
      <c r="S13" s="11"/>
      <c r="T13" s="11"/>
      <c r="U13" s="11"/>
      <c r="V13" s="11" t="e">
        <f>#REF!*F13+#REF!*G13+#REF!*H13+#REF!*I13+#REF!*J13+#REF!*K13+#REF!*L13+#REF!*M13+#REF!*N13+#REF!*O13+#REF!*P13+#REF!*Q13+#REF!*R13+#REF!*S13+#REF!*T13+#REF!*U13</f>
        <v>#REF!</v>
      </c>
      <c r="W13" s="9">
        <v>1154.8916788000001</v>
      </c>
      <c r="X13" s="15">
        <f t="shared" si="0"/>
        <v>1154.8916788000001</v>
      </c>
      <c r="Y13" s="8" t="s">
        <v>135</v>
      </c>
      <c r="Z13" s="7">
        <v>12</v>
      </c>
      <c r="AA13" s="7">
        <v>30</v>
      </c>
      <c r="AB13" s="7">
        <v>5</v>
      </c>
      <c r="AC13" s="7"/>
      <c r="AD13" s="7"/>
    </row>
    <row r="14" spans="1:30" ht="48.75" customHeight="1">
      <c r="A14" s="14">
        <v>13</v>
      </c>
      <c r="B14" s="13" t="s">
        <v>19</v>
      </c>
      <c r="C14" s="13" t="s">
        <v>20</v>
      </c>
      <c r="D14" s="14" t="s">
        <v>95</v>
      </c>
      <c r="E14" s="13" t="s">
        <v>105</v>
      </c>
      <c r="F14" s="12">
        <v>6604356</v>
      </c>
      <c r="G14" s="10"/>
      <c r="H14" s="11"/>
      <c r="I14" s="11"/>
      <c r="J14" s="11"/>
      <c r="K14" s="10">
        <v>38</v>
      </c>
      <c r="L14" s="11"/>
      <c r="M14" s="10"/>
      <c r="N14" s="11"/>
      <c r="O14" s="10">
        <v>9.9079999999999995</v>
      </c>
      <c r="P14" s="11"/>
      <c r="Q14" s="11"/>
      <c r="R14" s="11"/>
      <c r="S14" s="11"/>
      <c r="T14" s="11"/>
      <c r="U14" s="11"/>
      <c r="V14" s="11" t="e">
        <f>#REF!*F14+#REF!*G14+#REF!*H14+#REF!*I14+#REF!*J14+#REF!*K14+#REF!*L14+#REF!*M14+#REF!*N14+#REF!*O14+#REF!*P14+#REF!*Q14+#REF!*R14+#REF!*S14+#REF!*T14+#REF!*U14</f>
        <v>#REF!</v>
      </c>
      <c r="W14" s="9">
        <v>1068.5521308</v>
      </c>
      <c r="X14" s="15">
        <f t="shared" si="0"/>
        <v>1068.5521308</v>
      </c>
      <c r="Y14" s="8" t="s">
        <v>135</v>
      </c>
      <c r="Z14" s="7">
        <v>12</v>
      </c>
      <c r="AA14" s="7">
        <v>30</v>
      </c>
      <c r="AB14" s="7">
        <v>5</v>
      </c>
      <c r="AC14" s="6">
        <v>462</v>
      </c>
      <c r="AD14" s="6" t="s">
        <v>147</v>
      </c>
    </row>
    <row r="15" spans="1:30" ht="48.75" customHeight="1">
      <c r="A15" s="14">
        <v>14</v>
      </c>
      <c r="B15" s="13" t="s">
        <v>21</v>
      </c>
      <c r="C15" s="13" t="s">
        <v>22</v>
      </c>
      <c r="D15" s="14" t="s">
        <v>95</v>
      </c>
      <c r="E15" s="14" t="s">
        <v>106</v>
      </c>
      <c r="F15" s="12"/>
      <c r="G15" s="12">
        <v>2656000</v>
      </c>
      <c r="H15" s="11"/>
      <c r="I15" s="11"/>
      <c r="J15" s="11"/>
      <c r="K15" s="10"/>
      <c r="L15" s="11"/>
      <c r="M15" s="12">
        <v>7416</v>
      </c>
      <c r="N15" s="11"/>
      <c r="O15" s="10"/>
      <c r="P15" s="11"/>
      <c r="Q15" s="11"/>
      <c r="R15" s="11"/>
      <c r="S15" s="11"/>
      <c r="T15" s="11"/>
      <c r="U15" s="11"/>
      <c r="V15" s="11" t="e">
        <f>#REF!*F15+#REF!*G15+#REF!*H15+#REF!*I15+#REF!*J15+#REF!*K15+#REF!*L15+#REF!*M15+#REF!*N15+#REF!*O15+#REF!*P15+#REF!*Q15+#REF!*R15+#REF!*S15+#REF!*T15+#REF!*U15</f>
        <v>#REF!</v>
      </c>
      <c r="W15" s="9">
        <v>1866541.8399999999</v>
      </c>
      <c r="X15" s="15">
        <f t="shared" si="0"/>
        <v>1866541.8399999999</v>
      </c>
      <c r="Y15" s="8" t="s">
        <v>135</v>
      </c>
      <c r="Z15" s="5">
        <v>12</v>
      </c>
      <c r="AA15" s="5">
        <v>30</v>
      </c>
      <c r="AB15" s="5">
        <v>5</v>
      </c>
      <c r="AC15" s="5"/>
      <c r="AD15" s="5"/>
    </row>
    <row r="16" spans="1:30" ht="48.75" customHeight="1">
      <c r="A16" s="14">
        <v>15</v>
      </c>
      <c r="B16" s="14" t="s">
        <v>23</v>
      </c>
      <c r="C16" s="13" t="s">
        <v>24</v>
      </c>
      <c r="D16" s="14" t="s">
        <v>95</v>
      </c>
      <c r="E16" s="13" t="s">
        <v>107</v>
      </c>
      <c r="F16" s="12">
        <v>10413032</v>
      </c>
      <c r="G16" s="8"/>
      <c r="H16" s="11"/>
      <c r="I16" s="11"/>
      <c r="J16" s="11"/>
      <c r="K16" s="10"/>
      <c r="L16" s="11"/>
      <c r="M16" s="10"/>
      <c r="N16" s="11"/>
      <c r="O16" s="10"/>
      <c r="P16" s="11"/>
      <c r="Q16" s="11"/>
      <c r="R16" s="11"/>
      <c r="S16" s="11"/>
      <c r="T16" s="11"/>
      <c r="U16" s="11"/>
      <c r="V16" s="11" t="e">
        <f>#REF!*F16+#REF!*G16+#REF!*H16+#REF!*I16+#REF!*J16+#REF!*K16+#REF!*L16+#REF!*M16+#REF!*N16+#REF!*O16+#REF!*P16+#REF!*Q16+#REF!*R16+#REF!*S16+#REF!*T16+#REF!*U16</f>
        <v>#REF!</v>
      </c>
      <c r="W16" s="9">
        <v>1606.7308376000001</v>
      </c>
      <c r="X16" s="15">
        <f t="shared" si="0"/>
        <v>1606.7308376000001</v>
      </c>
      <c r="Y16" s="8" t="s">
        <v>135</v>
      </c>
      <c r="Z16" s="7">
        <v>12</v>
      </c>
      <c r="AA16" s="7">
        <v>30</v>
      </c>
      <c r="AB16" s="7">
        <v>5</v>
      </c>
      <c r="AC16" s="7"/>
      <c r="AD16" s="7"/>
    </row>
    <row r="17" spans="1:30" ht="48.75" customHeight="1">
      <c r="A17" s="14">
        <v>16</v>
      </c>
      <c r="B17" s="13" t="s">
        <v>25</v>
      </c>
      <c r="C17" s="13" t="s">
        <v>26</v>
      </c>
      <c r="D17" s="14" t="s">
        <v>95</v>
      </c>
      <c r="E17" s="13" t="s">
        <v>108</v>
      </c>
      <c r="F17" s="12">
        <v>17067720</v>
      </c>
      <c r="G17" s="8"/>
      <c r="H17" s="11"/>
      <c r="I17" s="11"/>
      <c r="J17" s="11"/>
      <c r="K17" s="10"/>
      <c r="L17" s="11"/>
      <c r="M17" s="10"/>
      <c r="N17" s="11"/>
      <c r="O17" s="10"/>
      <c r="P17" s="11"/>
      <c r="Q17" s="11"/>
      <c r="R17" s="11"/>
      <c r="S17" s="11"/>
      <c r="T17" s="11"/>
      <c r="U17" s="11"/>
      <c r="V17" s="11" t="e">
        <f>#REF!*F17+#REF!*G17+#REF!*H17+#REF!*I17+#REF!*J17+#REF!*K17+#REF!*L17+#REF!*M17+#REF!*N17+#REF!*O17+#REF!*P17+#REF!*Q17+#REF!*R17+#REF!*S17+#REF!*T17+#REF!*U17</f>
        <v>#REF!</v>
      </c>
      <c r="W17" s="9">
        <v>2633.5491960000004</v>
      </c>
      <c r="X17" s="15">
        <f t="shared" si="0"/>
        <v>2633.5491960000004</v>
      </c>
      <c r="Y17" s="8" t="s">
        <v>135</v>
      </c>
      <c r="Z17" s="7">
        <v>12</v>
      </c>
      <c r="AA17" s="7">
        <v>30</v>
      </c>
      <c r="AB17" s="7">
        <v>5</v>
      </c>
      <c r="AC17" s="7"/>
      <c r="AD17" s="7"/>
    </row>
    <row r="18" spans="1:30" ht="48.75" customHeight="1">
      <c r="A18" s="14">
        <v>17</v>
      </c>
      <c r="B18" s="13" t="s">
        <v>27</v>
      </c>
      <c r="C18" s="13" t="s">
        <v>28</v>
      </c>
      <c r="D18" s="14" t="s">
        <v>95</v>
      </c>
      <c r="E18" s="13" t="s">
        <v>109</v>
      </c>
      <c r="F18" s="12">
        <v>25866751</v>
      </c>
      <c r="G18" s="10"/>
      <c r="H18" s="11"/>
      <c r="I18" s="11"/>
      <c r="J18" s="11"/>
      <c r="K18" s="10"/>
      <c r="L18" s="11"/>
      <c r="M18" s="10"/>
      <c r="N18" s="11"/>
      <c r="O18" s="10"/>
      <c r="P18" s="11"/>
      <c r="Q18" s="11"/>
      <c r="R18" s="11"/>
      <c r="S18" s="11"/>
      <c r="T18" s="11"/>
      <c r="U18" s="11"/>
      <c r="V18" s="11" t="e">
        <f>#REF!*F18+#REF!*G18+#REF!*H18+#REF!*I18+#REF!*J18+#REF!*K18+#REF!*L18+#REF!*M18+#REF!*N18+#REF!*O18+#REF!*P18+#REF!*Q18+#REF!*R18+#REF!*S18+#REF!*T18+#REF!*U18</f>
        <v>#REF!</v>
      </c>
      <c r="W18" s="9">
        <v>3991.2396793000003</v>
      </c>
      <c r="X18" s="15">
        <f t="shared" si="0"/>
        <v>3991.2396793000003</v>
      </c>
      <c r="Y18" s="8" t="s">
        <v>135</v>
      </c>
      <c r="Z18" s="7">
        <v>12</v>
      </c>
      <c r="AA18" s="7">
        <v>30</v>
      </c>
      <c r="AB18" s="7">
        <v>5</v>
      </c>
      <c r="AC18" s="6">
        <v>432</v>
      </c>
      <c r="AD18" s="6" t="s">
        <v>148</v>
      </c>
    </row>
    <row r="19" spans="1:30" ht="48.75" customHeight="1">
      <c r="A19" s="14">
        <v>18</v>
      </c>
      <c r="B19" s="13" t="s">
        <v>29</v>
      </c>
      <c r="C19" s="13" t="s">
        <v>30</v>
      </c>
      <c r="D19" s="14" t="s">
        <v>95</v>
      </c>
      <c r="E19" s="13" t="s">
        <v>102</v>
      </c>
      <c r="F19" s="12">
        <v>18254261</v>
      </c>
      <c r="G19" s="10"/>
      <c r="H19" s="11"/>
      <c r="I19" s="11"/>
      <c r="J19" s="11"/>
      <c r="K19" s="10"/>
      <c r="L19" s="11"/>
      <c r="M19" s="10"/>
      <c r="N19" s="11"/>
      <c r="O19" s="10"/>
      <c r="P19" s="11"/>
      <c r="Q19" s="11"/>
      <c r="R19" s="11"/>
      <c r="S19" s="11"/>
      <c r="T19" s="11"/>
      <c r="U19" s="11"/>
      <c r="V19" s="11" t="e">
        <f>#REF!*F19+#REF!*G19+#REF!*H19+#REF!*I19+#REF!*J19+#REF!*K19+#REF!*L19+#REF!*M19+#REF!*N19+#REF!*O19+#REF!*P19+#REF!*Q19+#REF!*R19+#REF!*S19+#REF!*T19+#REF!*U19</f>
        <v>#REF!</v>
      </c>
      <c r="W19" s="9">
        <v>2816.6324723000002</v>
      </c>
      <c r="X19" s="15">
        <f t="shared" si="0"/>
        <v>2816.6324723000002</v>
      </c>
      <c r="Y19" s="8" t="s">
        <v>135</v>
      </c>
      <c r="Z19" s="7">
        <v>12</v>
      </c>
      <c r="AA19" s="7">
        <v>30</v>
      </c>
      <c r="AB19" s="7">
        <v>5</v>
      </c>
      <c r="AC19" s="6">
        <v>461</v>
      </c>
      <c r="AD19" s="6" t="s">
        <v>149</v>
      </c>
    </row>
    <row r="20" spans="1:30" ht="48.75" customHeight="1">
      <c r="A20" s="14">
        <v>19</v>
      </c>
      <c r="B20" s="13" t="s">
        <v>31</v>
      </c>
      <c r="C20" s="13" t="s">
        <v>32</v>
      </c>
      <c r="D20" s="14" t="s">
        <v>95</v>
      </c>
      <c r="E20" s="13" t="s">
        <v>110</v>
      </c>
      <c r="F20" s="12">
        <v>18138636</v>
      </c>
      <c r="G20" s="12"/>
      <c r="H20" s="11"/>
      <c r="I20" s="11"/>
      <c r="J20" s="11"/>
      <c r="K20" s="10">
        <v>179</v>
      </c>
      <c r="L20" s="11"/>
      <c r="M20" s="10"/>
      <c r="N20" s="11"/>
      <c r="O20" s="10"/>
      <c r="P20" s="11"/>
      <c r="Q20" s="11"/>
      <c r="R20" s="11"/>
      <c r="S20" s="11"/>
      <c r="T20" s="11"/>
      <c r="U20" s="11"/>
      <c r="V20" s="11" t="e">
        <f>#REF!*F20+#REF!*G20+#REF!*H20+#REF!*I20+#REF!*J20+#REF!*K20+#REF!*L20+#REF!*M20+#REF!*N20+#REF!*O20+#REF!*P20+#REF!*Q20+#REF!*R20+#REF!*S20+#REF!*T20+#REF!*U20</f>
        <v>#REF!</v>
      </c>
      <c r="W20" s="9">
        <v>2233</v>
      </c>
      <c r="X20" s="15" t="e">
        <f t="shared" si="0"/>
        <v>#REF!</v>
      </c>
      <c r="Y20" s="8" t="s">
        <v>136</v>
      </c>
      <c r="Z20" s="7">
        <v>12</v>
      </c>
      <c r="AA20" s="7">
        <v>30</v>
      </c>
      <c r="AB20" s="7">
        <v>5</v>
      </c>
      <c r="AC20" s="6">
        <v>431</v>
      </c>
      <c r="AD20" s="6" t="s">
        <v>150</v>
      </c>
    </row>
    <row r="21" spans="1:30" ht="48.75" customHeight="1">
      <c r="A21" s="14">
        <v>20</v>
      </c>
      <c r="B21" s="13" t="s">
        <v>33</v>
      </c>
      <c r="C21" s="13" t="s">
        <v>34</v>
      </c>
      <c r="D21" s="14" t="s">
        <v>95</v>
      </c>
      <c r="E21" s="13" t="s">
        <v>111</v>
      </c>
      <c r="F21" s="12">
        <v>428309052</v>
      </c>
      <c r="G21" s="12">
        <v>1565</v>
      </c>
      <c r="H21" s="11"/>
      <c r="I21" s="11"/>
      <c r="J21" s="11"/>
      <c r="K21" s="10">
        <v>132</v>
      </c>
      <c r="L21" s="11"/>
      <c r="M21" s="10"/>
      <c r="N21" s="11"/>
      <c r="O21" s="10"/>
      <c r="P21" s="11"/>
      <c r="Q21" s="11"/>
      <c r="R21" s="11"/>
      <c r="S21" s="11"/>
      <c r="T21" s="11"/>
      <c r="U21" s="11"/>
      <c r="V21" s="11" t="e">
        <f>#REF!*F21+#REF!*G21+#REF!*H21+#REF!*I21+#REF!*J21+#REF!*K21+#REF!*L21+#REF!*M21+#REF!*N21+#REF!*O21+#REF!*P21+#REF!*Q21+#REF!*R21+#REF!*S21+#REF!*T21+#REF!*U21</f>
        <v>#REF!</v>
      </c>
      <c r="W21" s="9">
        <v>67318.344948740007</v>
      </c>
      <c r="X21" s="15">
        <f t="shared" si="0"/>
        <v>67318.344948740007</v>
      </c>
      <c r="Y21" s="8" t="s">
        <v>135</v>
      </c>
      <c r="Z21" s="7">
        <v>12</v>
      </c>
      <c r="AA21" s="7">
        <v>30</v>
      </c>
      <c r="AB21" s="7">
        <v>5</v>
      </c>
      <c r="AC21" s="6">
        <v>421</v>
      </c>
      <c r="AD21" s="6" t="s">
        <v>151</v>
      </c>
    </row>
    <row r="22" spans="1:30" ht="48.75" customHeight="1">
      <c r="A22" s="14">
        <v>21</v>
      </c>
      <c r="B22" s="13" t="s">
        <v>35</v>
      </c>
      <c r="C22" s="13" t="s">
        <v>34</v>
      </c>
      <c r="D22" s="14" t="s">
        <v>95</v>
      </c>
      <c r="E22" s="13" t="s">
        <v>112</v>
      </c>
      <c r="F22" s="12">
        <v>149189700</v>
      </c>
      <c r="G22" s="12">
        <f>134.85</f>
        <v>134.85</v>
      </c>
      <c r="H22" s="11"/>
      <c r="I22" s="11"/>
      <c r="J22" s="11"/>
      <c r="K22" s="10">
        <v>443</v>
      </c>
      <c r="L22" s="11"/>
      <c r="M22" s="10"/>
      <c r="N22" s="11"/>
      <c r="O22" s="10"/>
      <c r="P22" s="11"/>
      <c r="Q22" s="11"/>
      <c r="R22" s="11"/>
      <c r="S22" s="11"/>
      <c r="T22" s="11"/>
      <c r="U22" s="11"/>
      <c r="V22" s="11" t="e">
        <f>#REF!*F22+#REF!*G22+#REF!*H22+#REF!*I22+#REF!*J22+#REF!*K22+#REF!*L22+#REF!*M22+#REF!*N22+#REF!*O22+#REF!*P22+#REF!*Q22+#REF!*R22+#REF!*S22+#REF!*T22+#REF!*U22</f>
        <v>#REF!</v>
      </c>
      <c r="W22" s="9">
        <v>23565.940110000003</v>
      </c>
      <c r="X22" s="15">
        <f t="shared" si="0"/>
        <v>23565.940110000003</v>
      </c>
      <c r="Y22" s="8" t="s">
        <v>135</v>
      </c>
      <c r="Z22" s="7">
        <v>12</v>
      </c>
      <c r="AA22" s="7">
        <v>30</v>
      </c>
      <c r="AB22" s="7">
        <v>5</v>
      </c>
      <c r="AC22" s="6">
        <v>425</v>
      </c>
      <c r="AD22" s="6" t="s">
        <v>152</v>
      </c>
    </row>
    <row r="23" spans="1:30" ht="48.75" customHeight="1">
      <c r="A23" s="14">
        <v>22</v>
      </c>
      <c r="B23" s="13" t="s">
        <v>36</v>
      </c>
      <c r="C23" s="13" t="s">
        <v>37</v>
      </c>
      <c r="D23" s="14" t="s">
        <v>95</v>
      </c>
      <c r="E23" s="14" t="s">
        <v>112</v>
      </c>
      <c r="F23" s="12">
        <v>6576713</v>
      </c>
      <c r="G23" s="10"/>
      <c r="H23" s="11"/>
      <c r="I23" s="11"/>
      <c r="J23" s="11"/>
      <c r="K23" s="10"/>
      <c r="L23" s="11"/>
      <c r="M23" s="10"/>
      <c r="N23" s="11"/>
      <c r="O23" s="10"/>
      <c r="P23" s="11"/>
      <c r="Q23" s="11"/>
      <c r="R23" s="11"/>
      <c r="S23" s="11"/>
      <c r="T23" s="11"/>
      <c r="U23" s="11"/>
      <c r="V23" s="11" t="e">
        <f>#REF!*F23+#REF!*G23+#REF!*H23+#REF!*I23+#REF!*J23+#REF!*K23+#REF!*L23+#REF!*M23+#REF!*N23+#REF!*O23+#REF!*P23+#REF!*Q23+#REF!*R23+#REF!*S23+#REF!*T23+#REF!*U23</f>
        <v>#REF!</v>
      </c>
      <c r="W23" s="9">
        <v>1014.7868159000001</v>
      </c>
      <c r="X23" s="15">
        <f t="shared" si="0"/>
        <v>1014.7868159000001</v>
      </c>
      <c r="Y23" s="8" t="s">
        <v>135</v>
      </c>
      <c r="Z23" s="7">
        <v>12</v>
      </c>
      <c r="AA23" s="7">
        <v>30</v>
      </c>
      <c r="AB23" s="7">
        <v>5</v>
      </c>
      <c r="AC23" s="6">
        <v>419</v>
      </c>
      <c r="AD23" s="6" t="s">
        <v>153</v>
      </c>
    </row>
    <row r="24" spans="1:30" ht="48.75" customHeight="1">
      <c r="A24" s="14">
        <v>23</v>
      </c>
      <c r="B24" s="13" t="s">
        <v>38</v>
      </c>
      <c r="C24" s="13" t="s">
        <v>37</v>
      </c>
      <c r="D24" s="14" t="s">
        <v>95</v>
      </c>
      <c r="E24" s="13" t="s">
        <v>112</v>
      </c>
      <c r="F24" s="12">
        <v>40135095</v>
      </c>
      <c r="G24" s="12"/>
      <c r="H24" s="11"/>
      <c r="I24" s="11"/>
      <c r="J24" s="11"/>
      <c r="K24" s="10">
        <v>113</v>
      </c>
      <c r="L24" s="11"/>
      <c r="M24" s="10"/>
      <c r="N24" s="11"/>
      <c r="O24" s="10"/>
      <c r="P24" s="11"/>
      <c r="Q24" s="11"/>
      <c r="R24" s="11"/>
      <c r="S24" s="11"/>
      <c r="T24" s="11"/>
      <c r="U24" s="11"/>
      <c r="V24" s="11" t="e">
        <f>#REF!*F24+#REF!*G24+#REF!*H24+#REF!*I24+#REF!*J24+#REF!*K24+#REF!*L24+#REF!*M24+#REF!*N24+#REF!*O24+#REF!*P24+#REF!*Q24+#REF!*R24+#REF!*S24+#REF!*T24+#REF!*U24</f>
        <v>#REF!</v>
      </c>
      <c r="W24" s="9">
        <v>5608</v>
      </c>
      <c r="X24" s="15" t="e">
        <f t="shared" si="0"/>
        <v>#REF!</v>
      </c>
      <c r="Y24" s="8" t="s">
        <v>136</v>
      </c>
      <c r="Z24" s="7">
        <v>12</v>
      </c>
      <c r="AA24" s="7">
        <v>30</v>
      </c>
      <c r="AB24" s="7">
        <v>5</v>
      </c>
      <c r="AC24" s="6">
        <v>427</v>
      </c>
      <c r="AD24" s="6" t="s">
        <v>154</v>
      </c>
    </row>
    <row r="25" spans="1:30" ht="48.75" customHeight="1">
      <c r="A25" s="14">
        <v>24</v>
      </c>
      <c r="B25" s="13" t="s">
        <v>39</v>
      </c>
      <c r="C25" s="13" t="s">
        <v>37</v>
      </c>
      <c r="D25" s="14" t="s">
        <v>95</v>
      </c>
      <c r="E25" s="13" t="s">
        <v>112</v>
      </c>
      <c r="F25" s="12">
        <v>9100903</v>
      </c>
      <c r="G25" s="12"/>
      <c r="H25" s="11"/>
      <c r="I25" s="11"/>
      <c r="J25" s="11"/>
      <c r="K25" s="10"/>
      <c r="L25" s="11"/>
      <c r="M25" s="10"/>
      <c r="N25" s="11"/>
      <c r="O25" s="10"/>
      <c r="P25" s="11"/>
      <c r="Q25" s="11"/>
      <c r="R25" s="11"/>
      <c r="S25" s="11"/>
      <c r="T25" s="11"/>
      <c r="U25" s="11"/>
      <c r="V25" s="11" t="e">
        <f>#REF!*F25+#REF!*G25+#REF!*H25+#REF!*I25+#REF!*J25+#REF!*K25+#REF!*L25+#REF!*M25+#REF!*N25+#REF!*O25+#REF!*P25+#REF!*Q25+#REF!*R25+#REF!*S25+#REF!*T25+#REF!*U25</f>
        <v>#REF!</v>
      </c>
      <c r="W25" s="9">
        <v>1404.2693329000001</v>
      </c>
      <c r="X25" s="15">
        <f t="shared" si="0"/>
        <v>1404.2693329000001</v>
      </c>
      <c r="Y25" s="8" t="s">
        <v>135</v>
      </c>
      <c r="Z25" s="7">
        <v>12</v>
      </c>
      <c r="AA25" s="7">
        <v>30</v>
      </c>
      <c r="AB25" s="7">
        <v>5</v>
      </c>
      <c r="AC25" s="6">
        <v>426</v>
      </c>
      <c r="AD25" s="6" t="s">
        <v>155</v>
      </c>
    </row>
    <row r="26" spans="1:30" ht="48.75" customHeight="1">
      <c r="A26" s="14">
        <v>25</v>
      </c>
      <c r="B26" s="13" t="s">
        <v>40</v>
      </c>
      <c r="C26" s="13" t="str">
        <f>'[1]Danh sách TĐ'!$C$36</f>
        <v>Xã Hiệp An, huyện Kinh Môn</v>
      </c>
      <c r="D26" s="14" t="s">
        <v>95</v>
      </c>
      <c r="E26" s="13" t="s">
        <v>113</v>
      </c>
      <c r="F26" s="12">
        <v>8878597</v>
      </c>
      <c r="G26" s="12"/>
      <c r="H26" s="11"/>
      <c r="I26" s="11"/>
      <c r="J26" s="11"/>
      <c r="K26" s="10"/>
      <c r="L26" s="11"/>
      <c r="M26" s="10"/>
      <c r="N26" s="11"/>
      <c r="O26" s="10"/>
      <c r="P26" s="11"/>
      <c r="Q26" s="11"/>
      <c r="R26" s="11"/>
      <c r="S26" s="11"/>
      <c r="T26" s="11"/>
      <c r="U26" s="11"/>
      <c r="V26" s="11" t="e">
        <f>#REF!*F26+#REF!*G26+#REF!*H26+#REF!*I26+#REF!*J26+#REF!*K26+#REF!*L26+#REF!*M26+#REF!*N26+#REF!*O26+#REF!*P26+#REF!*Q26+#REF!*R26+#REF!*S26+#REF!*T26+#REF!*U26</f>
        <v>#REF!</v>
      </c>
      <c r="W26" s="9">
        <v>1369.9675171000001</v>
      </c>
      <c r="X26" s="15">
        <f t="shared" si="0"/>
        <v>1369.9675171000001</v>
      </c>
      <c r="Y26" s="8" t="s">
        <v>135</v>
      </c>
      <c r="Z26" s="7">
        <v>12</v>
      </c>
      <c r="AA26" s="7">
        <v>30</v>
      </c>
      <c r="AB26" s="7">
        <v>5</v>
      </c>
      <c r="AC26" s="7"/>
      <c r="AD26" s="7"/>
    </row>
    <row r="27" spans="1:30" ht="48.75" customHeight="1">
      <c r="A27" s="14">
        <v>26</v>
      </c>
      <c r="B27" s="13" t="s">
        <v>41</v>
      </c>
      <c r="C27" s="13" t="s">
        <v>42</v>
      </c>
      <c r="D27" s="14" t="s">
        <v>95</v>
      </c>
      <c r="E27" s="13" t="s">
        <v>114</v>
      </c>
      <c r="F27" s="12">
        <v>36517110</v>
      </c>
      <c r="G27" s="12"/>
      <c r="H27" s="11"/>
      <c r="I27" s="11"/>
      <c r="J27" s="11"/>
      <c r="K27" s="12">
        <v>177</v>
      </c>
      <c r="L27" s="11"/>
      <c r="M27" s="10"/>
      <c r="N27" s="11"/>
      <c r="O27" s="10"/>
      <c r="P27" s="11"/>
      <c r="Q27" s="11"/>
      <c r="R27" s="11"/>
      <c r="S27" s="11"/>
      <c r="T27" s="11"/>
      <c r="U27" s="11"/>
      <c r="V27" s="11" t="e">
        <f>#REF!*F27+#REF!*G27+#REF!*H27+#REF!*I27+#REF!*J27+#REF!*K27+#REF!*L27+#REF!*M27+#REF!*N27+#REF!*O27+#REF!*P27+#REF!*Q27+#REF!*R27+#REF!*S27+#REF!*T27+#REF!*U27</f>
        <v>#REF!</v>
      </c>
      <c r="W27" s="9">
        <v>5814.9047182800005</v>
      </c>
      <c r="X27" s="15">
        <f t="shared" si="0"/>
        <v>5814.9047182800005</v>
      </c>
      <c r="Y27" s="8" t="s">
        <v>135</v>
      </c>
      <c r="Z27" s="7">
        <v>12</v>
      </c>
      <c r="AA27" s="7">
        <v>30</v>
      </c>
      <c r="AB27" s="7">
        <v>5</v>
      </c>
      <c r="AC27" s="6">
        <v>426</v>
      </c>
      <c r="AD27" s="6" t="s">
        <v>155</v>
      </c>
    </row>
    <row r="28" spans="1:30" ht="48.75" customHeight="1">
      <c r="A28" s="14">
        <v>27</v>
      </c>
      <c r="B28" s="13" t="s">
        <v>43</v>
      </c>
      <c r="C28" s="13" t="s">
        <v>44</v>
      </c>
      <c r="D28" s="14" t="s">
        <v>95</v>
      </c>
      <c r="E28" s="13" t="s">
        <v>111</v>
      </c>
      <c r="F28" s="12">
        <v>96997615</v>
      </c>
      <c r="G28" s="12"/>
      <c r="H28" s="11"/>
      <c r="I28" s="11"/>
      <c r="J28" s="11"/>
      <c r="K28" s="10">
        <v>61</v>
      </c>
      <c r="L28" s="11"/>
      <c r="M28" s="10"/>
      <c r="N28" s="11"/>
      <c r="O28" s="10"/>
      <c r="P28" s="11"/>
      <c r="Q28" s="11"/>
      <c r="R28" s="11"/>
      <c r="S28" s="11"/>
      <c r="T28" s="11"/>
      <c r="U28" s="11"/>
      <c r="V28" s="11" t="e">
        <f>#REF!*F28+#REF!*G28+#REF!*H28+#REF!*I28+#REF!*J28+#REF!*K28+#REF!*L28+#REF!*M28+#REF!*N28+#REF!*O28+#REF!*P28+#REF!*Q28+#REF!*R28+#REF!*S28+#REF!*T28+#REF!*U28</f>
        <v>#REF!</v>
      </c>
      <c r="W28" s="9">
        <v>15029.066993380002</v>
      </c>
      <c r="X28" s="15">
        <f t="shared" si="0"/>
        <v>15029.066993380002</v>
      </c>
      <c r="Y28" s="8" t="s">
        <v>135</v>
      </c>
      <c r="Z28" s="7">
        <v>12</v>
      </c>
      <c r="AA28" s="7">
        <v>30</v>
      </c>
      <c r="AB28" s="7">
        <v>5</v>
      </c>
      <c r="AC28" s="6">
        <v>423</v>
      </c>
      <c r="AD28" s="6" t="s">
        <v>156</v>
      </c>
    </row>
    <row r="29" spans="1:30" ht="48.75" customHeight="1">
      <c r="A29" s="14">
        <v>28</v>
      </c>
      <c r="B29" s="13" t="s">
        <v>45</v>
      </c>
      <c r="C29" s="13" t="s">
        <v>46</v>
      </c>
      <c r="D29" s="14" t="s">
        <v>95</v>
      </c>
      <c r="E29" s="14" t="s">
        <v>112</v>
      </c>
      <c r="F29" s="12">
        <v>345533667</v>
      </c>
      <c r="G29" s="12">
        <v>439876</v>
      </c>
      <c r="H29" s="11"/>
      <c r="I29" s="11"/>
      <c r="J29" s="11"/>
      <c r="K29" s="12">
        <v>1623</v>
      </c>
      <c r="L29" s="11"/>
      <c r="M29" s="10"/>
      <c r="N29" s="11"/>
      <c r="O29" s="10"/>
      <c r="P29" s="11"/>
      <c r="Q29" s="11"/>
      <c r="R29" s="11"/>
      <c r="S29" s="11"/>
      <c r="T29" s="11"/>
      <c r="U29" s="11"/>
      <c r="V29" s="11" t="e">
        <f>#REF!*F29+#REF!*G29+#REF!*H29+#REF!*I29+#REF!*J29+#REF!*K29+#REF!*L29+#REF!*M29+#REF!*N29+#REF!*O29+#REF!*P29+#REF!*Q29+#REF!*R29+#REF!*S29+#REF!*T29+#REF!*U29</f>
        <v>#REF!</v>
      </c>
      <c r="W29" s="9">
        <v>362884.50481809996</v>
      </c>
      <c r="X29" s="15">
        <f t="shared" si="0"/>
        <v>362884.50481809996</v>
      </c>
      <c r="Y29" s="4" t="s">
        <v>135</v>
      </c>
      <c r="Z29" s="7">
        <v>12</v>
      </c>
      <c r="AA29" s="7">
        <v>30</v>
      </c>
      <c r="AB29" s="3">
        <v>5</v>
      </c>
      <c r="AC29" s="6">
        <v>420</v>
      </c>
      <c r="AD29" s="6" t="s">
        <v>157</v>
      </c>
    </row>
    <row r="30" spans="1:30" ht="48.75" customHeight="1">
      <c r="A30" s="14">
        <v>29</v>
      </c>
      <c r="B30" s="13" t="s">
        <v>47</v>
      </c>
      <c r="C30" s="13" t="s">
        <v>48</v>
      </c>
      <c r="D30" s="14" t="s">
        <v>95</v>
      </c>
      <c r="E30" s="13" t="s">
        <v>115</v>
      </c>
      <c r="F30" s="12">
        <v>21180012</v>
      </c>
      <c r="G30" s="12"/>
      <c r="H30" s="11"/>
      <c r="I30" s="11"/>
      <c r="J30" s="11"/>
      <c r="K30" s="10"/>
      <c r="L30" s="11"/>
      <c r="M30" s="10"/>
      <c r="N30" s="11"/>
      <c r="O30" s="10"/>
      <c r="P30" s="11"/>
      <c r="Q30" s="11"/>
      <c r="R30" s="11"/>
      <c r="S30" s="11"/>
      <c r="T30" s="11"/>
      <c r="U30" s="11"/>
      <c r="V30" s="11" t="e">
        <f>#REF!*F30+#REF!*G30+#REF!*H30+#REF!*I30+#REF!*J30+#REF!*K30+#REF!*L30+#REF!*M30+#REF!*N30+#REF!*O30+#REF!*P30+#REF!*Q30+#REF!*R30+#REF!*S30+#REF!*T30+#REF!*U30</f>
        <v>#REF!</v>
      </c>
      <c r="W30" s="9">
        <v>3268.0758516000001</v>
      </c>
      <c r="X30" s="15">
        <f t="shared" si="0"/>
        <v>3268.0758516000001</v>
      </c>
      <c r="Y30" s="8" t="s">
        <v>135</v>
      </c>
      <c r="Z30" s="7">
        <v>12</v>
      </c>
      <c r="AA30" s="7">
        <v>30</v>
      </c>
      <c r="AB30" s="7">
        <v>5</v>
      </c>
      <c r="AC30" s="6">
        <v>424</v>
      </c>
      <c r="AD30" s="6" t="s">
        <v>158</v>
      </c>
    </row>
    <row r="31" spans="1:30" ht="48.75" customHeight="1">
      <c r="A31" s="14">
        <v>30</v>
      </c>
      <c r="B31" s="13" t="s">
        <v>49</v>
      </c>
      <c r="C31" s="13" t="s">
        <v>50</v>
      </c>
      <c r="D31" s="14" t="s">
        <v>95</v>
      </c>
      <c r="E31" s="14" t="s">
        <v>116</v>
      </c>
      <c r="F31" s="12">
        <v>8172973</v>
      </c>
      <c r="G31" s="8"/>
      <c r="H31" s="11"/>
      <c r="I31" s="11"/>
      <c r="J31" s="11"/>
      <c r="K31" s="10"/>
      <c r="L31" s="11"/>
      <c r="M31" s="10"/>
      <c r="N31" s="11"/>
      <c r="O31" s="10"/>
      <c r="P31" s="11"/>
      <c r="Q31" s="11"/>
      <c r="R31" s="11"/>
      <c r="S31" s="11"/>
      <c r="T31" s="11"/>
      <c r="U31" s="11"/>
      <c r="V31" s="11" t="e">
        <f>#REF!*F31+#REF!*G31+#REF!*H31+#REF!*I31+#REF!*J31+#REF!*K31+#REF!*L31+#REF!*M31+#REF!*N31+#REF!*O31+#REF!*P31+#REF!*Q31+#REF!*R31+#REF!*S31+#REF!*T31+#REF!*U31</f>
        <v>#REF!</v>
      </c>
      <c r="W31" s="9">
        <v>1261.0897339000001</v>
      </c>
      <c r="X31" s="15">
        <f t="shared" si="0"/>
        <v>1261.0897339000001</v>
      </c>
      <c r="Y31" s="8" t="s">
        <v>137</v>
      </c>
      <c r="Z31" s="7">
        <v>12</v>
      </c>
      <c r="AA31" s="7">
        <v>30</v>
      </c>
      <c r="AB31" s="7">
        <v>5</v>
      </c>
      <c r="AC31" s="7"/>
      <c r="AD31" s="7"/>
    </row>
    <row r="32" spans="1:30" ht="48.75" customHeight="1">
      <c r="A32" s="14">
        <v>31</v>
      </c>
      <c r="B32" s="13" t="s">
        <v>51</v>
      </c>
      <c r="C32" s="13" t="s">
        <v>42</v>
      </c>
      <c r="D32" s="14" t="s">
        <v>95</v>
      </c>
      <c r="E32" s="14" t="s">
        <v>117</v>
      </c>
      <c r="F32" s="12">
        <v>594659367</v>
      </c>
      <c r="G32" s="12"/>
      <c r="H32" s="11"/>
      <c r="I32" s="11"/>
      <c r="J32" s="11"/>
      <c r="K32" s="10"/>
      <c r="L32" s="11"/>
      <c r="M32" s="10"/>
      <c r="N32" s="11"/>
      <c r="O32" s="10"/>
      <c r="P32" s="11"/>
      <c r="Q32" s="11"/>
      <c r="R32" s="11"/>
      <c r="S32" s="11"/>
      <c r="T32" s="11"/>
      <c r="U32" s="11"/>
      <c r="V32" s="11" t="e">
        <f>#REF!*F32+#REF!*G32+#REF!*H32+#REF!*I32+#REF!*J32+#REF!*K32+#REF!*L32+#REF!*M32+#REF!*N32+#REF!*O32+#REF!*P32+#REF!*Q32+#REF!*R32+#REF!*S32+#REF!*T32+#REF!*U32</f>
        <v>#REF!</v>
      </c>
      <c r="W32" s="9">
        <v>91755.940328100012</v>
      </c>
      <c r="X32" s="15">
        <f t="shared" si="0"/>
        <v>91755.940328100012</v>
      </c>
      <c r="Y32" s="8" t="s">
        <v>135</v>
      </c>
      <c r="Z32" s="7">
        <v>12</v>
      </c>
      <c r="AA32" s="7">
        <v>30</v>
      </c>
      <c r="AB32" s="7">
        <v>5</v>
      </c>
      <c r="AC32" s="6">
        <v>428</v>
      </c>
      <c r="AD32" s="6" t="s">
        <v>159</v>
      </c>
    </row>
    <row r="33" spans="1:30" ht="48.75" customHeight="1">
      <c r="A33" s="14">
        <v>32</v>
      </c>
      <c r="B33" s="13" t="s">
        <v>52</v>
      </c>
      <c r="C33" s="13" t="str">
        <f>'[1]Danh sách TĐ'!$C$48</f>
        <v xml:space="preserve"> KCN Phúc Điền, huyện Cẩm Giàng.</v>
      </c>
      <c r="D33" s="14" t="s">
        <v>95</v>
      </c>
      <c r="E33" s="13" t="s">
        <v>118</v>
      </c>
      <c r="F33" s="12">
        <v>9080400</v>
      </c>
      <c r="G33" s="12"/>
      <c r="H33" s="11"/>
      <c r="I33" s="11"/>
      <c r="J33" s="11"/>
      <c r="K33" s="10"/>
      <c r="L33" s="11"/>
      <c r="M33" s="10"/>
      <c r="N33" s="11"/>
      <c r="O33" s="10"/>
      <c r="P33" s="11"/>
      <c r="Q33" s="11"/>
      <c r="R33" s="11"/>
      <c r="S33" s="11"/>
      <c r="T33" s="11"/>
      <c r="U33" s="11"/>
      <c r="V33" s="11" t="e">
        <f>#REF!*F33+#REF!*G33+#REF!*H33+#REF!*I33+#REF!*J33+#REF!*K33+#REF!*L33+#REF!*M33+#REF!*N33+#REF!*O33+#REF!*P33+#REF!*Q33+#REF!*R33+#REF!*S33+#REF!*T33+#REF!*U33</f>
        <v>#REF!</v>
      </c>
      <c r="W33" s="9">
        <v>1401.10572</v>
      </c>
      <c r="X33" s="15">
        <f t="shared" si="0"/>
        <v>1401.10572</v>
      </c>
      <c r="Y33" s="8" t="s">
        <v>135</v>
      </c>
      <c r="Z33" s="7">
        <v>12</v>
      </c>
      <c r="AA33" s="7">
        <v>30</v>
      </c>
      <c r="AB33" s="7">
        <v>5</v>
      </c>
      <c r="AC33" s="7"/>
      <c r="AD33" s="7"/>
    </row>
    <row r="34" spans="1:30" ht="48.75" customHeight="1">
      <c r="A34" s="14">
        <v>33</v>
      </c>
      <c r="B34" s="13" t="s">
        <v>53</v>
      </c>
      <c r="C34" s="13" t="s">
        <v>54</v>
      </c>
      <c r="D34" s="14" t="s">
        <v>95</v>
      </c>
      <c r="E34" s="13" t="s">
        <v>100</v>
      </c>
      <c r="F34" s="12">
        <v>7448975</v>
      </c>
      <c r="G34" s="10"/>
      <c r="H34" s="11"/>
      <c r="I34" s="11"/>
      <c r="J34" s="11"/>
      <c r="K34" s="10">
        <v>10</v>
      </c>
      <c r="L34" s="11"/>
      <c r="M34" s="10"/>
      <c r="N34" s="11"/>
      <c r="O34" s="10"/>
      <c r="P34" s="11"/>
      <c r="Q34" s="11"/>
      <c r="R34" s="11"/>
      <c r="S34" s="11"/>
      <c r="T34" s="11"/>
      <c r="U34" s="11"/>
      <c r="V34" s="11" t="e">
        <f>#REF!*F34+#REF!*G34+#REF!*H34+#REF!*I34+#REF!*J34+#REF!*K34+#REF!*L34+#REF!*M34+#REF!*N34+#REF!*O34+#REF!*P34+#REF!*Q34+#REF!*R34+#REF!*S34+#REF!*T34+#REF!*U34</f>
        <v>#REF!</v>
      </c>
      <c r="W34" s="9">
        <v>1159.5768425000001</v>
      </c>
      <c r="X34" s="15">
        <f t="shared" si="0"/>
        <v>1159.5768425000001</v>
      </c>
      <c r="Y34" s="8" t="s">
        <v>135</v>
      </c>
      <c r="Z34" s="7">
        <v>12</v>
      </c>
      <c r="AA34" s="7">
        <v>30</v>
      </c>
      <c r="AB34" s="7">
        <v>5</v>
      </c>
      <c r="AC34" s="6">
        <v>457</v>
      </c>
      <c r="AD34" s="6" t="s">
        <v>160</v>
      </c>
    </row>
    <row r="35" spans="1:30" ht="48.75" customHeight="1">
      <c r="A35" s="14">
        <v>34</v>
      </c>
      <c r="B35" s="13" t="s">
        <v>55</v>
      </c>
      <c r="C35" s="13" t="str">
        <f>'[1]Danh sách TĐ'!$C$54</f>
        <v>KCN Phúc Điền,huyện Cẩm Giàng</v>
      </c>
      <c r="D35" s="14" t="s">
        <v>95</v>
      </c>
      <c r="E35" s="13" t="s">
        <v>119</v>
      </c>
      <c r="F35" s="12">
        <v>10584425</v>
      </c>
      <c r="G35" s="10"/>
      <c r="H35" s="11"/>
      <c r="I35" s="11"/>
      <c r="J35" s="11"/>
      <c r="K35" s="10"/>
      <c r="L35" s="11"/>
      <c r="M35" s="10"/>
      <c r="N35" s="11"/>
      <c r="O35" s="10"/>
      <c r="P35" s="11"/>
      <c r="Q35" s="11"/>
      <c r="R35" s="11"/>
      <c r="S35" s="11"/>
      <c r="T35" s="11"/>
      <c r="U35" s="11"/>
      <c r="V35" s="11" t="e">
        <f>#REF!*F35+#REF!*G35+#REF!*H35+#REF!*I35+#REF!*J35+#REF!*K35+#REF!*L35+#REF!*M35+#REF!*N35+#REF!*O35+#REF!*P35+#REF!*Q35+#REF!*R35+#REF!*S35+#REF!*T35+#REF!*U35</f>
        <v>#REF!</v>
      </c>
      <c r="W35" s="9">
        <v>1633.1767775000001</v>
      </c>
      <c r="X35" s="15">
        <f t="shared" si="0"/>
        <v>1633.1767775000001</v>
      </c>
      <c r="Y35" s="8" t="s">
        <v>135</v>
      </c>
      <c r="Z35" s="7">
        <v>12</v>
      </c>
      <c r="AA35" s="7">
        <v>30</v>
      </c>
      <c r="AB35" s="7">
        <v>5</v>
      </c>
      <c r="AC35" s="7"/>
      <c r="AD35" s="7"/>
    </row>
    <row r="36" spans="1:30" ht="48.75" customHeight="1">
      <c r="A36" s="14">
        <v>35</v>
      </c>
      <c r="B36" s="13" t="s">
        <v>56</v>
      </c>
      <c r="C36" s="13" t="s">
        <v>54</v>
      </c>
      <c r="D36" s="14" t="s">
        <v>95</v>
      </c>
      <c r="E36" s="13" t="s">
        <v>120</v>
      </c>
      <c r="F36" s="12">
        <v>12238062</v>
      </c>
      <c r="G36" s="12"/>
      <c r="H36" s="11"/>
      <c r="I36" s="11"/>
      <c r="J36" s="11"/>
      <c r="K36" s="10"/>
      <c r="L36" s="11"/>
      <c r="M36" s="10"/>
      <c r="N36" s="11"/>
      <c r="O36" s="10"/>
      <c r="P36" s="11"/>
      <c r="Q36" s="11"/>
      <c r="R36" s="11"/>
      <c r="S36" s="11"/>
      <c r="T36" s="11"/>
      <c r="U36" s="11"/>
      <c r="V36" s="11" t="e">
        <f>#REF!*F36+#REF!*G36+#REF!*H36+#REF!*I36+#REF!*J36+#REF!*K36+#REF!*L36+#REF!*M36+#REF!*N36+#REF!*O36+#REF!*P36+#REF!*Q36+#REF!*R36+#REF!*S36+#REF!*T36+#REF!*U36</f>
        <v>#REF!</v>
      </c>
      <c r="W36" s="9">
        <v>1888.3329666000002</v>
      </c>
      <c r="X36" s="15">
        <f t="shared" si="0"/>
        <v>1888.3329666000002</v>
      </c>
      <c r="Y36" s="8" t="s">
        <v>135</v>
      </c>
      <c r="Z36" s="7">
        <v>12</v>
      </c>
      <c r="AA36" s="7">
        <v>30</v>
      </c>
      <c r="AB36" s="7">
        <v>5</v>
      </c>
      <c r="AC36" s="7"/>
      <c r="AD36" s="7"/>
    </row>
    <row r="37" spans="1:30" ht="48.75" customHeight="1">
      <c r="A37" s="14">
        <v>36</v>
      </c>
      <c r="B37" s="13" t="s">
        <v>57</v>
      </c>
      <c r="C37" s="13" t="str">
        <f>'[1]Danh sách TĐ'!$C$77</f>
        <v xml:space="preserve"> KCN Đại An mở rộng, Huyện Cẩm Giàng</v>
      </c>
      <c r="D37" s="14" t="s">
        <v>95</v>
      </c>
      <c r="E37" s="13" t="s">
        <v>121</v>
      </c>
      <c r="F37" s="12">
        <v>7421015</v>
      </c>
      <c r="G37" s="12"/>
      <c r="H37" s="11"/>
      <c r="I37" s="11"/>
      <c r="J37" s="11"/>
      <c r="K37" s="10"/>
      <c r="L37" s="11"/>
      <c r="M37" s="10"/>
      <c r="N37" s="11"/>
      <c r="O37" s="10"/>
      <c r="P37" s="11"/>
      <c r="Q37" s="11"/>
      <c r="R37" s="11"/>
      <c r="S37" s="11"/>
      <c r="T37" s="11"/>
      <c r="U37" s="11"/>
      <c r="V37" s="11" t="e">
        <f>#REF!*F37+#REF!*G37+#REF!*H37+#REF!*I37+#REF!*J37+#REF!*K37+#REF!*L37+#REF!*M37+#REF!*N37+#REF!*O37+#REF!*P37+#REF!*Q37+#REF!*R37+#REF!*S37+#REF!*T37+#REF!*U37</f>
        <v>#REF!</v>
      </c>
      <c r="W37" s="9">
        <v>1145.0626145000001</v>
      </c>
      <c r="X37" s="15">
        <f t="shared" si="0"/>
        <v>1145.0626145000001</v>
      </c>
      <c r="Y37" s="8" t="s">
        <v>135</v>
      </c>
      <c r="Z37" s="7">
        <v>12</v>
      </c>
      <c r="AA37" s="7">
        <v>30</v>
      </c>
      <c r="AB37" s="7">
        <v>5</v>
      </c>
      <c r="AC37" s="7"/>
      <c r="AD37" s="7"/>
    </row>
    <row r="38" spans="1:30" ht="48.75" customHeight="1">
      <c r="A38" s="14">
        <v>37</v>
      </c>
      <c r="B38" s="13" t="s">
        <v>58</v>
      </c>
      <c r="C38" s="13" t="str">
        <f>'[1]Danh sách TĐ'!$C$78</f>
        <v>Lô CN7-3, xã Tân Trường, huyện Cẩm Giàng</v>
      </c>
      <c r="D38" s="14" t="s">
        <v>95</v>
      </c>
      <c r="E38" s="13" t="s">
        <v>122</v>
      </c>
      <c r="F38" s="12">
        <v>8895565</v>
      </c>
      <c r="G38" s="12"/>
      <c r="H38" s="11"/>
      <c r="I38" s="11"/>
      <c r="J38" s="11"/>
      <c r="K38" s="10"/>
      <c r="L38" s="11"/>
      <c r="M38" s="10"/>
      <c r="N38" s="11"/>
      <c r="O38" s="10"/>
      <c r="P38" s="11"/>
      <c r="Q38" s="11"/>
      <c r="R38" s="11"/>
      <c r="S38" s="11"/>
      <c r="T38" s="11"/>
      <c r="U38" s="11"/>
      <c r="V38" s="11" t="e">
        <f>#REF!*F38+#REF!*G38+#REF!*H38+#REF!*I38+#REF!*J38+#REF!*K38+#REF!*L38+#REF!*M38+#REF!*N38+#REF!*O38+#REF!*P38+#REF!*Q38+#REF!*R38+#REF!*S38+#REF!*T38+#REF!*U38</f>
        <v>#REF!</v>
      </c>
      <c r="W38" s="9">
        <v>1372.5856795000002</v>
      </c>
      <c r="X38" s="15">
        <f t="shared" si="0"/>
        <v>1372.5856795000002</v>
      </c>
      <c r="Y38" s="8" t="s">
        <v>135</v>
      </c>
      <c r="Z38" s="7">
        <v>12</v>
      </c>
      <c r="AA38" s="7">
        <v>30</v>
      </c>
      <c r="AB38" s="7">
        <v>5</v>
      </c>
      <c r="AC38" s="7"/>
      <c r="AD38" s="7"/>
    </row>
    <row r="39" spans="1:30" ht="48.75" customHeight="1">
      <c r="A39" s="14">
        <v>38</v>
      </c>
      <c r="B39" s="13" t="s">
        <v>59</v>
      </c>
      <c r="C39" s="13" t="s">
        <v>54</v>
      </c>
      <c r="D39" s="14" t="s">
        <v>95</v>
      </c>
      <c r="E39" s="13" t="s">
        <v>123</v>
      </c>
      <c r="F39" s="12">
        <v>25149643</v>
      </c>
      <c r="G39" s="12"/>
      <c r="H39" s="11"/>
      <c r="I39" s="11"/>
      <c r="J39" s="11"/>
      <c r="K39" s="10">
        <v>61</v>
      </c>
      <c r="L39" s="11"/>
      <c r="M39" s="10"/>
      <c r="N39" s="11"/>
      <c r="O39" s="10"/>
      <c r="P39" s="11"/>
      <c r="Q39" s="11"/>
      <c r="R39" s="11"/>
      <c r="S39" s="11"/>
      <c r="T39" s="11"/>
      <c r="U39" s="11"/>
      <c r="V39" s="11" t="e">
        <f>#REF!*F39+#REF!*G39+#REF!*H39+#REF!*I39+#REF!*J39+#REF!*K39+#REF!*L39+#REF!*M39+#REF!*N39+#REF!*O39+#REF!*P39+#REF!*Q39+#REF!*R39+#REF!*S39+#REF!*T39+#REF!*U39</f>
        <v>#REF!</v>
      </c>
      <c r="W39" s="9">
        <v>3942.7460782000003</v>
      </c>
      <c r="X39" s="15">
        <f t="shared" si="0"/>
        <v>3942.7460782000003</v>
      </c>
      <c r="Y39" s="8" t="s">
        <v>135</v>
      </c>
      <c r="Z39" s="7">
        <v>12</v>
      </c>
      <c r="AA39" s="7">
        <v>30</v>
      </c>
      <c r="AB39" s="7">
        <v>5</v>
      </c>
      <c r="AC39" s="6">
        <v>435</v>
      </c>
      <c r="AD39" s="6" t="s">
        <v>161</v>
      </c>
    </row>
    <row r="40" spans="1:30" ht="48.75" customHeight="1">
      <c r="A40" s="14">
        <v>39</v>
      </c>
      <c r="B40" s="13" t="s">
        <v>60</v>
      </c>
      <c r="C40" s="13" t="s">
        <v>61</v>
      </c>
      <c r="D40" s="14" t="s">
        <v>95</v>
      </c>
      <c r="E40" s="13" t="s">
        <v>124</v>
      </c>
      <c r="F40" s="12">
        <v>6683600</v>
      </c>
      <c r="G40" s="12"/>
      <c r="H40" s="11"/>
      <c r="I40" s="11"/>
      <c r="J40" s="11"/>
      <c r="K40" s="10">
        <v>8.5</v>
      </c>
      <c r="L40" s="11"/>
      <c r="M40" s="10"/>
      <c r="N40" s="11"/>
      <c r="O40" s="10"/>
      <c r="P40" s="11"/>
      <c r="Q40" s="11"/>
      <c r="R40" s="11"/>
      <c r="S40" s="11"/>
      <c r="T40" s="11"/>
      <c r="U40" s="11"/>
      <c r="V40" s="11" t="e">
        <f>#REF!*F40+#REF!*G40+#REF!*H40+#REF!*I40+#REF!*J40+#REF!*K40+#REF!*L40+#REF!*M40+#REF!*N40+#REF!*O40+#REF!*P40+#REF!*Q40+#REF!*R40+#REF!*S40+#REF!*T40+#REF!*U40</f>
        <v>#REF!</v>
      </c>
      <c r="W40" s="9">
        <v>1039.9494800000002</v>
      </c>
      <c r="X40" s="15">
        <f t="shared" si="0"/>
        <v>1039.9494800000002</v>
      </c>
      <c r="Y40" s="8" t="s">
        <v>135</v>
      </c>
      <c r="Z40" s="7">
        <v>12</v>
      </c>
      <c r="AA40" s="7">
        <v>30</v>
      </c>
      <c r="AB40" s="7">
        <v>5</v>
      </c>
      <c r="AC40" s="6">
        <v>416</v>
      </c>
      <c r="AD40" s="6" t="s">
        <v>162</v>
      </c>
    </row>
    <row r="41" spans="1:30" ht="48.75" customHeight="1">
      <c r="A41" s="14">
        <v>40</v>
      </c>
      <c r="B41" s="13" t="s">
        <v>62</v>
      </c>
      <c r="C41" s="13" t="s">
        <v>63</v>
      </c>
      <c r="D41" s="14" t="s">
        <v>95</v>
      </c>
      <c r="E41" s="13" t="s">
        <v>125</v>
      </c>
      <c r="F41" s="12">
        <v>24064425</v>
      </c>
      <c r="G41" s="12"/>
      <c r="H41" s="11"/>
      <c r="I41" s="11"/>
      <c r="J41" s="11"/>
      <c r="K41" s="10">
        <v>11</v>
      </c>
      <c r="L41" s="11"/>
      <c r="M41" s="10">
        <f>7230*0.965/1000</f>
        <v>6.9769499999999995</v>
      </c>
      <c r="N41" s="11"/>
      <c r="O41" s="10"/>
      <c r="P41" s="11"/>
      <c r="Q41" s="11"/>
      <c r="R41" s="11"/>
      <c r="S41" s="11"/>
      <c r="T41" s="11"/>
      <c r="U41" s="11"/>
      <c r="V41" s="11" t="e">
        <f>#REF!*F41+#REF!*G41+#REF!*H41+#REF!*I41+#REF!*J41+#REF!*K41+#REF!*L41+#REF!*M41+#REF!*N41+#REF!*O41+#REF!*P41+#REF!*Q41+#REF!*R41+#REF!*S41+#REF!*T41+#REF!*U41</f>
        <v>#REF!</v>
      </c>
      <c r="W41" s="9">
        <v>3731.495163</v>
      </c>
      <c r="X41" s="15">
        <f t="shared" si="0"/>
        <v>3731.495163</v>
      </c>
      <c r="Y41" s="8" t="s">
        <v>135</v>
      </c>
      <c r="Z41" s="7">
        <v>12</v>
      </c>
      <c r="AA41" s="7">
        <v>30</v>
      </c>
      <c r="AB41" s="7">
        <v>5</v>
      </c>
      <c r="AC41" s="7"/>
      <c r="AD41" s="7"/>
    </row>
    <row r="42" spans="1:30" ht="48.75" customHeight="1">
      <c r="A42" s="14">
        <v>41</v>
      </c>
      <c r="B42" s="13" t="s">
        <v>64</v>
      </c>
      <c r="C42" s="13" t="s">
        <v>63</v>
      </c>
      <c r="D42" s="14" t="s">
        <v>95</v>
      </c>
      <c r="E42" s="13" t="s">
        <v>125</v>
      </c>
      <c r="F42" s="12">
        <v>14441350</v>
      </c>
      <c r="G42" s="10"/>
      <c r="H42" s="11"/>
      <c r="I42" s="11"/>
      <c r="J42" s="11"/>
      <c r="K42" s="10"/>
      <c r="L42" s="11"/>
      <c r="M42" s="10"/>
      <c r="N42" s="11"/>
      <c r="O42" s="10"/>
      <c r="P42" s="11"/>
      <c r="Q42" s="11"/>
      <c r="R42" s="11"/>
      <c r="S42" s="11"/>
      <c r="T42" s="11"/>
      <c r="U42" s="11"/>
      <c r="V42" s="11" t="e">
        <f>#REF!*F42+#REF!*G42+#REF!*H42+#REF!*I42+#REF!*J42+#REF!*K42+#REF!*L42+#REF!*M42+#REF!*N42+#REF!*O42+#REF!*P42+#REF!*Q42+#REF!*R42+#REF!*S42+#REF!*T42+#REF!*U42</f>
        <v>#REF!</v>
      </c>
      <c r="W42" s="9">
        <v>2228.3003050000002</v>
      </c>
      <c r="X42" s="15">
        <f t="shared" si="0"/>
        <v>2228.3003050000002</v>
      </c>
      <c r="Y42" s="8" t="s">
        <v>135</v>
      </c>
      <c r="Z42" s="7">
        <v>12</v>
      </c>
      <c r="AA42" s="7">
        <v>30</v>
      </c>
      <c r="AB42" s="7">
        <v>5</v>
      </c>
      <c r="AC42" s="6">
        <v>438</v>
      </c>
      <c r="AD42" s="6" t="s">
        <v>163</v>
      </c>
    </row>
    <row r="43" spans="1:30" ht="48.75" customHeight="1">
      <c r="A43" s="14">
        <v>42</v>
      </c>
      <c r="B43" s="13" t="s">
        <v>65</v>
      </c>
      <c r="C43" s="13" t="s">
        <v>63</v>
      </c>
      <c r="D43" s="14" t="s">
        <v>95</v>
      </c>
      <c r="E43" s="13" t="s">
        <v>100</v>
      </c>
      <c r="F43" s="12">
        <v>22320606</v>
      </c>
      <c r="G43" s="12"/>
      <c r="H43" s="11"/>
      <c r="I43" s="11"/>
      <c r="J43" s="11"/>
      <c r="K43" s="10"/>
      <c r="L43" s="11"/>
      <c r="M43" s="10"/>
      <c r="N43" s="11"/>
      <c r="O43" s="10"/>
      <c r="P43" s="11"/>
      <c r="Q43" s="11"/>
      <c r="R43" s="11"/>
      <c r="S43" s="11"/>
      <c r="T43" s="11"/>
      <c r="U43" s="11"/>
      <c r="V43" s="11" t="e">
        <f>#REF!*F43+#REF!*G43+#REF!*H43+#REF!*I43+#REF!*J43+#REF!*K43+#REF!*L43+#REF!*M43+#REF!*N43+#REF!*O43+#REF!*P43+#REF!*Q43+#REF!*R43+#REF!*S43+#REF!*T43+#REF!*U43</f>
        <v>#REF!</v>
      </c>
      <c r="W43" s="9">
        <v>2498</v>
      </c>
      <c r="X43" s="15" t="e">
        <f t="shared" si="0"/>
        <v>#REF!</v>
      </c>
      <c r="Y43" s="8" t="s">
        <v>136</v>
      </c>
      <c r="Z43" s="7">
        <v>12</v>
      </c>
      <c r="AA43" s="7">
        <v>30</v>
      </c>
      <c r="AB43" s="7">
        <v>5</v>
      </c>
      <c r="AC43" s="7"/>
      <c r="AD43" s="7"/>
    </row>
    <row r="44" spans="1:30" ht="48.75" customHeight="1">
      <c r="A44" s="14">
        <v>43</v>
      </c>
      <c r="B44" s="13" t="s">
        <v>66</v>
      </c>
      <c r="C44" s="13" t="s">
        <v>63</v>
      </c>
      <c r="D44" s="14" t="s">
        <v>95</v>
      </c>
      <c r="E44" s="13" t="s">
        <v>118</v>
      </c>
      <c r="F44" s="12">
        <v>15346221</v>
      </c>
      <c r="G44" s="12"/>
      <c r="H44" s="11"/>
      <c r="I44" s="11"/>
      <c r="J44" s="11"/>
      <c r="K44" s="10">
        <v>2</v>
      </c>
      <c r="L44" s="11"/>
      <c r="M44" s="10"/>
      <c r="N44" s="11"/>
      <c r="O44" s="10"/>
      <c r="P44" s="11"/>
      <c r="Q44" s="11"/>
      <c r="R44" s="11"/>
      <c r="S44" s="11"/>
      <c r="T44" s="11"/>
      <c r="U44" s="11"/>
      <c r="V44" s="11" t="e">
        <f>#REF!*F44+#REF!*G44+#REF!*H44+#REF!*I44+#REF!*J44+#REF!*K44+#REF!*L44+#REF!*M44+#REF!*N44+#REF!*O44+#REF!*P44+#REF!*Q44+#REF!*R44+#REF!*S44+#REF!*T44+#REF!*U44</f>
        <v>#REF!</v>
      </c>
      <c r="W44" s="9">
        <v>2369.6497803000002</v>
      </c>
      <c r="X44" s="15">
        <f t="shared" si="0"/>
        <v>2369.6497803000002</v>
      </c>
      <c r="Y44" s="8" t="s">
        <v>135</v>
      </c>
      <c r="Z44" s="7">
        <v>12</v>
      </c>
      <c r="AA44" s="7">
        <v>30</v>
      </c>
      <c r="AB44" s="7">
        <v>5</v>
      </c>
      <c r="AC44" s="6">
        <v>440</v>
      </c>
      <c r="AD44" s="6" t="s">
        <v>164</v>
      </c>
    </row>
    <row r="45" spans="1:30" ht="48.75" customHeight="1">
      <c r="A45" s="14">
        <v>44</v>
      </c>
      <c r="B45" s="13" t="s">
        <v>67</v>
      </c>
      <c r="C45" s="13" t="s">
        <v>63</v>
      </c>
      <c r="D45" s="14" t="s">
        <v>95</v>
      </c>
      <c r="E45" s="13" t="s">
        <v>100</v>
      </c>
      <c r="F45" s="12">
        <v>15701910</v>
      </c>
      <c r="G45" s="12"/>
      <c r="H45" s="11"/>
      <c r="I45" s="11"/>
      <c r="J45" s="11"/>
      <c r="K45" s="10">
        <v>27</v>
      </c>
      <c r="L45" s="11"/>
      <c r="M45" s="10"/>
      <c r="N45" s="11"/>
      <c r="O45" s="10"/>
      <c r="P45" s="11"/>
      <c r="Q45" s="11"/>
      <c r="R45" s="11"/>
      <c r="S45" s="11"/>
      <c r="T45" s="11"/>
      <c r="U45" s="11"/>
      <c r="V45" s="11" t="e">
        <f>#REF!*F45+#REF!*G45+#REF!*H45+#REF!*I45+#REF!*J45+#REF!*K45+#REF!*L45+#REF!*M45+#REF!*N45+#REF!*O45+#REF!*P45+#REF!*Q45+#REF!*R45+#REF!*S45+#REF!*T45+#REF!*U45</f>
        <v>#REF!</v>
      </c>
      <c r="W45" s="9">
        <v>2450.74107684</v>
      </c>
      <c r="X45" s="15">
        <f t="shared" si="0"/>
        <v>2450.74107684</v>
      </c>
      <c r="Y45" s="8" t="s">
        <v>135</v>
      </c>
      <c r="Z45" s="7">
        <v>12</v>
      </c>
      <c r="AA45" s="7">
        <v>30</v>
      </c>
      <c r="AB45" s="7">
        <v>5</v>
      </c>
      <c r="AC45" s="6">
        <v>441</v>
      </c>
      <c r="AD45" s="6" t="s">
        <v>165</v>
      </c>
    </row>
    <row r="46" spans="1:30" ht="48.75" customHeight="1">
      <c r="A46" s="14">
        <v>45</v>
      </c>
      <c r="B46" s="13" t="s">
        <v>68</v>
      </c>
      <c r="C46" s="13" t="s">
        <v>69</v>
      </c>
      <c r="D46" s="14" t="s">
        <v>95</v>
      </c>
      <c r="E46" s="13" t="s">
        <v>126</v>
      </c>
      <c r="F46" s="12">
        <v>10645269</v>
      </c>
      <c r="G46" s="8"/>
      <c r="H46" s="11"/>
      <c r="I46" s="11"/>
      <c r="J46" s="11"/>
      <c r="K46" s="10"/>
      <c r="L46" s="11"/>
      <c r="M46" s="10"/>
      <c r="N46" s="11"/>
      <c r="O46" s="10"/>
      <c r="P46" s="11"/>
      <c r="Q46" s="11"/>
      <c r="R46" s="11"/>
      <c r="S46" s="11"/>
      <c r="T46" s="11"/>
      <c r="U46" s="11"/>
      <c r="V46" s="11" t="e">
        <f>#REF!*F46+#REF!*G46+#REF!*H46+#REF!*I46+#REF!*J46+#REF!*K46+#REF!*L46+#REF!*M46+#REF!*N46+#REF!*O46+#REF!*P46+#REF!*Q46+#REF!*R46+#REF!*S46+#REF!*T46+#REF!*U46</f>
        <v>#REF!</v>
      </c>
      <c r="W46" s="9">
        <v>1642.5650067000001</v>
      </c>
      <c r="X46" s="15">
        <f t="shared" si="0"/>
        <v>1642.5650067000001</v>
      </c>
      <c r="Y46" s="8" t="s">
        <v>135</v>
      </c>
      <c r="Z46" s="7">
        <v>12</v>
      </c>
      <c r="AA46" s="7">
        <v>30</v>
      </c>
      <c r="AB46" s="7">
        <v>5</v>
      </c>
      <c r="AC46" s="7"/>
      <c r="AD46" s="7"/>
    </row>
    <row r="47" spans="1:30" ht="48.75" customHeight="1">
      <c r="A47" s="14">
        <v>46</v>
      </c>
      <c r="B47" s="13" t="s">
        <v>70</v>
      </c>
      <c r="C47" s="13" t="s">
        <v>71</v>
      </c>
      <c r="D47" s="14" t="s">
        <v>95</v>
      </c>
      <c r="E47" s="13" t="s">
        <v>118</v>
      </c>
      <c r="F47" s="12">
        <v>16943036</v>
      </c>
      <c r="G47" s="12"/>
      <c r="H47" s="11"/>
      <c r="I47" s="11"/>
      <c r="J47" s="11"/>
      <c r="K47" s="12">
        <v>475</v>
      </c>
      <c r="L47" s="11"/>
      <c r="M47" s="10"/>
      <c r="N47" s="11"/>
      <c r="O47" s="10"/>
      <c r="P47" s="11"/>
      <c r="Q47" s="11"/>
      <c r="R47" s="11"/>
      <c r="S47" s="11"/>
      <c r="T47" s="11"/>
      <c r="U47" s="11"/>
      <c r="V47" s="11" t="e">
        <f>#REF!*F47+#REF!*G47+#REF!*H47+#REF!*I47+#REF!*J47+#REF!*K47+#REF!*L47+#REF!*M47+#REF!*N47+#REF!*O47+#REF!*P47+#REF!*Q47+#REF!*R47+#REF!*S47+#REF!*T47+#REF!*U47</f>
        <v>#REF!</v>
      </c>
      <c r="W47" s="9">
        <v>3098.8104548000001</v>
      </c>
      <c r="X47" s="15">
        <f t="shared" si="0"/>
        <v>3098.8104548000001</v>
      </c>
      <c r="Y47" s="8" t="s">
        <v>135</v>
      </c>
      <c r="Z47" s="7">
        <v>12</v>
      </c>
      <c r="AA47" s="7">
        <v>30</v>
      </c>
      <c r="AB47" s="7">
        <v>5</v>
      </c>
      <c r="AC47" s="6">
        <v>442</v>
      </c>
      <c r="AD47" s="6" t="s">
        <v>166</v>
      </c>
    </row>
    <row r="48" spans="1:30" ht="48.75" customHeight="1">
      <c r="A48" s="14">
        <v>47</v>
      </c>
      <c r="B48" s="13" t="s">
        <v>72</v>
      </c>
      <c r="C48" s="13" t="s">
        <v>73</v>
      </c>
      <c r="D48" s="14" t="s">
        <v>95</v>
      </c>
      <c r="E48" s="13" t="s">
        <v>118</v>
      </c>
      <c r="F48" s="12">
        <v>15200000</v>
      </c>
      <c r="G48" s="8"/>
      <c r="H48" s="11"/>
      <c r="I48" s="11"/>
      <c r="J48" s="11"/>
      <c r="K48" s="10"/>
      <c r="L48" s="11"/>
      <c r="M48" s="10"/>
      <c r="N48" s="11"/>
      <c r="O48" s="10"/>
      <c r="P48" s="11"/>
      <c r="Q48" s="11"/>
      <c r="R48" s="11"/>
      <c r="S48" s="11"/>
      <c r="T48" s="11"/>
      <c r="U48" s="11"/>
      <c r="V48" s="11" t="e">
        <f>#REF!*F48+#REF!*G48+#REF!*H48+#REF!*I48+#REF!*J48+#REF!*K48+#REF!*L48+#REF!*M48+#REF!*N48+#REF!*O48+#REF!*P48+#REF!*Q48+#REF!*R48+#REF!*S48+#REF!*T48+#REF!*U48</f>
        <v>#REF!</v>
      </c>
      <c r="W48" s="9">
        <v>2345.36</v>
      </c>
      <c r="X48" s="15">
        <f t="shared" si="0"/>
        <v>2345.36</v>
      </c>
      <c r="Y48" s="8" t="s">
        <v>135</v>
      </c>
      <c r="Z48" s="7">
        <v>12</v>
      </c>
      <c r="AA48" s="7">
        <v>30</v>
      </c>
      <c r="AB48" s="7">
        <v>5</v>
      </c>
      <c r="AC48" s="7"/>
      <c r="AD48" s="7"/>
    </row>
    <row r="49" spans="1:30" ht="48.75" customHeight="1">
      <c r="A49" s="14">
        <v>48</v>
      </c>
      <c r="B49" s="13" t="s">
        <v>74</v>
      </c>
      <c r="C49" s="13" t="str">
        <f>'[1]Danh sách TĐ'!$C$76</f>
        <v>KCN Đại An mở rộng, Huyện Cẩm Giàng</v>
      </c>
      <c r="D49" s="14" t="s">
        <v>95</v>
      </c>
      <c r="E49" s="13" t="s">
        <v>100</v>
      </c>
      <c r="F49" s="12">
        <v>29895500</v>
      </c>
      <c r="G49" s="8"/>
      <c r="H49" s="11"/>
      <c r="I49" s="11"/>
      <c r="J49" s="11"/>
      <c r="K49" s="10"/>
      <c r="L49" s="11"/>
      <c r="M49" s="10"/>
      <c r="N49" s="11"/>
      <c r="O49" s="10"/>
      <c r="P49" s="11"/>
      <c r="Q49" s="11"/>
      <c r="R49" s="11"/>
      <c r="S49" s="11"/>
      <c r="T49" s="11"/>
      <c r="U49" s="11"/>
      <c r="V49" s="11" t="e">
        <f>#REF!*F49+#REF!*G49+#REF!*H49+#REF!*I49+#REF!*J49+#REF!*K49+#REF!*L49+#REF!*M49+#REF!*N49+#REF!*O49+#REF!*P49+#REF!*Q49+#REF!*R49+#REF!*S49+#REF!*T49+#REF!*U49</f>
        <v>#REF!</v>
      </c>
      <c r="W49" s="9">
        <v>4612.87565</v>
      </c>
      <c r="X49" s="15">
        <f t="shared" si="0"/>
        <v>4612.87565</v>
      </c>
      <c r="Y49" s="8" t="s">
        <v>135</v>
      </c>
      <c r="Z49" s="7">
        <v>12</v>
      </c>
      <c r="AA49" s="7">
        <v>30</v>
      </c>
      <c r="AB49" s="7">
        <v>5</v>
      </c>
      <c r="AC49" s="7"/>
      <c r="AD49" s="7"/>
    </row>
    <row r="50" spans="1:30" ht="48.75" customHeight="1">
      <c r="A50" s="14">
        <v>49</v>
      </c>
      <c r="B50" s="13" t="s">
        <v>75</v>
      </c>
      <c r="C50" s="13" t="s">
        <v>76</v>
      </c>
      <c r="D50" s="14" t="s">
        <v>95</v>
      </c>
      <c r="E50" s="13" t="s">
        <v>127</v>
      </c>
      <c r="F50" s="12">
        <v>13978404</v>
      </c>
      <c r="G50" s="8"/>
      <c r="H50" s="11"/>
      <c r="I50" s="11"/>
      <c r="J50" s="11"/>
      <c r="K50" s="10"/>
      <c r="L50" s="11"/>
      <c r="M50" s="10"/>
      <c r="N50" s="11"/>
      <c r="O50" s="10"/>
      <c r="P50" s="11"/>
      <c r="Q50" s="11"/>
      <c r="R50" s="11"/>
      <c r="S50" s="11"/>
      <c r="T50" s="11"/>
      <c r="U50" s="11"/>
      <c r="V50" s="11" t="e">
        <f>#REF!*F50+#REF!*G50+#REF!*H50+#REF!*I50+#REF!*J50+#REF!*K50+#REF!*L50+#REF!*M50+#REF!*N50+#REF!*O50+#REF!*P50+#REF!*Q50+#REF!*R50+#REF!*S50+#REF!*T50+#REF!*U50</f>
        <v>#REF!</v>
      </c>
      <c r="W50" s="9">
        <v>2156.8677372000002</v>
      </c>
      <c r="X50" s="15">
        <f t="shared" si="0"/>
        <v>2156.8677372000002</v>
      </c>
      <c r="Y50" s="8" t="s">
        <v>135</v>
      </c>
      <c r="Z50" s="7">
        <v>12</v>
      </c>
      <c r="AA50" s="7">
        <v>30</v>
      </c>
      <c r="AB50" s="7">
        <v>5</v>
      </c>
      <c r="AC50" s="6">
        <v>445</v>
      </c>
      <c r="AD50" s="6" t="s">
        <v>167</v>
      </c>
    </row>
    <row r="51" spans="1:30" ht="48.75" customHeight="1">
      <c r="A51" s="14">
        <v>50</v>
      </c>
      <c r="B51" s="13" t="s">
        <v>77</v>
      </c>
      <c r="C51" s="13" t="s">
        <v>78</v>
      </c>
      <c r="D51" s="14" t="s">
        <v>95</v>
      </c>
      <c r="E51" s="13" t="s">
        <v>128</v>
      </c>
      <c r="F51" s="12">
        <v>36983000</v>
      </c>
      <c r="G51" s="12"/>
      <c r="H51" s="11"/>
      <c r="I51" s="11"/>
      <c r="J51" s="11"/>
      <c r="K51" s="10"/>
      <c r="L51" s="11"/>
      <c r="M51" s="10"/>
      <c r="N51" s="11"/>
      <c r="O51" s="10"/>
      <c r="P51" s="11"/>
      <c r="Q51" s="11"/>
      <c r="R51" s="11"/>
      <c r="S51" s="11"/>
      <c r="T51" s="11"/>
      <c r="U51" s="11"/>
      <c r="V51" s="11" t="e">
        <f>#REF!*F51+#REF!*G51+#REF!*H51+#REF!*I51+#REF!*J51+#REF!*K51+#REF!*L51+#REF!*M51+#REF!*N51+#REF!*O51+#REF!*P51+#REF!*Q51+#REF!*R51+#REF!*S51+#REF!*T51+#REF!*U51</f>
        <v>#REF!</v>
      </c>
      <c r="W51" s="9">
        <v>5706.4769000000006</v>
      </c>
      <c r="X51" s="15">
        <f t="shared" si="0"/>
        <v>5706.4769000000006</v>
      </c>
      <c r="Y51" s="8" t="s">
        <v>135</v>
      </c>
      <c r="Z51" s="7">
        <v>12</v>
      </c>
      <c r="AA51" s="7">
        <v>30</v>
      </c>
      <c r="AB51" s="7">
        <v>5</v>
      </c>
      <c r="AC51" s="6">
        <v>444</v>
      </c>
      <c r="AD51" s="6" t="s">
        <v>168</v>
      </c>
    </row>
    <row r="52" spans="1:30" ht="48.75" customHeight="1">
      <c r="A52" s="14">
        <v>51</v>
      </c>
      <c r="B52" s="13" t="s">
        <v>79</v>
      </c>
      <c r="C52" s="13" t="str">
        <f>'[1]Danh sách TĐ'!$C$9</f>
        <v>Nhà máy gạch Ceramic, thôn Ngọc Lặc, xã Ngọc Sơn, Huyện Tứ Kỳ</v>
      </c>
      <c r="D52" s="14" t="s">
        <v>95</v>
      </c>
      <c r="E52" s="13" t="s">
        <v>102</v>
      </c>
      <c r="F52" s="12">
        <v>6676863</v>
      </c>
      <c r="G52" s="12"/>
      <c r="H52" s="11"/>
      <c r="I52" s="11"/>
      <c r="J52" s="11"/>
      <c r="K52" s="10"/>
      <c r="L52" s="11"/>
      <c r="M52" s="10"/>
      <c r="N52" s="11"/>
      <c r="O52" s="10"/>
      <c r="P52" s="11"/>
      <c r="Q52" s="11"/>
      <c r="R52" s="11"/>
      <c r="S52" s="11"/>
      <c r="T52" s="11"/>
      <c r="U52" s="11"/>
      <c r="V52" s="11" t="e">
        <f>#REF!*F52+#REF!*G52+#REF!*H52+#REF!*I52+#REF!*J52+#REF!*K52+#REF!*L52+#REF!*M52+#REF!*N52+#REF!*O52+#REF!*P52+#REF!*Q52+#REF!*R52+#REF!*S52+#REF!*T52+#REF!*U52</f>
        <v>#REF!</v>
      </c>
      <c r="W52" s="9">
        <v>1030.2399609000001</v>
      </c>
      <c r="X52" s="15">
        <f t="shared" si="0"/>
        <v>1030.2399609000001</v>
      </c>
      <c r="Y52" s="8" t="s">
        <v>135</v>
      </c>
      <c r="Z52" s="7">
        <v>12</v>
      </c>
      <c r="AA52" s="7">
        <v>30</v>
      </c>
      <c r="AB52" s="7">
        <v>5</v>
      </c>
      <c r="AC52" s="7"/>
      <c r="AD52" s="7"/>
    </row>
    <row r="53" spans="1:30" ht="48.75" customHeight="1">
      <c r="A53" s="14">
        <v>52</v>
      </c>
      <c r="B53" s="13" t="s">
        <v>80</v>
      </c>
      <c r="C53" s="13" t="s">
        <v>81</v>
      </c>
      <c r="D53" s="14" t="s">
        <v>95</v>
      </c>
      <c r="E53" s="13" t="s">
        <v>129</v>
      </c>
      <c r="F53" s="12">
        <v>10244360</v>
      </c>
      <c r="G53" s="10"/>
      <c r="H53" s="11"/>
      <c r="I53" s="11"/>
      <c r="J53" s="11"/>
      <c r="K53" s="10"/>
      <c r="L53" s="11"/>
      <c r="M53" s="10"/>
      <c r="N53" s="11"/>
      <c r="O53" s="10"/>
      <c r="P53" s="11"/>
      <c r="Q53" s="11"/>
      <c r="R53" s="11"/>
      <c r="S53" s="11"/>
      <c r="T53" s="11"/>
      <c r="U53" s="11"/>
      <c r="V53" s="11" t="e">
        <f>#REF!*F53+#REF!*G53+#REF!*H53+#REF!*I53+#REF!*J53+#REF!*K53+#REF!*L53+#REF!*M53+#REF!*N53+#REF!*O53+#REF!*P53+#REF!*Q53+#REF!*R53+#REF!*S53+#REF!*T53+#REF!*U53</f>
        <v>#REF!</v>
      </c>
      <c r="W53" s="9">
        <v>1580.7047480000001</v>
      </c>
      <c r="X53" s="15">
        <f t="shared" si="0"/>
        <v>1580.7047480000001</v>
      </c>
      <c r="Y53" s="8" t="s">
        <v>137</v>
      </c>
      <c r="Z53" s="7">
        <v>12</v>
      </c>
      <c r="AA53" s="7">
        <v>30</v>
      </c>
      <c r="AB53" s="7">
        <v>5</v>
      </c>
      <c r="AC53" s="6">
        <v>417</v>
      </c>
      <c r="AD53" s="6" t="s">
        <v>169</v>
      </c>
    </row>
    <row r="54" spans="1:30" ht="48.75" customHeight="1">
      <c r="A54" s="14">
        <v>53</v>
      </c>
      <c r="B54" s="13" t="s">
        <v>82</v>
      </c>
      <c r="C54" s="13" t="s">
        <v>83</v>
      </c>
      <c r="D54" s="14" t="s">
        <v>95</v>
      </c>
      <c r="E54" s="13" t="s">
        <v>130</v>
      </c>
      <c r="F54" s="12">
        <v>21304500</v>
      </c>
      <c r="G54" s="10"/>
      <c r="H54" s="11"/>
      <c r="I54" s="11"/>
      <c r="J54" s="11"/>
      <c r="K54" s="10"/>
      <c r="L54" s="11"/>
      <c r="M54" s="10"/>
      <c r="N54" s="11"/>
      <c r="O54" s="10"/>
      <c r="P54" s="11"/>
      <c r="Q54" s="11"/>
      <c r="R54" s="11"/>
      <c r="S54" s="11"/>
      <c r="T54" s="11"/>
      <c r="U54" s="11"/>
      <c r="V54" s="11" t="e">
        <f>#REF!*F54+#REF!*G54+#REF!*H54+#REF!*I54+#REF!*J54+#REF!*K54+#REF!*L54+#REF!*M54+#REF!*N54+#REF!*O54+#REF!*P54+#REF!*Q54+#REF!*R54+#REF!*S54+#REF!*T54+#REF!*U54</f>
        <v>#REF!</v>
      </c>
      <c r="W54" s="9">
        <v>3287.2843500000004</v>
      </c>
      <c r="X54" s="15">
        <f t="shared" si="0"/>
        <v>3287.2843500000004</v>
      </c>
      <c r="Y54" s="8" t="s">
        <v>135</v>
      </c>
      <c r="Z54" s="7">
        <v>12</v>
      </c>
      <c r="AA54" s="7">
        <v>30</v>
      </c>
      <c r="AB54" s="7">
        <v>5</v>
      </c>
      <c r="AC54" s="6">
        <v>418</v>
      </c>
      <c r="AD54" s="6" t="s">
        <v>170</v>
      </c>
    </row>
    <row r="55" spans="1:30" ht="48.75" customHeight="1">
      <c r="A55" s="14">
        <v>54</v>
      </c>
      <c r="B55" s="13" t="s">
        <v>84</v>
      </c>
      <c r="C55" s="13" t="s">
        <v>85</v>
      </c>
      <c r="D55" s="14" t="s">
        <v>95</v>
      </c>
      <c r="E55" s="13" t="s">
        <v>99</v>
      </c>
      <c r="F55" s="12">
        <v>11649470</v>
      </c>
      <c r="G55" s="10"/>
      <c r="H55" s="11"/>
      <c r="I55" s="11"/>
      <c r="J55" s="11"/>
      <c r="K55" s="10"/>
      <c r="L55" s="11"/>
      <c r="M55" s="10"/>
      <c r="N55" s="11"/>
      <c r="O55" s="10"/>
      <c r="P55" s="11"/>
      <c r="Q55" s="11"/>
      <c r="R55" s="11"/>
      <c r="S55" s="11"/>
      <c r="T55" s="11"/>
      <c r="U55" s="11"/>
      <c r="V55" s="11" t="e">
        <f>#REF!*F55+#REF!*G55+#REF!*H55+#REF!*I55+#REF!*J55+#REF!*K55+#REF!*L55+#REF!*M55+#REF!*N55+#REF!*O55+#REF!*P55+#REF!*Q55+#REF!*R55+#REF!*S55+#REF!*T55+#REF!*U55</f>
        <v>#REF!</v>
      </c>
      <c r="W55" s="9">
        <v>1797.5132210000002</v>
      </c>
      <c r="X55" s="15">
        <f t="shared" si="0"/>
        <v>1797.5132210000002</v>
      </c>
      <c r="Y55" s="8" t="s">
        <v>137</v>
      </c>
      <c r="Z55" s="7">
        <v>12</v>
      </c>
      <c r="AA55" s="7">
        <v>30</v>
      </c>
      <c r="AB55" s="7">
        <v>5</v>
      </c>
      <c r="AC55" s="6">
        <v>453</v>
      </c>
      <c r="AD55" s="6" t="s">
        <v>171</v>
      </c>
    </row>
    <row r="56" spans="1:30" ht="48.75" customHeight="1">
      <c r="A56" s="14">
        <v>55</v>
      </c>
      <c r="B56" s="13" t="s">
        <v>86</v>
      </c>
      <c r="C56" s="13" t="s">
        <v>87</v>
      </c>
      <c r="D56" s="14" t="s">
        <v>95</v>
      </c>
      <c r="E56" s="13" t="s">
        <v>131</v>
      </c>
      <c r="F56" s="12">
        <v>7260000</v>
      </c>
      <c r="G56" s="8"/>
      <c r="H56" s="11"/>
      <c r="I56" s="11"/>
      <c r="J56" s="11"/>
      <c r="K56" s="10"/>
      <c r="L56" s="11"/>
      <c r="M56" s="10"/>
      <c r="N56" s="11"/>
      <c r="O56" s="10"/>
      <c r="P56" s="11"/>
      <c r="Q56" s="11"/>
      <c r="R56" s="11"/>
      <c r="S56" s="11"/>
      <c r="T56" s="11"/>
      <c r="U56" s="11"/>
      <c r="V56" s="11" t="e">
        <f>#REF!*F56+#REF!*G56+#REF!*H56+#REF!*I56+#REF!*J56+#REF!*K56+#REF!*L56+#REF!*M56+#REF!*N56+#REF!*O56+#REF!*P56+#REF!*Q56+#REF!*R56+#REF!*S56+#REF!*T56+#REF!*U56</f>
        <v>#REF!</v>
      </c>
      <c r="W56" s="9">
        <v>1120.2180000000001</v>
      </c>
      <c r="X56" s="15">
        <f t="shared" si="0"/>
        <v>1120.2180000000001</v>
      </c>
      <c r="Y56" s="8" t="s">
        <v>137</v>
      </c>
      <c r="Z56" s="7">
        <v>12</v>
      </c>
      <c r="AA56" s="7">
        <v>30</v>
      </c>
      <c r="AB56" s="7">
        <v>5</v>
      </c>
      <c r="AC56" s="7"/>
      <c r="AD56" s="7"/>
    </row>
    <row r="57" spans="1:30" ht="48.75" customHeight="1">
      <c r="A57" s="14">
        <v>56</v>
      </c>
      <c r="B57" s="13" t="s">
        <v>88</v>
      </c>
      <c r="C57" s="13" t="s">
        <v>89</v>
      </c>
      <c r="D57" s="14" t="s">
        <v>95</v>
      </c>
      <c r="E57" s="13" t="s">
        <v>112</v>
      </c>
      <c r="F57" s="12">
        <v>16322590</v>
      </c>
      <c r="G57" s="12"/>
      <c r="H57" s="11"/>
      <c r="I57" s="11"/>
      <c r="J57" s="11"/>
      <c r="K57" s="10"/>
      <c r="L57" s="11"/>
      <c r="M57" s="10"/>
      <c r="N57" s="11"/>
      <c r="O57" s="10"/>
      <c r="P57" s="11"/>
      <c r="Q57" s="11"/>
      <c r="R57" s="11"/>
      <c r="S57" s="11"/>
      <c r="T57" s="11"/>
      <c r="U57" s="11"/>
      <c r="V57" s="11" t="e">
        <f>#REF!*F57+#REF!*G57+#REF!*H57+#REF!*I57+#REF!*J57+#REF!*K57+#REF!*L57+#REF!*M57+#REF!*N57+#REF!*O57+#REF!*P57+#REF!*Q57+#REF!*R57+#REF!*S57+#REF!*T57+#REF!*U57</f>
        <v>#REF!</v>
      </c>
      <c r="W57" s="9">
        <v>2518.5756370000004</v>
      </c>
      <c r="X57" s="15">
        <f t="shared" si="0"/>
        <v>2518.5756370000004</v>
      </c>
      <c r="Y57" s="8" t="s">
        <v>137</v>
      </c>
      <c r="Z57" s="7">
        <v>12</v>
      </c>
      <c r="AA57" s="7">
        <v>30</v>
      </c>
      <c r="AB57" s="7">
        <v>5</v>
      </c>
      <c r="AC57" s="6">
        <v>434</v>
      </c>
      <c r="AD57" s="6" t="s">
        <v>172</v>
      </c>
    </row>
    <row r="58" spans="1:30" ht="48.75" customHeight="1">
      <c r="A58" s="14">
        <v>57</v>
      </c>
      <c r="B58" s="13" t="s">
        <v>90</v>
      </c>
      <c r="C58" s="13" t="s">
        <v>91</v>
      </c>
      <c r="D58" s="14" t="s">
        <v>95</v>
      </c>
      <c r="E58" s="13" t="s">
        <v>132</v>
      </c>
      <c r="F58" s="12">
        <v>29377530</v>
      </c>
      <c r="G58" s="10">
        <v>100</v>
      </c>
      <c r="H58" s="11"/>
      <c r="I58" s="11"/>
      <c r="J58" s="11"/>
      <c r="K58" s="10">
        <v>1</v>
      </c>
      <c r="L58" s="11"/>
      <c r="M58" s="10"/>
      <c r="N58" s="11"/>
      <c r="O58" s="10"/>
      <c r="P58" s="11"/>
      <c r="Q58" s="11"/>
      <c r="R58" s="11"/>
      <c r="S58" s="11"/>
      <c r="T58" s="11"/>
      <c r="U58" s="11"/>
      <c r="V58" s="11" t="e">
        <f>#REF!*F58+#REF!*G58+#REF!*H58+#REF!*I58+#REF!*J58+#REF!*K58+#REF!*L58+#REF!*M58+#REF!*N58+#REF!*O58+#REF!*P58+#REF!*Q58+#REF!*R58+#REF!*S58+#REF!*T58+#REF!*U58</f>
        <v>#REF!</v>
      </c>
      <c r="W58" s="9">
        <v>4603.8168190000006</v>
      </c>
      <c r="X58" s="15">
        <f t="shared" si="0"/>
        <v>4603.8168190000006</v>
      </c>
      <c r="Y58" s="8" t="s">
        <v>135</v>
      </c>
      <c r="Z58" s="7">
        <v>12</v>
      </c>
      <c r="AA58" s="7">
        <v>30</v>
      </c>
      <c r="AB58" s="7">
        <v>5</v>
      </c>
      <c r="AC58" s="6">
        <v>450</v>
      </c>
      <c r="AD58" s="6" t="s">
        <v>173</v>
      </c>
    </row>
    <row r="59" spans="1:30" ht="48.75" customHeight="1">
      <c r="A59" s="14">
        <v>58</v>
      </c>
      <c r="B59" s="13" t="s">
        <v>92</v>
      </c>
      <c r="C59" s="13" t="s">
        <v>91</v>
      </c>
      <c r="D59" s="14" t="s">
        <v>95</v>
      </c>
      <c r="E59" s="13" t="s">
        <v>125</v>
      </c>
      <c r="F59" s="12">
        <v>9891703</v>
      </c>
      <c r="G59" s="10"/>
      <c r="H59" s="11"/>
      <c r="I59" s="11"/>
      <c r="J59" s="11"/>
      <c r="K59" s="10">
        <v>82</v>
      </c>
      <c r="L59" s="11"/>
      <c r="M59" s="10"/>
      <c r="N59" s="11"/>
      <c r="O59" s="10"/>
      <c r="P59" s="11"/>
      <c r="Q59" s="11"/>
      <c r="R59" s="11"/>
      <c r="S59" s="11"/>
      <c r="T59" s="11"/>
      <c r="U59" s="11"/>
      <c r="V59" s="11" t="e">
        <f>#REF!*F59+#REF!*G59+#REF!*H59+#REF!*I59+#REF!*J59+#REF!*K59+#REF!*L59+#REF!*M59+#REF!*N59+#REF!*O59+#REF!*P59+#REF!*Q59+#REF!*R59+#REF!*S59+#REF!*T59+#REF!*U59</f>
        <v>#REF!</v>
      </c>
      <c r="W59" s="9">
        <v>1610.2491899800002</v>
      </c>
      <c r="X59" s="15">
        <f t="shared" si="0"/>
        <v>1610.2491899800002</v>
      </c>
      <c r="Y59" s="8" t="s">
        <v>137</v>
      </c>
      <c r="Z59" s="7">
        <v>12</v>
      </c>
      <c r="AA59" s="7">
        <v>30</v>
      </c>
      <c r="AB59" s="7">
        <v>5</v>
      </c>
      <c r="AC59" s="6">
        <v>437</v>
      </c>
      <c r="AD59" s="6" t="s">
        <v>174</v>
      </c>
    </row>
    <row r="60" spans="1:30" ht="48.75" customHeight="1">
      <c r="A60" s="14">
        <v>59</v>
      </c>
      <c r="B60" s="13" t="s">
        <v>93</v>
      </c>
      <c r="C60" s="13" t="str">
        <f>'[1]Danh sách TĐ'!$C$55</f>
        <v xml:space="preserve"> Khu công nghiệp Phúc Điền, huyện Cẩm Giàng</v>
      </c>
      <c r="D60" s="14" t="s">
        <v>95</v>
      </c>
      <c r="E60" s="13" t="s">
        <v>133</v>
      </c>
      <c r="F60" s="12">
        <v>9117945</v>
      </c>
      <c r="G60" s="8"/>
      <c r="H60" s="11"/>
      <c r="I60" s="11"/>
      <c r="J60" s="11"/>
      <c r="K60" s="10"/>
      <c r="L60" s="11"/>
      <c r="M60" s="10"/>
      <c r="N60" s="11"/>
      <c r="O60" s="10"/>
      <c r="P60" s="11"/>
      <c r="Q60" s="11"/>
      <c r="R60" s="11"/>
      <c r="S60" s="11"/>
      <c r="T60" s="11"/>
      <c r="U60" s="11"/>
      <c r="V60" s="11" t="e">
        <f>#REF!*F60+#REF!*G60+#REF!*H60+#REF!*I60+#REF!*J60+#REF!*K60+#REF!*L60+#REF!*M60+#REF!*N60+#REF!*O60+#REF!*P60+#REF!*Q60+#REF!*R60+#REF!*S60+#REF!*T60+#REF!*U60</f>
        <v>#REF!</v>
      </c>
      <c r="W60" s="9">
        <v>1406.8989135000002</v>
      </c>
      <c r="X60" s="15">
        <f t="shared" si="0"/>
        <v>1406.8989135000002</v>
      </c>
      <c r="Y60" s="8" t="s">
        <v>135</v>
      </c>
      <c r="Z60" s="7">
        <v>12</v>
      </c>
      <c r="AA60" s="7">
        <v>30</v>
      </c>
      <c r="AB60" s="7">
        <v>5</v>
      </c>
      <c r="AC60" s="6">
        <v>458</v>
      </c>
      <c r="AD60" s="6" t="s">
        <v>175</v>
      </c>
    </row>
    <row r="61" spans="1:30" ht="48.75" customHeight="1">
      <c r="A61" s="14">
        <v>60</v>
      </c>
      <c r="B61" s="13" t="s">
        <v>94</v>
      </c>
      <c r="C61" s="13" t="str">
        <f>'[1]Danh sách TĐ'!$C$83</f>
        <v>Km 33,Quốc lộ 5A, xã Minh Đức, huyện Mỹ Hào, tỉnh Hưng Yên, VN</v>
      </c>
      <c r="D61" s="14" t="s">
        <v>95</v>
      </c>
      <c r="E61" s="13" t="s">
        <v>134</v>
      </c>
      <c r="F61" s="12">
        <v>9797687</v>
      </c>
      <c r="G61" s="8"/>
      <c r="H61" s="11"/>
      <c r="I61" s="11"/>
      <c r="J61" s="11"/>
      <c r="K61" s="10"/>
      <c r="L61" s="11"/>
      <c r="M61" s="10"/>
      <c r="N61" s="11"/>
      <c r="O61" s="10"/>
      <c r="P61" s="11"/>
      <c r="Q61" s="11"/>
      <c r="R61" s="11"/>
      <c r="S61" s="11"/>
      <c r="T61" s="11"/>
      <c r="U61" s="11"/>
      <c r="V61" s="11" t="e">
        <f>#REF!*F61+#REF!*G61+#REF!*H61+#REF!*I61+#REF!*J61+#REF!*K61+#REF!*L61+#REF!*M61+#REF!*N61+#REF!*O61+#REF!*P61+#REF!*Q61+#REF!*R61+#REF!*S61+#REF!*T61+#REF!*U61</f>
        <v>#REF!</v>
      </c>
      <c r="W61" s="9">
        <v>1511.7831041000002</v>
      </c>
      <c r="X61" s="15">
        <f t="shared" si="0"/>
        <v>1511.7831041000002</v>
      </c>
      <c r="Y61" s="8" t="s">
        <v>135</v>
      </c>
      <c r="Z61" s="7">
        <v>12</v>
      </c>
      <c r="AA61" s="7">
        <v>30</v>
      </c>
      <c r="AB61" s="7">
        <v>5</v>
      </c>
      <c r="AC61" s="2"/>
      <c r="AD61" s="2"/>
    </row>
  </sheetData>
  <autoFilter ref="A1:AD61"/>
  <hyperlinks>
    <hyperlink ref="E56" r:id="rId1" display="http://www.hosocongty.vn/nganh.php?code=131&amp;id=147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2018-05-25T15:31:23Z</dcterms:modified>
</cp:coreProperties>
</file>