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2" i="1"/>
  <c r="V13" i="1" l="1"/>
  <c r="X13" i="1" s="1"/>
  <c r="V12" i="1"/>
  <c r="X12" i="1" s="1"/>
  <c r="V11" i="1"/>
  <c r="X11" i="1" s="1"/>
  <c r="V10" i="1"/>
  <c r="X10" i="1" s="1"/>
  <c r="V9" i="1"/>
  <c r="V8" i="1"/>
  <c r="V7" i="1"/>
  <c r="V6" i="1"/>
  <c r="V5" i="1"/>
  <c r="V4" i="1"/>
  <c r="V3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<sst xmlns="http://schemas.openxmlformats.org/spreadsheetml/2006/main" count="98" uniqueCount="70">
  <si>
    <t>STT</t>
  </si>
  <si>
    <t>SCT</t>
  </si>
  <si>
    <t>Công nghiệp</t>
  </si>
  <si>
    <t>EVN</t>
  </si>
  <si>
    <t>Chi nhánh Công ty TNHH DE HEUS tại Vĩnh Long</t>
  </si>
  <si>
    <t>Chi nhánh 2 cty TNHH De Heus tại Vĩnh Long</t>
  </si>
  <si>
    <t>Công ty Liên doanh Dinh dưỡng Thủy sản Quốc tế</t>
  </si>
  <si>
    <t>Công ty TNHH CJ VINA AGRI- Chi nhánh Vĩnh Long</t>
  </si>
  <si>
    <t>Công ty TNHH Tỷ Xuân</t>
  </si>
  <si>
    <t>Doanh nghiệp tư nhân Cát Tường</t>
  </si>
  <si>
    <t>Cty cổ phần dược Cửu Long</t>
  </si>
  <si>
    <t>CN Công ty CP Acecook tại Vĩnh Long</t>
  </si>
  <si>
    <t>Công Ty CP Bia Sài Gòn-Vĩnh Long</t>
  </si>
  <si>
    <t>Công ty CP Gò Đàng</t>
  </si>
  <si>
    <t>Công ty TNHH SX-TM Phước Thành IV</t>
  </si>
  <si>
    <t>Lô A4 Khu Công nghiệp Hòa Phú, ấp Phước Hòa,xã Hòa Phú huyện Long Hồ.ĐT: 0703.962736</t>
  </si>
  <si>
    <t>Lô A3 Khu CN Hòa Phú, huyện Long Hồ.</t>
  </si>
  <si>
    <t>Tân Vĩnh Thuận, Tân Ngãi, Thành Phố Vĩnh Long, Tỉnh Vĩnh Long.</t>
  </si>
  <si>
    <t>Ấp Mỹ Thanh, xã Mỹ Phước, huyện Mang Thít.</t>
  </si>
  <si>
    <t>tổ 14 ấp Chợ, Mỹ An, huyện Mang Thít</t>
  </si>
  <si>
    <t>Khu IV Tuyến Công nghiệp, Cổ Chiên, xã Thanh Đức, huyện Long Hồ.</t>
  </si>
  <si>
    <t>Lô B3 Khu CN Hòa Phú, Xã Hòa Phú, huyện Long Hồ.</t>
  </si>
  <si>
    <t>179 ấp Long Hòa, xã Hòa Lộc, huyện Long Hồ</t>
  </si>
  <si>
    <t>KCN Hòa Phú, huyện Long Hồ</t>
  </si>
  <si>
    <t>126/21G Trần Phú, Phường 4, TP VĨnh Long</t>
  </si>
  <si>
    <t>150 đường 14/9 P5 Tp Vĩnh Long</t>
  </si>
  <si>
    <t>Xây dựng</t>
  </si>
  <si>
    <t>Sản xuất thức ăn</t>
  </si>
  <si>
    <t>Sản xuất thực phẩm</t>
  </si>
  <si>
    <t>Nhà máy bia</t>
  </si>
  <si>
    <t>Xay xát lúa gạo</t>
  </si>
  <si>
    <t>Dệt may</t>
  </si>
  <si>
    <t>Sản phẩm hóa chất</t>
  </si>
  <si>
    <t>TinhTP_ID</t>
  </si>
  <si>
    <t>SCT_ID</t>
  </si>
  <si>
    <t>LinhVuc_ID</t>
  </si>
  <si>
    <t>Tai_Khoan</t>
  </si>
  <si>
    <t>Ma_DN</t>
  </si>
  <si>
    <t>dn.vinhlong.007</t>
  </si>
  <si>
    <t>dn.vinhlong.006</t>
  </si>
  <si>
    <t>dn.vinhlong.004</t>
  </si>
  <si>
    <t>dn.vinhlong.002</t>
  </si>
  <si>
    <t>dn.vinhlong.001</t>
  </si>
  <si>
    <t>dn.vinhlong.010</t>
  </si>
  <si>
    <t>dn.vinhlong.011</t>
  </si>
  <si>
    <t>dn.vinhlong.012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</si>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</sst>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_(* #,##0_);_(* \(#,##0\);_(* &quot;-&quot;??_);_(@_)"/>
    <numFmt numFmtId="167" formatCode="_-* #,##0.00\ _k_r_-;\-* #,##0.00\ _k_r_-;_-* &quot;-&quot;??\ _k_r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3"/>
      <color theme="1"/>
      <name val="Times New Roman"/>
      <family val="1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Alignment="0"/>
    <xf numFmtId="167" fontId="8" fillId="0" borderId="0" applyAlignment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 applyAlignment="0"/>
    <xf numFmtId="0" fontId="8" fillId="0" borderId="0"/>
    <xf numFmtId="0" fontId="10" fillId="0" borderId="0"/>
    <xf numFmtId="0" fontId="12" fillId="0" borderId="0"/>
    <xf numFmtId="0" fontId="8" fillId="0" borderId="0" applyAlignment="0"/>
    <xf numFmtId="0" fontId="8" fillId="0" borderId="0">
      <alignment vertical="top"/>
    </xf>
    <xf numFmtId="0" fontId="8" fillId="0" borderId="0"/>
    <xf numFmtId="0" fontId="1" fillId="0" borderId="0"/>
  </cellStyleXfs>
  <cellXfs count="35">
    <xf numFmtId="0" fontId="0" fillId="0" borderId="0" xfId="0"/>
    <xf numFmtId="0" fontId="13" fillId="0" borderId="0" xfId="0" applyFont="1"/>
    <xf numFmtId="0" fontId="3" fillId="0" borderId="1" xfId="25" applyFont="1" applyFill="1" applyBorder="1" applyAlignment="1">
      <alignment horizontal="center" vertical="center" wrapText="1"/>
    </xf>
    <xf numFmtId="165" fontId="3" fillId="0" borderId="1" xfId="25" applyNumberFormat="1" applyFont="1" applyFill="1" applyBorder="1" applyAlignment="1">
      <alignment horizontal="center" vertical="center" wrapText="1"/>
    </xf>
    <xf numFmtId="3" fontId="3" fillId="0" borderId="1" xfId="2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6" fontId="13" fillId="0" borderId="0" xfId="0" applyNumberFormat="1" applyFont="1"/>
    <xf numFmtId="0" fontId="3" fillId="0" borderId="1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3" fillId="0" borderId="1" xfId="20" applyFont="1" applyFill="1" applyBorder="1" applyAlignment="1">
      <alignment horizontal="center" vertical="center" wrapText="1"/>
    </xf>
    <xf numFmtId="3" fontId="3" fillId="0" borderId="1" xfId="2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3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6" fontId="3" fillId="0" borderId="1" xfId="5" applyNumberFormat="1" applyFont="1" applyBorder="1" applyAlignment="1">
      <alignment horizontal="right" vertical="center" wrapText="1"/>
    </xf>
    <xf numFmtId="0" fontId="3" fillId="0" borderId="1" xfId="27" applyFont="1" applyFill="1" applyBorder="1" applyAlignment="1">
      <alignment horizontal="left" vertical="center" wrapText="1"/>
    </xf>
    <xf numFmtId="166" fontId="2" fillId="0" borderId="1" xfId="5" applyNumberFormat="1" applyFont="1" applyFill="1" applyBorder="1" applyAlignment="1">
      <alignment vertical="justify" wrapText="1"/>
    </xf>
    <xf numFmtId="166" fontId="1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justify"/>
    </xf>
    <xf numFmtId="0" fontId="0" fillId="0" borderId="1" xfId="0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6" fontId="4" fillId="0" borderId="3" xfId="1" applyNumberFormat="1" applyFont="1" applyFill="1" applyBorder="1" applyAlignment="1">
      <alignment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vertical="center" wrapText="1"/>
    </xf>
    <xf numFmtId="3" fontId="16" fillId="0" borderId="1" xfId="2" applyNumberFormat="1" applyFont="1" applyFill="1" applyBorder="1" applyAlignment="1">
      <alignment vertical="center" wrapText="1"/>
    </xf>
    <xf numFmtId="3" fontId="16" fillId="0" borderId="2" xfId="2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</cellXfs>
  <cellStyles count="46">
    <cellStyle name="Comma" xfId="1" builtinId="3"/>
    <cellStyle name="Comma 10" xfId="6"/>
    <cellStyle name="Comma 14" xfId="7"/>
    <cellStyle name="Comma 17" xfId="8"/>
    <cellStyle name="Comma 2" xfId="9"/>
    <cellStyle name="Comma 2 2" xfId="10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5"/>
    <cellStyle name="Comma 9" xfId="17"/>
    <cellStyle name="Hyperlink 2" xfId="18"/>
    <cellStyle name="Normal" xfId="0" builtinId="0"/>
    <cellStyle name="Normal 10" xfId="19"/>
    <cellStyle name="Normal 12" xfId="20"/>
    <cellStyle name="Normal 14" xfId="21"/>
    <cellStyle name="Normal 15" xfId="22"/>
    <cellStyle name="Normal 18" xfId="23"/>
    <cellStyle name="Normal 19" xfId="24"/>
    <cellStyle name="Normal 2" xfId="2"/>
    <cellStyle name="Normal 2 2" xfId="25"/>
    <cellStyle name="Normal 2 2 2" xfId="26"/>
    <cellStyle name="Normal 2 2 3" xfId="27"/>
    <cellStyle name="Normal 2 3" xfId="28"/>
    <cellStyle name="Normal 2 4" xfId="29"/>
    <cellStyle name="Normal 2 5" xfId="30"/>
    <cellStyle name="Normal 2 6" xfId="31"/>
    <cellStyle name="Normal 21" xfId="32"/>
    <cellStyle name="Normal 22" xfId="33"/>
    <cellStyle name="Normal 25" xfId="34"/>
    <cellStyle name="Normal 3" xfId="3"/>
    <cellStyle name="Normal 3 2" xfId="35"/>
    <cellStyle name="Normal 3 3" xfId="36"/>
    <cellStyle name="Normal 3 4" xfId="37"/>
    <cellStyle name="Normal 4" xfId="38"/>
    <cellStyle name="Normal 42" xfId="39"/>
    <cellStyle name="Normal 5" xfId="40"/>
    <cellStyle name="Normal 5 2" xfId="41"/>
    <cellStyle name="Normal 6" xfId="42"/>
    <cellStyle name="Normal 6 2" xfId="43"/>
    <cellStyle name="Normal 7" xfId="4"/>
    <cellStyle name="Normal 8" xfId="44"/>
    <cellStyle name="Normal 9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"/>
  <sheetViews>
    <sheetView tabSelected="1" topLeftCell="L1" zoomScale="64" zoomScaleNormal="64" workbookViewId="0">
      <selection activeCell="F4" sqref="F4"/>
    </sheetView>
  </sheetViews>
  <sheetFormatPr defaultRowHeight="48.75" customHeight="1" x14ac:dyDescent="0.25"/>
  <cols>
    <col min="1" max="1" width="9.140625" style="1"/>
    <col min="2" max="2" width="19.85546875" style="1" customWidth="1"/>
    <col min="3" max="3" width="20.28515625" style="8" customWidth="1"/>
    <col min="4" max="4" width="14.5703125" style="1" customWidth="1"/>
    <col min="5" max="5" width="15" style="1" customWidth="1"/>
    <col min="6" max="6" width="13.85546875" style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1" width="9.140625" style="1" customWidth="1"/>
    <col min="12" max="12" width="12" style="1" customWidth="1"/>
    <col min="13" max="15" width="9.140625" style="1" customWidth="1"/>
    <col min="16" max="16" width="12.42578125" style="1" customWidth="1"/>
    <col min="17" max="19" width="9.140625" style="1" customWidth="1"/>
    <col min="20" max="20" width="16.140625" style="1" customWidth="1"/>
    <col min="21" max="21" width="12.42578125" style="1" customWidth="1"/>
    <col min="22" max="22" width="21.5703125" style="6" customWidth="1"/>
    <col min="23" max="24" width="26.28515625" style="23" customWidth="1"/>
    <col min="25" max="25" width="32.85546875" style="1" customWidth="1"/>
    <col min="26" max="26" width="11.140625" style="1" customWidth="1"/>
    <col min="27" max="32" width="9.140625" style="1"/>
    <col min="34" max="16384" width="9.140625" style="1"/>
  </cols>
  <sheetData>
    <row r="1" spans="1:30" s="34" customFormat="1" ht="48.75" customHeight="1" x14ac:dyDescent="0.25">
      <c r="A1" s="25" t="s">
        <v>0</v>
      </c>
      <c r="B1" s="26" t="s">
        <v>46</v>
      </c>
      <c r="C1" s="27" t="s">
        <v>47</v>
      </c>
      <c r="D1" s="27" t="s">
        <v>48</v>
      </c>
      <c r="E1" s="28" t="s">
        <v>49</v>
      </c>
      <c r="F1" s="29" t="s">
        <v>50</v>
      </c>
      <c r="G1" s="30" t="s">
        <v>51</v>
      </c>
      <c r="H1" s="30" t="s">
        <v>52</v>
      </c>
      <c r="I1" s="30" t="s">
        <v>53</v>
      </c>
      <c r="J1" s="30" t="s">
        <v>54</v>
      </c>
      <c r="K1" s="31" t="s">
        <v>55</v>
      </c>
      <c r="L1" s="31" t="s">
        <v>56</v>
      </c>
      <c r="M1" s="31" t="s">
        <v>57</v>
      </c>
      <c r="N1" s="31" t="s">
        <v>58</v>
      </c>
      <c r="O1" s="31" t="s">
        <v>59</v>
      </c>
      <c r="P1" s="31" t="s">
        <v>60</v>
      </c>
      <c r="Q1" s="31" t="s">
        <v>61</v>
      </c>
      <c r="R1" s="31" t="s">
        <v>62</v>
      </c>
      <c r="S1" s="31" t="s">
        <v>63</v>
      </c>
      <c r="T1" s="31" t="s">
        <v>64</v>
      </c>
      <c r="U1" s="31" t="s">
        <v>65</v>
      </c>
      <c r="V1" s="29" t="s">
        <v>66</v>
      </c>
      <c r="W1" s="29" t="s">
        <v>67</v>
      </c>
      <c r="X1" s="29" t="s">
        <v>68</v>
      </c>
      <c r="Y1" s="32" t="s">
        <v>69</v>
      </c>
      <c r="Z1" s="33" t="s">
        <v>33</v>
      </c>
      <c r="AA1" s="33" t="s">
        <v>34</v>
      </c>
      <c r="AB1" s="33" t="s">
        <v>35</v>
      </c>
      <c r="AC1" s="33" t="s">
        <v>36</v>
      </c>
      <c r="AD1" s="33" t="s">
        <v>37</v>
      </c>
    </row>
    <row r="2" spans="1:30" ht="48.75" customHeight="1" x14ac:dyDescent="0.25">
      <c r="A2" s="9">
        <v>1</v>
      </c>
      <c r="B2" s="12" t="s">
        <v>4</v>
      </c>
      <c r="C2" s="11" t="s">
        <v>15</v>
      </c>
      <c r="D2" s="2" t="s">
        <v>2</v>
      </c>
      <c r="E2" s="14" t="s">
        <v>27</v>
      </c>
      <c r="F2" s="19">
        <v>10285417</v>
      </c>
      <c r="G2" s="10"/>
      <c r="H2" s="5"/>
      <c r="I2" s="5"/>
      <c r="J2" s="5"/>
      <c r="K2" s="5"/>
      <c r="L2" s="10"/>
      <c r="M2" s="3"/>
      <c r="N2" s="10"/>
      <c r="O2" s="10"/>
      <c r="P2" s="4"/>
      <c r="Q2" s="3"/>
      <c r="R2" s="3"/>
      <c r="S2" s="10"/>
      <c r="T2" s="10"/>
      <c r="U2" s="10"/>
      <c r="V2" s="15" t="e">
        <f>#REF!*F2+#REF!*G2+#REF!*H2+#REF!*I2+#REF!*J2+#REF!*K2+#REF!*L2+#REF!*M2+#REF!*N2+#REF!*O2+#REF!*P2+#REF!*Q2+#REF!*R2+#REF!*S2+#REF!*T2+#REF!*U2</f>
        <v>#REF!</v>
      </c>
      <c r="W2" s="21">
        <v>1587</v>
      </c>
      <c r="X2" s="21">
        <f>IF(Y2="EVN",V2,W2)</f>
        <v>1587</v>
      </c>
      <c r="Y2" s="13" t="s">
        <v>1</v>
      </c>
      <c r="Z2" s="1">
        <v>61</v>
      </c>
      <c r="AA2" s="1">
        <v>65</v>
      </c>
      <c r="AB2" s="1">
        <v>5</v>
      </c>
      <c r="AC2" s="24" t="s">
        <v>40</v>
      </c>
      <c r="AD2" s="24">
        <v>1970</v>
      </c>
    </row>
    <row r="3" spans="1:30" ht="60" customHeight="1" x14ac:dyDescent="0.25">
      <c r="A3" s="13">
        <v>2</v>
      </c>
      <c r="B3" s="12" t="s">
        <v>11</v>
      </c>
      <c r="C3" s="11" t="s">
        <v>16</v>
      </c>
      <c r="D3" s="2" t="s">
        <v>2</v>
      </c>
      <c r="E3" s="14" t="s">
        <v>28</v>
      </c>
      <c r="F3" s="19">
        <v>8472078</v>
      </c>
      <c r="G3" s="16">
        <v>2000</v>
      </c>
      <c r="H3" s="5"/>
      <c r="I3" s="5"/>
      <c r="J3" s="5"/>
      <c r="K3" s="5"/>
      <c r="L3" s="10"/>
      <c r="M3" s="3"/>
      <c r="N3" s="10"/>
      <c r="O3" s="10"/>
      <c r="P3" s="4"/>
      <c r="Q3" s="3"/>
      <c r="R3" s="3"/>
      <c r="S3" s="10"/>
      <c r="T3" s="10"/>
      <c r="U3" s="10">
        <v>13887</v>
      </c>
      <c r="V3" s="15" t="e">
        <f>#REF!*F3+#REF!*G3+#REF!*H3+#REF!*I3+#REF!*J3+#REF!*K3+#REF!*L3+#REF!*M3+#REF!*N3+#REF!*O3+#REF!*P3+#REF!*Q3+#REF!*R3+#REF!*S3+#REF!*T3+#REF!*U3</f>
        <v>#REF!</v>
      </c>
      <c r="W3" s="21">
        <v>2730</v>
      </c>
      <c r="X3" s="21">
        <f t="shared" ref="X3:X13" si="0">IF(Y3="EVN",V3,W3)</f>
        <v>2730</v>
      </c>
      <c r="Y3" s="13" t="s">
        <v>1</v>
      </c>
      <c r="Z3" s="1">
        <v>61</v>
      </c>
      <c r="AA3" s="1">
        <v>65</v>
      </c>
      <c r="AB3" s="1">
        <v>5</v>
      </c>
      <c r="AC3" s="24" t="s">
        <v>43</v>
      </c>
      <c r="AD3" s="24">
        <v>3159</v>
      </c>
    </row>
    <row r="4" spans="1:30" ht="60" customHeight="1" x14ac:dyDescent="0.25">
      <c r="A4" s="9">
        <v>3</v>
      </c>
      <c r="B4" s="12" t="s">
        <v>12</v>
      </c>
      <c r="C4" s="11" t="s">
        <v>17</v>
      </c>
      <c r="D4" s="2" t="s">
        <v>2</v>
      </c>
      <c r="E4" s="14" t="s">
        <v>29</v>
      </c>
      <c r="F4" s="19">
        <v>7534719</v>
      </c>
      <c r="G4" s="10"/>
      <c r="H4" s="5"/>
      <c r="I4" s="5"/>
      <c r="J4" s="5"/>
      <c r="K4" s="5"/>
      <c r="L4" s="17">
        <v>8</v>
      </c>
      <c r="M4" s="17">
        <v>0.7</v>
      </c>
      <c r="N4" s="10"/>
      <c r="O4" s="10"/>
      <c r="P4" s="4"/>
      <c r="Q4" s="17"/>
      <c r="R4" s="3"/>
      <c r="S4" s="10">
        <v>45</v>
      </c>
      <c r="T4" s="10"/>
      <c r="U4" s="10"/>
      <c r="V4" s="15" t="e">
        <f>#REF!*F4+#REF!*G4+#REF!*H4+#REF!*I4+#REF!*J4+#REF!*K4+#REF!*L4+#REF!*M4+#REF!*N4+#REF!*O4+#REF!*P4+#REF!*Q4+#REF!*R4+#REF!*S4+#REF!*T4+#REF!*U4</f>
        <v>#REF!</v>
      </c>
      <c r="W4" s="21">
        <v>1221</v>
      </c>
      <c r="X4" s="21">
        <f t="shared" si="0"/>
        <v>1221</v>
      </c>
      <c r="Y4" s="13" t="s">
        <v>1</v>
      </c>
      <c r="Z4" s="1">
        <v>61</v>
      </c>
      <c r="AA4" s="1">
        <v>65</v>
      </c>
      <c r="AB4" s="1">
        <v>5</v>
      </c>
      <c r="AC4" s="24" t="s">
        <v>44</v>
      </c>
      <c r="AD4" s="24">
        <v>3160</v>
      </c>
    </row>
    <row r="5" spans="1:30" ht="48.75" customHeight="1" x14ac:dyDescent="0.25">
      <c r="A5" s="13">
        <v>4</v>
      </c>
      <c r="B5" s="12" t="s">
        <v>13</v>
      </c>
      <c r="C5" s="11" t="s">
        <v>18</v>
      </c>
      <c r="D5" s="2" t="s">
        <v>2</v>
      </c>
      <c r="E5" s="14" t="s">
        <v>27</v>
      </c>
      <c r="F5" s="19">
        <v>7811063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>
        <v>10941</v>
      </c>
      <c r="V5" s="15" t="e">
        <f>#REF!*F5+#REF!*G5+#REF!*H5+#REF!*I5+#REF!*J5+#REF!*K5+#REF!*L5+#REF!*M5+#REF!*N5+#REF!*O5+#REF!*P5+#REF!*Q5+#REF!*R5+#REF!*S5+#REF!*T5+#REF!*U5</f>
        <v>#REF!</v>
      </c>
      <c r="W5" s="21">
        <v>1209</v>
      </c>
      <c r="X5" s="21">
        <f t="shared" si="0"/>
        <v>1209</v>
      </c>
      <c r="Y5" s="13" t="s">
        <v>1</v>
      </c>
      <c r="Z5" s="1">
        <v>61</v>
      </c>
      <c r="AA5" s="1">
        <v>65</v>
      </c>
      <c r="AB5" s="1">
        <v>5</v>
      </c>
      <c r="AC5" s="24" t="s">
        <v>42</v>
      </c>
      <c r="AD5" s="24">
        <v>1973</v>
      </c>
    </row>
    <row r="6" spans="1:30" ht="48.75" customHeight="1" x14ac:dyDescent="0.25">
      <c r="A6" s="9">
        <v>5</v>
      </c>
      <c r="B6" s="12" t="s">
        <v>5</v>
      </c>
      <c r="C6" s="11" t="s">
        <v>19</v>
      </c>
      <c r="D6" s="2" t="s">
        <v>2</v>
      </c>
      <c r="E6" s="14" t="s">
        <v>27</v>
      </c>
      <c r="F6" s="19">
        <v>8313382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5" t="e">
        <f>#REF!*F6+#REF!*G6+#REF!*H6+#REF!*I6+#REF!*J6+#REF!*K6+#REF!*L6+#REF!*M6+#REF!*N6+#REF!*O6+#REF!*P6+#REF!*Q6+#REF!*R6+#REF!*S6+#REF!*T6+#REF!*U6</f>
        <v>#REF!</v>
      </c>
      <c r="W6" s="21">
        <v>1283</v>
      </c>
      <c r="X6" s="21">
        <f t="shared" si="0"/>
        <v>1283</v>
      </c>
      <c r="Y6" s="13" t="s">
        <v>1</v>
      </c>
      <c r="Z6" s="1">
        <v>61</v>
      </c>
      <c r="AA6" s="1">
        <v>65</v>
      </c>
      <c r="AB6" s="1">
        <v>5</v>
      </c>
    </row>
    <row r="7" spans="1:30" ht="48.75" customHeight="1" x14ac:dyDescent="0.25">
      <c r="A7" s="13">
        <v>6</v>
      </c>
      <c r="B7" s="12" t="s">
        <v>6</v>
      </c>
      <c r="C7" s="11" t="s">
        <v>20</v>
      </c>
      <c r="D7" s="2" t="s">
        <v>2</v>
      </c>
      <c r="E7" s="14" t="s">
        <v>27</v>
      </c>
      <c r="F7" s="19">
        <v>6425675</v>
      </c>
      <c r="G7" s="5"/>
      <c r="H7" s="5"/>
      <c r="I7" s="5"/>
      <c r="J7" s="5"/>
      <c r="K7" s="5"/>
      <c r="L7" s="16">
        <v>78000</v>
      </c>
      <c r="M7" s="5"/>
      <c r="N7" s="5"/>
      <c r="O7" s="5"/>
      <c r="P7" s="5"/>
      <c r="Q7" s="5"/>
      <c r="R7" s="5"/>
      <c r="S7" s="5"/>
      <c r="T7" s="5"/>
      <c r="U7" s="5"/>
      <c r="V7" s="15" t="e">
        <f>#REF!*F7+#REF!*G7+#REF!*H7+#REF!*I7+#REF!*J7+#REF!*K7+#REF!*L7+#REF!*M7+#REF!*N7+#REF!*O7+#REF!*P7+#REF!*Q7+#REF!*R7+#REF!*S7+#REF!*T7+#REF!*U7</f>
        <v>#REF!</v>
      </c>
      <c r="W7" s="21">
        <v>1060</v>
      </c>
      <c r="X7" s="21">
        <f t="shared" si="0"/>
        <v>1060</v>
      </c>
      <c r="Y7" s="13" t="s">
        <v>1</v>
      </c>
      <c r="Z7" s="1">
        <v>61</v>
      </c>
      <c r="AA7" s="1">
        <v>65</v>
      </c>
      <c r="AB7" s="1">
        <v>5</v>
      </c>
      <c r="AC7" s="24" t="s">
        <v>41</v>
      </c>
      <c r="AD7" s="24">
        <v>1972</v>
      </c>
    </row>
    <row r="8" spans="1:30" ht="48.75" customHeight="1" x14ac:dyDescent="0.25">
      <c r="A8" s="9">
        <v>7</v>
      </c>
      <c r="B8" s="12" t="s">
        <v>7</v>
      </c>
      <c r="C8" s="11" t="s">
        <v>21</v>
      </c>
      <c r="D8" s="2" t="s">
        <v>2</v>
      </c>
      <c r="E8" s="14" t="s">
        <v>27</v>
      </c>
      <c r="F8" s="19">
        <v>9066454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7404</v>
      </c>
      <c r="V8" s="15" t="e">
        <f>#REF!*F8+#REF!*G8+#REF!*H8+#REF!*I8+#REF!*J8+#REF!*K8+#REF!*L8+#REF!*M8+#REF!*N8+#REF!*O8+#REF!*P8+#REF!*Q8+#REF!*R8+#REF!*S8+#REF!*T8+#REF!*U8</f>
        <v>#REF!</v>
      </c>
      <c r="W8" s="21">
        <v>1402</v>
      </c>
      <c r="X8" s="21">
        <f t="shared" si="0"/>
        <v>1402</v>
      </c>
      <c r="Y8" s="13" t="s">
        <v>1</v>
      </c>
      <c r="Z8" s="1">
        <v>61</v>
      </c>
      <c r="AA8" s="1">
        <v>65</v>
      </c>
      <c r="AB8" s="1">
        <v>5</v>
      </c>
      <c r="AC8" s="24" t="s">
        <v>39</v>
      </c>
      <c r="AD8" s="24">
        <v>1968</v>
      </c>
    </row>
    <row r="9" spans="1:30" ht="48.75" customHeight="1" x14ac:dyDescent="0.25">
      <c r="A9" s="13">
        <v>8</v>
      </c>
      <c r="B9" s="12" t="s">
        <v>14</v>
      </c>
      <c r="C9" s="11" t="s">
        <v>22</v>
      </c>
      <c r="D9" s="2" t="s">
        <v>2</v>
      </c>
      <c r="E9" s="14" t="s">
        <v>30</v>
      </c>
      <c r="F9" s="19">
        <v>8455274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5" t="e">
        <f>#REF!*F9+#REF!*G9+#REF!*H9+#REF!*I9+#REF!*J9+#REF!*K9+#REF!*L9+#REF!*M9+#REF!*N9+#REF!*O9+#REF!*P9+#REF!*Q9+#REF!*R9+#REF!*S9+#REF!*T9+#REF!*U9</f>
        <v>#REF!</v>
      </c>
      <c r="W9" s="21">
        <v>1305</v>
      </c>
      <c r="X9" s="21">
        <f t="shared" si="0"/>
        <v>1305</v>
      </c>
      <c r="Y9" s="13" t="s">
        <v>1</v>
      </c>
      <c r="Z9" s="1">
        <v>61</v>
      </c>
      <c r="AA9" s="1">
        <v>65</v>
      </c>
      <c r="AB9" s="1">
        <v>5</v>
      </c>
      <c r="AC9" s="24" t="s">
        <v>45</v>
      </c>
      <c r="AD9" s="24">
        <v>3161</v>
      </c>
    </row>
    <row r="10" spans="1:30" ht="48.75" customHeight="1" x14ac:dyDescent="0.25">
      <c r="A10" s="9">
        <v>9</v>
      </c>
      <c r="B10" s="5" t="s">
        <v>8</v>
      </c>
      <c r="C10" s="7" t="s">
        <v>23</v>
      </c>
      <c r="D10" s="2" t="s">
        <v>2</v>
      </c>
      <c r="E10" s="14" t="s">
        <v>31</v>
      </c>
      <c r="F10" s="19">
        <v>28980834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5" t="e">
        <f>#REF!*F10+#REF!*G10+#REF!*H10+#REF!*I10+#REF!*J10+#REF!*K10+#REF!*L10+#REF!*M10+#REF!*N10+#REF!*O10+#REF!*P10+#REF!*Q10+#REF!*R10+#REF!*S10+#REF!*T10+#REF!*U10</f>
        <v>#REF!</v>
      </c>
      <c r="W10" s="21">
        <v>4472</v>
      </c>
      <c r="X10" s="21" t="e">
        <f t="shared" si="0"/>
        <v>#REF!</v>
      </c>
      <c r="Y10" s="14" t="s">
        <v>3</v>
      </c>
      <c r="Z10" s="1">
        <v>61</v>
      </c>
      <c r="AA10" s="1">
        <v>65</v>
      </c>
      <c r="AB10" s="1">
        <v>5</v>
      </c>
      <c r="AC10" s="24" t="s">
        <v>38</v>
      </c>
      <c r="AD10" s="24">
        <v>1967</v>
      </c>
    </row>
    <row r="11" spans="1:30" ht="48.75" customHeight="1" x14ac:dyDescent="0.25">
      <c r="A11" s="13">
        <v>10</v>
      </c>
      <c r="B11" s="5" t="s">
        <v>9</v>
      </c>
      <c r="C11" s="7" t="s">
        <v>24</v>
      </c>
      <c r="D11" s="13" t="s">
        <v>2</v>
      </c>
      <c r="E11" s="13" t="s">
        <v>31</v>
      </c>
      <c r="F11" s="19">
        <v>7183651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15" t="e">
        <f>#REF!*F11+#REF!*G11+#REF!*H11+#REF!*I11+#REF!*J11+#REF!*K11+#REF!*L11+#REF!*M11+#REF!*N11+#REF!*O11+#REF!*P11+#REF!*Q11+#REF!*R11+#REF!*S11+#REF!*T11+#REF!*U11</f>
        <v>#REF!</v>
      </c>
      <c r="W11" s="22">
        <v>1108</v>
      </c>
      <c r="X11" s="21" t="e">
        <f t="shared" si="0"/>
        <v>#REF!</v>
      </c>
      <c r="Y11" s="14" t="s">
        <v>3</v>
      </c>
      <c r="Z11" s="1">
        <v>61</v>
      </c>
      <c r="AA11" s="1">
        <v>65</v>
      </c>
      <c r="AB11" s="1">
        <v>5</v>
      </c>
    </row>
    <row r="12" spans="1:30" ht="48.75" customHeight="1" x14ac:dyDescent="0.25">
      <c r="A12" s="18">
        <v>11</v>
      </c>
      <c r="B12" s="11" t="s">
        <v>10</v>
      </c>
      <c r="C12" s="13" t="s">
        <v>25</v>
      </c>
      <c r="D12" s="13" t="s">
        <v>2</v>
      </c>
      <c r="E12" s="13" t="s">
        <v>32</v>
      </c>
      <c r="F12" s="19">
        <v>10083000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15" t="e">
        <f>#REF!*F12+#REF!*G12+#REF!*H12+#REF!*I12+#REF!*J12+#REF!*K12+#REF!*L12+#REF!*M12+#REF!*N12+#REF!*O12+#REF!*P12+#REF!*Q12+#REF!*R12+#REF!*S12+#REF!*T12+#REF!*U12</f>
        <v>#REF!</v>
      </c>
      <c r="W12" s="22">
        <v>1556</v>
      </c>
      <c r="X12" s="21" t="e">
        <f t="shared" si="0"/>
        <v>#REF!</v>
      </c>
      <c r="Y12" s="14" t="s">
        <v>3</v>
      </c>
      <c r="Z12" s="1">
        <v>61</v>
      </c>
      <c r="AA12" s="1">
        <v>65</v>
      </c>
      <c r="AB12" s="1">
        <v>5</v>
      </c>
    </row>
    <row r="13" spans="1:30" ht="48.75" customHeight="1" x14ac:dyDescent="0.25">
      <c r="A13" s="18">
        <v>12</v>
      </c>
      <c r="B13" s="20" t="s">
        <v>8</v>
      </c>
      <c r="C13" s="14" t="s">
        <v>23</v>
      </c>
      <c r="D13" s="13" t="s">
        <v>26</v>
      </c>
      <c r="E13" s="13" t="s">
        <v>26</v>
      </c>
      <c r="F13" s="19">
        <v>13170600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15" t="e">
        <f>#REF!*F13+#REF!*G13+#REF!*H13+#REF!*I13+#REF!*J13+#REF!*K13+#REF!*L13+#REF!*M13+#REF!*N13+#REF!*O13+#REF!*P13+#REF!*Q13+#REF!*R13+#REF!*S13+#REF!*T13+#REF!*U13</f>
        <v>#REF!</v>
      </c>
      <c r="W13" s="22">
        <v>2032</v>
      </c>
      <c r="X13" s="21" t="e">
        <f t="shared" si="0"/>
        <v>#REF!</v>
      </c>
      <c r="Y13" s="14" t="s">
        <v>3</v>
      </c>
      <c r="Z13" s="1">
        <v>61</v>
      </c>
      <c r="AA13" s="1">
        <v>65</v>
      </c>
      <c r="AB13" s="1">
        <v>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2018-05-25T19:16:03Z</dcterms:modified>
</cp:coreProperties>
</file>