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etpm\github_projects\zitga_data\data\"/>
    </mc:Choice>
  </mc:AlternateContent>
  <xr:revisionPtr revIDLastSave="0" documentId="13_ncr:1_{0AAEC364-CACB-47DF-8526-40D3CF22D451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data!$D$1:$F$251</definedName>
    <definedName name="_xlnm._FilterDatabase" localSheetId="1" hidden="1">Sheet1!$A$1:$K$250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" i="2"/>
  <c r="H3" i="2"/>
  <c r="K3" i="2" s="1"/>
  <c r="H4" i="2"/>
  <c r="K4" i="2" s="1"/>
  <c r="H5" i="2"/>
  <c r="K5" i="2" s="1"/>
  <c r="H6" i="2"/>
  <c r="K6" i="2" s="1"/>
  <c r="H7" i="2"/>
  <c r="K7" i="2" s="1"/>
  <c r="H8" i="2"/>
  <c r="H9" i="2"/>
  <c r="K9" i="2" s="1"/>
  <c r="H10" i="2"/>
  <c r="K10" i="2" s="1"/>
  <c r="H11" i="2"/>
  <c r="K11" i="2" s="1"/>
  <c r="H12" i="2"/>
  <c r="K12" i="2" s="1"/>
  <c r="H13" i="2"/>
  <c r="K13" i="2" s="1"/>
  <c r="H14" i="2"/>
  <c r="H15" i="2"/>
  <c r="K15" i="2" s="1"/>
  <c r="H16" i="2"/>
  <c r="K16" i="2" s="1"/>
  <c r="H17" i="2"/>
  <c r="K17" i="2" s="1"/>
  <c r="H18" i="2"/>
  <c r="K18" i="2" s="1"/>
  <c r="H19" i="2"/>
  <c r="K19" i="2" s="1"/>
  <c r="H20" i="2"/>
  <c r="H21" i="2"/>
  <c r="K21" i="2" s="1"/>
  <c r="H22" i="2"/>
  <c r="K22" i="2" s="1"/>
  <c r="H23" i="2"/>
  <c r="K23" i="2" s="1"/>
  <c r="H24" i="2"/>
  <c r="K24" i="2" s="1"/>
  <c r="H25" i="2"/>
  <c r="K25" i="2" s="1"/>
  <c r="H26" i="2"/>
  <c r="H27" i="2"/>
  <c r="K27" i="2" s="1"/>
  <c r="H28" i="2"/>
  <c r="K28" i="2" s="1"/>
  <c r="H29" i="2"/>
  <c r="K29" i="2" s="1"/>
  <c r="H30" i="2"/>
  <c r="K30" i="2" s="1"/>
  <c r="H31" i="2"/>
  <c r="K31" i="2" s="1"/>
  <c r="H32" i="2"/>
  <c r="H33" i="2"/>
  <c r="K33" i="2" s="1"/>
  <c r="H34" i="2"/>
  <c r="K34" i="2" s="1"/>
  <c r="H35" i="2"/>
  <c r="K35" i="2" s="1"/>
  <c r="H36" i="2"/>
  <c r="K36" i="2" s="1"/>
  <c r="H37" i="2"/>
  <c r="K37" i="2" s="1"/>
  <c r="H38" i="2"/>
  <c r="H39" i="2"/>
  <c r="K39" i="2" s="1"/>
  <c r="H40" i="2"/>
  <c r="K40" i="2" s="1"/>
  <c r="H41" i="2"/>
  <c r="K41" i="2" s="1"/>
  <c r="H42" i="2"/>
  <c r="K42" i="2" s="1"/>
  <c r="H43" i="2"/>
  <c r="K43" i="2" s="1"/>
  <c r="H44" i="2"/>
  <c r="H45" i="2"/>
  <c r="K45" i="2" s="1"/>
  <c r="H46" i="2"/>
  <c r="H47" i="2"/>
  <c r="K47" i="2" s="1"/>
  <c r="H48" i="2"/>
  <c r="K48" i="2" s="1"/>
  <c r="H49" i="2"/>
  <c r="K49" i="2" s="1"/>
  <c r="H50" i="2"/>
  <c r="H51" i="2"/>
  <c r="K51" i="2" s="1"/>
  <c r="H52" i="2"/>
  <c r="H53" i="2"/>
  <c r="K53" i="2" s="1"/>
  <c r="H54" i="2"/>
  <c r="K54" i="2" s="1"/>
  <c r="H55" i="2"/>
  <c r="K55" i="2" s="1"/>
  <c r="H56" i="2"/>
  <c r="H57" i="2"/>
  <c r="K57" i="2" s="1"/>
  <c r="H58" i="2"/>
  <c r="H59" i="2"/>
  <c r="K59" i="2" s="1"/>
  <c r="H60" i="2"/>
  <c r="K60" i="2" s="1"/>
  <c r="H61" i="2"/>
  <c r="K61" i="2" s="1"/>
  <c r="H62" i="2"/>
  <c r="H63" i="2"/>
  <c r="K63" i="2" s="1"/>
  <c r="H64" i="2"/>
  <c r="H65" i="2"/>
  <c r="K65" i="2" s="1"/>
  <c r="H66" i="2"/>
  <c r="K66" i="2" s="1"/>
  <c r="H67" i="2"/>
  <c r="K67" i="2" s="1"/>
  <c r="H68" i="2"/>
  <c r="H69" i="2"/>
  <c r="K69" i="2" s="1"/>
  <c r="H70" i="2"/>
  <c r="H71" i="2"/>
  <c r="K71" i="2" s="1"/>
  <c r="H72" i="2"/>
  <c r="K72" i="2" s="1"/>
  <c r="H73" i="2"/>
  <c r="K73" i="2" s="1"/>
  <c r="H74" i="2"/>
  <c r="H75" i="2"/>
  <c r="K75" i="2" s="1"/>
  <c r="H76" i="2"/>
  <c r="H77" i="2"/>
  <c r="K77" i="2" s="1"/>
  <c r="H78" i="2"/>
  <c r="K78" i="2" s="1"/>
  <c r="H79" i="2"/>
  <c r="K79" i="2" s="1"/>
  <c r="H80" i="2"/>
  <c r="H81" i="2"/>
  <c r="K81" i="2" s="1"/>
  <c r="H82" i="2"/>
  <c r="H83" i="2"/>
  <c r="K83" i="2" s="1"/>
  <c r="H84" i="2"/>
  <c r="K84" i="2" s="1"/>
  <c r="H85" i="2"/>
  <c r="K85" i="2" s="1"/>
  <c r="H86" i="2"/>
  <c r="H87" i="2"/>
  <c r="K87" i="2" s="1"/>
  <c r="H88" i="2"/>
  <c r="H89" i="2"/>
  <c r="K89" i="2" s="1"/>
  <c r="H90" i="2"/>
  <c r="K90" i="2" s="1"/>
  <c r="H91" i="2"/>
  <c r="K91" i="2" s="1"/>
  <c r="H92" i="2"/>
  <c r="H93" i="2"/>
  <c r="K93" i="2" s="1"/>
  <c r="H94" i="2"/>
  <c r="H95" i="2"/>
  <c r="K95" i="2" s="1"/>
  <c r="H96" i="2"/>
  <c r="K96" i="2" s="1"/>
  <c r="H97" i="2"/>
  <c r="K97" i="2" s="1"/>
  <c r="H98" i="2"/>
  <c r="H99" i="2"/>
  <c r="K99" i="2" s="1"/>
  <c r="H100" i="2"/>
  <c r="H101" i="2"/>
  <c r="K101" i="2" s="1"/>
  <c r="H102" i="2"/>
  <c r="K102" i="2" s="1"/>
  <c r="H103" i="2"/>
  <c r="K103" i="2" s="1"/>
  <c r="H104" i="2"/>
  <c r="H105" i="2"/>
  <c r="K105" i="2" s="1"/>
  <c r="H106" i="2"/>
  <c r="H107" i="2"/>
  <c r="K107" i="2" s="1"/>
  <c r="H108" i="2"/>
  <c r="K108" i="2" s="1"/>
  <c r="H109" i="2"/>
  <c r="K109" i="2" s="1"/>
  <c r="H110" i="2"/>
  <c r="H111" i="2"/>
  <c r="K111" i="2" s="1"/>
  <c r="H112" i="2"/>
  <c r="H113" i="2"/>
  <c r="K113" i="2" s="1"/>
  <c r="H114" i="2"/>
  <c r="K114" i="2" s="1"/>
  <c r="H115" i="2"/>
  <c r="K115" i="2" s="1"/>
  <c r="H116" i="2"/>
  <c r="H117" i="2"/>
  <c r="K117" i="2" s="1"/>
  <c r="H118" i="2"/>
  <c r="H119" i="2"/>
  <c r="K119" i="2" s="1"/>
  <c r="H120" i="2"/>
  <c r="K120" i="2" s="1"/>
  <c r="H121" i="2"/>
  <c r="K121" i="2" s="1"/>
  <c r="H122" i="2"/>
  <c r="H123" i="2"/>
  <c r="K123" i="2" s="1"/>
  <c r="H124" i="2"/>
  <c r="H125" i="2"/>
  <c r="K125" i="2" s="1"/>
  <c r="H126" i="2"/>
  <c r="K126" i="2" s="1"/>
  <c r="H127" i="2"/>
  <c r="K127" i="2" s="1"/>
  <c r="H128" i="2"/>
  <c r="H129" i="2"/>
  <c r="K129" i="2" s="1"/>
  <c r="H130" i="2"/>
  <c r="H131" i="2"/>
  <c r="K131" i="2" s="1"/>
  <c r="H132" i="2"/>
  <c r="K132" i="2" s="1"/>
  <c r="H133" i="2"/>
  <c r="K133" i="2" s="1"/>
  <c r="H134" i="2"/>
  <c r="H135" i="2"/>
  <c r="K135" i="2" s="1"/>
  <c r="H136" i="2"/>
  <c r="H137" i="2"/>
  <c r="K137" i="2" s="1"/>
  <c r="H138" i="2"/>
  <c r="K138" i="2" s="1"/>
  <c r="H139" i="2"/>
  <c r="K139" i="2" s="1"/>
  <c r="H140" i="2"/>
  <c r="H141" i="2"/>
  <c r="K141" i="2" s="1"/>
  <c r="H142" i="2"/>
  <c r="H143" i="2"/>
  <c r="K143" i="2" s="1"/>
  <c r="H144" i="2"/>
  <c r="K144" i="2" s="1"/>
  <c r="H145" i="2"/>
  <c r="K145" i="2" s="1"/>
  <c r="H146" i="2"/>
  <c r="H147" i="2"/>
  <c r="K147" i="2" s="1"/>
  <c r="H148" i="2"/>
  <c r="H149" i="2"/>
  <c r="K149" i="2" s="1"/>
  <c r="H150" i="2"/>
  <c r="K150" i="2" s="1"/>
  <c r="H151" i="2"/>
  <c r="K151" i="2" s="1"/>
  <c r="H152" i="2"/>
  <c r="H153" i="2"/>
  <c r="K153" i="2" s="1"/>
  <c r="H154" i="2"/>
  <c r="H155" i="2"/>
  <c r="K155" i="2" s="1"/>
  <c r="H156" i="2"/>
  <c r="K156" i="2" s="1"/>
  <c r="H157" i="2"/>
  <c r="K157" i="2" s="1"/>
  <c r="H158" i="2"/>
  <c r="H159" i="2"/>
  <c r="K159" i="2" s="1"/>
  <c r="H160" i="2"/>
  <c r="H161" i="2"/>
  <c r="K161" i="2" s="1"/>
  <c r="H162" i="2"/>
  <c r="K162" i="2" s="1"/>
  <c r="H163" i="2"/>
  <c r="K163" i="2" s="1"/>
  <c r="H164" i="2"/>
  <c r="H165" i="2"/>
  <c r="K165" i="2" s="1"/>
  <c r="H166" i="2"/>
  <c r="H167" i="2"/>
  <c r="K167" i="2" s="1"/>
  <c r="H168" i="2"/>
  <c r="K168" i="2" s="1"/>
  <c r="H169" i="2"/>
  <c r="K169" i="2" s="1"/>
  <c r="H170" i="2"/>
  <c r="H171" i="2"/>
  <c r="K171" i="2" s="1"/>
  <c r="H172" i="2"/>
  <c r="H173" i="2"/>
  <c r="K173" i="2" s="1"/>
  <c r="H174" i="2"/>
  <c r="K174" i="2" s="1"/>
  <c r="H175" i="2"/>
  <c r="K175" i="2" s="1"/>
  <c r="H176" i="2"/>
  <c r="H177" i="2"/>
  <c r="K177" i="2" s="1"/>
  <c r="H178" i="2"/>
  <c r="H179" i="2"/>
  <c r="K179" i="2" s="1"/>
  <c r="H180" i="2"/>
  <c r="K180" i="2" s="1"/>
  <c r="H181" i="2"/>
  <c r="K181" i="2" s="1"/>
  <c r="H182" i="2"/>
  <c r="H183" i="2"/>
  <c r="K183" i="2" s="1"/>
  <c r="H184" i="2"/>
  <c r="H185" i="2"/>
  <c r="K185" i="2" s="1"/>
  <c r="H186" i="2"/>
  <c r="K186" i="2" s="1"/>
  <c r="H187" i="2"/>
  <c r="K187" i="2" s="1"/>
  <c r="H188" i="2"/>
  <c r="H189" i="2"/>
  <c r="K189" i="2" s="1"/>
  <c r="H190" i="2"/>
  <c r="H191" i="2"/>
  <c r="K191" i="2" s="1"/>
  <c r="H192" i="2"/>
  <c r="K192" i="2" s="1"/>
  <c r="H193" i="2"/>
  <c r="K193" i="2" s="1"/>
  <c r="H194" i="2"/>
  <c r="H195" i="2"/>
  <c r="K195" i="2" s="1"/>
  <c r="H196" i="2"/>
  <c r="H197" i="2"/>
  <c r="K197" i="2" s="1"/>
  <c r="H198" i="2"/>
  <c r="K198" i="2" s="1"/>
  <c r="H199" i="2"/>
  <c r="K199" i="2" s="1"/>
  <c r="H200" i="2"/>
  <c r="H201" i="2"/>
  <c r="K201" i="2" s="1"/>
  <c r="H202" i="2"/>
  <c r="H203" i="2"/>
  <c r="K203" i="2" s="1"/>
  <c r="H204" i="2"/>
  <c r="K204" i="2" s="1"/>
  <c r="H205" i="2"/>
  <c r="K205" i="2" s="1"/>
  <c r="H206" i="2"/>
  <c r="H207" i="2"/>
  <c r="K207" i="2" s="1"/>
  <c r="H208" i="2"/>
  <c r="K208" i="2" s="1"/>
  <c r="H209" i="2"/>
  <c r="K209" i="2" s="1"/>
  <c r="H210" i="2"/>
  <c r="K210" i="2" s="1"/>
  <c r="H211" i="2"/>
  <c r="K211" i="2" s="1"/>
  <c r="H212" i="2"/>
  <c r="H213" i="2"/>
  <c r="K213" i="2" s="1"/>
  <c r="H214" i="2"/>
  <c r="H215" i="2"/>
  <c r="K215" i="2" s="1"/>
  <c r="H216" i="2"/>
  <c r="K216" i="2" s="1"/>
  <c r="H217" i="2"/>
  <c r="K217" i="2" s="1"/>
  <c r="H218" i="2"/>
  <c r="H219" i="2"/>
  <c r="K219" i="2" s="1"/>
  <c r="H220" i="2"/>
  <c r="H221" i="2"/>
  <c r="K221" i="2" s="1"/>
  <c r="H222" i="2"/>
  <c r="K222" i="2" s="1"/>
  <c r="H223" i="2"/>
  <c r="K223" i="2" s="1"/>
  <c r="H224" i="2"/>
  <c r="H225" i="2"/>
  <c r="K225" i="2" s="1"/>
  <c r="H226" i="2"/>
  <c r="H227" i="2"/>
  <c r="K227" i="2" s="1"/>
  <c r="H228" i="2"/>
  <c r="K228" i="2" s="1"/>
  <c r="H229" i="2"/>
  <c r="K229" i="2" s="1"/>
  <c r="H230" i="2"/>
  <c r="H231" i="2"/>
  <c r="K231" i="2" s="1"/>
  <c r="H232" i="2"/>
  <c r="H233" i="2"/>
  <c r="K233" i="2" s="1"/>
  <c r="H234" i="2"/>
  <c r="K234" i="2" s="1"/>
  <c r="H235" i="2"/>
  <c r="K235" i="2" s="1"/>
  <c r="H236" i="2"/>
  <c r="H237" i="2"/>
  <c r="K237" i="2" s="1"/>
  <c r="H238" i="2"/>
  <c r="H239" i="2"/>
  <c r="K239" i="2" s="1"/>
  <c r="H240" i="2"/>
  <c r="K240" i="2" s="1"/>
  <c r="H241" i="2"/>
  <c r="K241" i="2" s="1"/>
  <c r="H242" i="2"/>
  <c r="H243" i="2"/>
  <c r="K243" i="2" s="1"/>
  <c r="H244" i="2"/>
  <c r="H245" i="2"/>
  <c r="K245" i="2" s="1"/>
  <c r="H246" i="2"/>
  <c r="K246" i="2" s="1"/>
  <c r="H247" i="2"/>
  <c r="K247" i="2" s="1"/>
  <c r="H248" i="2"/>
  <c r="H249" i="2"/>
  <c r="K249" i="2" s="1"/>
  <c r="H250" i="2"/>
  <c r="H2" i="2"/>
  <c r="K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" i="2"/>
  <c r="K248" i="2" l="1"/>
  <c r="K242" i="2"/>
  <c r="K236" i="2"/>
  <c r="K230" i="2"/>
  <c r="K224" i="2"/>
  <c r="K218" i="2"/>
  <c r="K212" i="2"/>
  <c r="K206" i="2"/>
  <c r="K200" i="2"/>
  <c r="K194" i="2"/>
  <c r="K188" i="2"/>
  <c r="K182" i="2"/>
  <c r="K176" i="2"/>
  <c r="K170" i="2"/>
  <c r="K164" i="2"/>
  <c r="K158" i="2"/>
  <c r="K152" i="2"/>
  <c r="K146" i="2"/>
  <c r="K140" i="2"/>
  <c r="K134" i="2"/>
  <c r="K128" i="2"/>
  <c r="K122" i="2"/>
  <c r="K116" i="2"/>
  <c r="K110" i="2"/>
  <c r="K104" i="2"/>
  <c r="K98" i="2"/>
  <c r="K92" i="2"/>
  <c r="K86" i="2"/>
  <c r="K80" i="2"/>
  <c r="K74" i="2"/>
  <c r="K68" i="2"/>
  <c r="K62" i="2"/>
  <c r="K56" i="2"/>
  <c r="K50" i="2"/>
  <c r="K44" i="2"/>
  <c r="K38" i="2"/>
  <c r="K32" i="2"/>
  <c r="K26" i="2"/>
  <c r="K20" i="2"/>
  <c r="K14" i="2"/>
  <c r="K8" i="2"/>
  <c r="K202" i="2"/>
  <c r="K196" i="2"/>
  <c r="K190" i="2"/>
  <c r="K184" i="2"/>
  <c r="K178" i="2"/>
  <c r="K172" i="2"/>
  <c r="K166" i="2"/>
  <c r="K160" i="2"/>
  <c r="K154" i="2"/>
  <c r="K148" i="2"/>
  <c r="K142" i="2"/>
  <c r="K136" i="2"/>
  <c r="K130" i="2"/>
  <c r="K124" i="2"/>
  <c r="K118" i="2"/>
  <c r="K112" i="2"/>
  <c r="K106" i="2"/>
  <c r="K100" i="2"/>
  <c r="K94" i="2"/>
  <c r="K88" i="2"/>
  <c r="K82" i="2"/>
  <c r="K76" i="2"/>
  <c r="K70" i="2"/>
  <c r="K64" i="2"/>
  <c r="K58" i="2"/>
  <c r="K52" i="2"/>
  <c r="K46" i="2"/>
  <c r="K250" i="2"/>
  <c r="K244" i="2"/>
  <c r="K238" i="2"/>
  <c r="K232" i="2"/>
  <c r="K226" i="2"/>
  <c r="K220" i="2"/>
  <c r="K214" i="2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6" i="1"/>
  <c r="E27" i="1"/>
  <c r="E30" i="1"/>
  <c r="E31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E87" i="1"/>
  <c r="E88" i="1"/>
  <c r="E89" i="1"/>
  <c r="E90" i="1"/>
  <c r="E91" i="1"/>
  <c r="E92" i="1"/>
  <c r="E93" i="1"/>
  <c r="E94" i="1"/>
  <c r="E95" i="1"/>
  <c r="E96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8" i="1"/>
  <c r="E119" i="1"/>
  <c r="E120" i="1"/>
  <c r="E122" i="1"/>
  <c r="E123" i="1"/>
  <c r="E124" i="1"/>
  <c r="E125" i="1"/>
  <c r="E126" i="1"/>
  <c r="E127" i="1"/>
  <c r="E128" i="1"/>
  <c r="E129" i="1"/>
  <c r="E130" i="1"/>
  <c r="E132" i="1"/>
  <c r="E133" i="1"/>
  <c r="E134" i="1"/>
  <c r="E135" i="1"/>
  <c r="E137" i="1"/>
  <c r="E138" i="1"/>
  <c r="E139" i="1"/>
  <c r="E140" i="1"/>
  <c r="E141" i="1"/>
  <c r="E142" i="1"/>
  <c r="E143" i="1"/>
  <c r="E144" i="1"/>
  <c r="E145" i="1"/>
  <c r="E147" i="1"/>
  <c r="E149" i="1"/>
  <c r="E150" i="1"/>
  <c r="E151" i="1"/>
  <c r="E152" i="1"/>
  <c r="E153" i="1"/>
  <c r="E154" i="1"/>
  <c r="E156" i="1"/>
  <c r="E157" i="1"/>
  <c r="E158" i="1"/>
  <c r="E159" i="1"/>
  <c r="E160" i="1"/>
  <c r="E162" i="1"/>
  <c r="E163" i="1"/>
  <c r="E164" i="1"/>
  <c r="E165" i="1"/>
  <c r="E166" i="1"/>
  <c r="E167" i="1"/>
  <c r="E170" i="1"/>
  <c r="E172" i="1"/>
  <c r="E173" i="1"/>
  <c r="E176" i="1"/>
  <c r="E178" i="1"/>
  <c r="E179" i="1"/>
  <c r="E181" i="1"/>
  <c r="E182" i="1"/>
  <c r="E183" i="1"/>
  <c r="E186" i="1"/>
  <c r="E187" i="1"/>
  <c r="E188" i="1"/>
  <c r="E189" i="1"/>
  <c r="E190" i="1"/>
  <c r="E191" i="1"/>
  <c r="E192" i="1"/>
  <c r="E195" i="1"/>
  <c r="E196" i="1"/>
  <c r="E197" i="1"/>
  <c r="E2" i="1"/>
</calcChain>
</file>

<file path=xl/sharedStrings.xml><?xml version="1.0" encoding="utf-8"?>
<sst xmlns="http://schemas.openxmlformats.org/spreadsheetml/2006/main" count="2388" uniqueCount="556">
  <si>
    <t>Name</t>
  </si>
  <si>
    <t>Code</t>
  </si>
  <si>
    <t>Afghanistan</t>
  </si>
  <si>
    <t>AF</t>
  </si>
  <si>
    <t>Ã…land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</si>
  <si>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</si>
  <si>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</si>
  <si>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</si>
  <si>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</si>
  <si>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</si>
  <si>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</si>
  <si>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</si>
  <si>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</si>
  <si>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</si>
  <si>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</si>
  <si>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</si>
  <si>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</si>
  <si>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</si>
  <si>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</si>
  <si>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</si>
  <si>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</si>
  <si>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</si>
  <si>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</si>
  <si>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</si>
  <si>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</si>
  <si>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</si>
  <si>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</si>
  <si>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</si>
  <si>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</si>
  <si>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</si>
  <si>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</si>
  <si>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</si>
  <si>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</si>
  <si>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</si>
  <si>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</si>
  <si>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</si>
  <si>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</si>
  <si>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</si>
  <si>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</si>
  <si>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</si>
  <si>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</si>
  <si>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</si>
  <si>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</si>
  <si>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</si>
  <si>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</si>
  <si>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</si>
  <si>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</si>
  <si>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</si>
  <si>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</si>
  <si>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</si>
  <si>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</si>
  <si>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</si>
  <si>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</si>
  <si>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</si>
  <si>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</si>
  <si>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</si>
  <si>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</si>
  <si>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</si>
  <si>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</si>
  <si>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</si>
  <si>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</si>
  <si>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</si>
  <si>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</si>
  <si>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</si>
  <si>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</si>
  <si>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</si>
  <si>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</si>
  <si>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</si>
  <si>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</si>
  <si>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</si>
  <si>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</si>
  <si>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</si>
  <si>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</si>
  <si>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</si>
  <si>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</si>
  <si>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</si>
  <si>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</si>
  <si>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</si>
  <si>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</si>
  <si>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</si>
  <si>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</si>
  <si>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</si>
  <si>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</si>
  <si>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</si>
  <si>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</si>
  <si>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</si>
  <si>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</si>
  <si>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</si>
  <si>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</si>
  <si>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</si>
  <si>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</si>
  <si>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</si>
  <si>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</si>
  <si>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</si>
  <si>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</si>
  <si>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</si>
  <si>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</si>
  <si>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</si>
  <si>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</si>
  <si>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</si>
  <si>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</si>
  <si>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</si>
  <si>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</si>
  <si>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</si>
  <si>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</si>
  <si>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</si>
  <si>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</si>
  <si>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</si>
  <si>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</si>
  <si>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</si>
  <si>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CÃ´te d'Ivoire</t>
  </si>
  <si>
    <t>CI</t>
  </si>
  <si>
    <t>Croatia</t>
  </si>
  <si>
    <t>HR</t>
  </si>
  <si>
    <t>Cuba</t>
  </si>
  <si>
    <t>CU</t>
  </si>
  <si>
    <t>CuraÃ§ao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</si>
  <si>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</si>
  <si>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</si>
  <si>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</si>
  <si>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</si>
  <si>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</si>
  <si>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</si>
  <si>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</si>
  <si>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</si>
  <si>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</si>
  <si>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</si>
  <si>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</si>
  <si>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</si>
  <si>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</si>
  <si>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</si>
  <si>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</si>
  <si>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</si>
  <si>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</si>
  <si>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</si>
  <si>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</si>
  <si>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</si>
  <si>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</si>
  <si>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</si>
  <si>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</si>
  <si>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</si>
  <si>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</si>
  <si>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</si>
  <si>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</si>
  <si>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</si>
  <si>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</si>
  <si>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</si>
  <si>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</si>
  <si>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</si>
  <si>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</si>
  <si>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</si>
  <si>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</si>
  <si>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</si>
  <si>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</si>
  <si>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</si>
  <si>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</si>
  <si>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</si>
  <si>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</si>
  <si>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</si>
  <si>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</si>
  <si>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</si>
  <si>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</si>
  <si>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</si>
  <si>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</si>
  <si>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</si>
  <si>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</si>
  <si>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</si>
  <si>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</si>
  <si>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</si>
  <si>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</si>
  <si>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</si>
  <si>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</si>
  <si>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</si>
  <si>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</si>
  <si>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</si>
  <si>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</si>
  <si>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</si>
  <si>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</si>
  <si>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</si>
  <si>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</si>
  <si>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</si>
  <si>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</si>
  <si>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</si>
  <si>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</si>
  <si>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</si>
  <si>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</si>
  <si>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</si>
  <si>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</si>
  <si>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</si>
  <si>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</si>
  <si>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</si>
  <si>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</si>
  <si>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</si>
  <si>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</si>
  <si>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</si>
  <si>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</si>
  <si>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</si>
  <si>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</si>
  <si>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</si>
  <si>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</si>
  <si>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</si>
  <si>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</si>
  <si>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</si>
  <si>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</si>
  <si>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</si>
  <si>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</si>
  <si>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</si>
  <si>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</si>
  <si>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</si>
  <si>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</si>
  <si>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</si>
  <si>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</si>
  <si>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</si>
  <si>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</si>
  <si>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</si>
  <si>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</si>
  <si>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</si>
  <si>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</si>
  <si>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</si>
  <si>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</si>
  <si>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</si>
  <si>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</si>
  <si>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</si>
  <si>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</si>
  <si>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</si>
  <si>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</si>
  <si>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</si>
  <si>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</si>
  <si>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</si>
  <si>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</si>
  <si>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</si>
  <si>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</si>
  <si>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</si>
  <si>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</si>
  <si>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</si>
  <si>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</si>
  <si>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</si>
  <si>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</si>
  <si>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</si>
  <si>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</si>
  <si>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</si>
  <si>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</si>
  <si>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</si>
  <si>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</si>
  <si>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</si>
  <si>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</si>
  <si>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</si>
  <si>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</si>
  <si>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</si>
  <si>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</si>
  <si>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</si>
  <si>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</si>
  <si>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</si>
  <si>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</si>
  <si>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</si>
  <si>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</si>
  <si>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</si>
  <si>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</si>
  <si>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</si>
  <si>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</si>
  <si>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</si>
  <si>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</si>
  <si>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</si>
  <si>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</si>
  <si>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</si>
  <si>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</si>
  <si>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</si>
  <si>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</si>
  <si>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</si>
  <si>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</si>
  <si>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</si>
  <si>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</si>
  <si>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</si>
  <si>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</si>
  <si>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</si>
  <si>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</si>
  <si>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</si>
  <si>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</si>
  <si>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</si>
  <si>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</si>
  <si>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</si>
  <si>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</si>
  <si>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</si>
  <si>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</si>
  <si>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</si>
  <si>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</si>
  <si>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</si>
  <si>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</si>
  <si>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</si>
  <si>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</si>
  <si>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</si>
  <si>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</si>
  <si>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</si>
  <si>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</si>
  <si>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</si>
  <si>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</si>
  <si>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</si>
  <si>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</si>
  <si>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</si>
  <si>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</si>
  <si>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</si>
  <si>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</si>
  <si>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</si>
  <si>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</si>
  <si>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</si>
  <si>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</si>
  <si>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</si>
  <si>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</si>
  <si>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</si>
  <si>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</si>
  <si>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</si>
  <si>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</si>
  <si>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</si>
  <si>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</si>
  <si>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</si>
  <si>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</si>
  <si>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</si>
  <si>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</si>
  <si>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</si>
  <si>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</si>
  <si>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</si>
  <si>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</si>
  <si>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</si>
  <si>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</si>
  <si>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</si>
  <si>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</si>
  <si>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</si>
  <si>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</si>
  <si>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</si>
  <si>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</si>
  <si>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</si>
  <si>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</si>
  <si>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</si>
  <si>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</si>
  <si>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</si>
  <si>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</si>
  <si>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</si>
  <si>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</si>
  <si>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</si>
  <si>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</si>
  <si>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</si>
  <si>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</si>
  <si>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</si>
  <si>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</si>
  <si>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</si>
  <si>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</si>
  <si>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</si>
  <si>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</si>
  <si>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</si>
  <si>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</si>
  <si>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</si>
  <si>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</si>
  <si>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</si>
  <si>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</si>
  <si>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</si>
  <si>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</si>
  <si>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</si>
  <si>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</si>
  <si>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</si>
  <si>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</si>
  <si>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</si>
  <si>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</si>
  <si>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RÃ©union</t>
  </si>
  <si>
    <t>RE</t>
  </si>
  <si>
    <t>Romania</t>
  </si>
  <si>
    <t>RO</t>
  </si>
  <si>
    <t>Russian Federation</t>
  </si>
  <si>
    <t>RU</t>
  </si>
  <si>
    <t>Rwanda</t>
  </si>
  <si>
    <t>RW</t>
  </si>
  <si>
    <t>Saint BarthÃ©lemy</t>
  </si>
  <si>
    <t>BL</t>
  </si>
  <si>
    <t>Saint Helena, Ascension and Tristan da Cunha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</si>
  <si>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</si>
  <si>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</si>
  <si>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</si>
  <si>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</si>
  <si>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</si>
  <si>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</si>
  <si>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</si>
  <si>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</si>
  <si>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</si>
  <si>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</si>
  <si>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</si>
  <si>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</si>
  <si>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</si>
  <si>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</si>
  <si>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</si>
  <si>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</si>
  <si>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</si>
  <si>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</si>
  <si>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</si>
  <si>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</si>
  <si>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</si>
  <si>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</si>
  <si>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</si>
  <si>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</si>
  <si>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</si>
  <si>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</si>
  <si>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</si>
  <si>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</si>
  <si>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</si>
  <si>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</si>
  <si>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</si>
  <si>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</si>
  <si>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</si>
  <si>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</si>
  <si>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</si>
  <si>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</si>
  <si>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</si>
  <si>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</si>
  <si>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</si>
  <si>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</si>
  <si>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</si>
  <si>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</si>
  <si>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</si>
  <si>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</si>
  <si>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</si>
  <si>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</si>
  <si>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</si>
  <si>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</si>
  <si>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</si>
  <si>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</si>
  <si>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</si>
  <si>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</si>
  <si>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</si>
  <si>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</si>
  <si>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</si>
  <si>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</si>
  <si>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</si>
  <si>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</si>
  <si>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</si>
  <si>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</si>
  <si>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</si>
  <si>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</si>
  <si>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</si>
  <si>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</si>
  <si>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</si>
  <si>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</si>
  <si>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</si>
  <si>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</si>
  <si>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</si>
  <si>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</si>
  <si>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</si>
  <si>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</si>
  <si>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</si>
  <si>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</si>
  <si>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</si>
  <si>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</si>
  <si>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</si>
  <si>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</si>
  <si>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</si>
  <si>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</si>
  <si>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</si>
  <si>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</si>
  <si>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</si>
  <si>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</si>
  <si>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</si>
  <si>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</si>
  <si>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</si>
  <si>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</si>
  <si>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</si>
  <si>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</si>
  <si>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</si>
  <si>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</si>
  <si>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</si>
  <si>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</si>
  <si>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</si>
  <si>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</si>
  <si>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</si>
  <si>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</si>
  <si>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</si>
  <si>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</si>
  <si>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</si>
  <si>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</si>
  <si>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</si>
  <si>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</si>
  <si>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</si>
  <si>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</si>
  <si>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</si>
  <si>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</si>
  <si>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</si>
  <si>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</si>
  <si>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</si>
  <si>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</si>
  <si>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</si>
  <si>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</si>
  <si>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</si>
  <si>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</si>
  <si>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</si>
  <si>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</si>
  <si>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</si>
  <si>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</si>
  <si>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</si>
  <si>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</si>
  <si>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</si>
  <si>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</si>
  <si>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</si>
  <si>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</si>
  <si>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</si>
  <si>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Antigua &amp; Barbuda</t>
  </si>
  <si>
    <t>Bolivia</t>
  </si>
  <si>
    <t>Bosnia &amp; Herzegovina</t>
  </si>
  <si>
    <t>British Virgin Islands</t>
  </si>
  <si>
    <t>Brunei</t>
  </si>
  <si>
    <t>C?te d?Ivoire</t>
  </si>
  <si>
    <t>Congo - Kinshasa</t>
  </si>
  <si>
    <t>Cura?ao</t>
  </si>
  <si>
    <t>Czechia</t>
  </si>
  <si>
    <t>Iran</t>
  </si>
  <si>
    <t>Laos</t>
  </si>
  <si>
    <t>Micronesia</t>
  </si>
  <si>
    <t>Moldova</t>
  </si>
  <si>
    <t>Myanmar (Burma)</t>
  </si>
  <si>
    <t>North Macedonia</t>
  </si>
  <si>
    <t>Palestine</t>
  </si>
  <si>
    <t>R?union</t>
  </si>
  <si>
    <t>Russia</t>
  </si>
  <si>
    <t>Sint Maarten</t>
  </si>
  <si>
    <t>South Korea</t>
  </si>
  <si>
    <t>St. Barth?lemy</t>
  </si>
  <si>
    <t>St. Kitts &amp; Nevis</t>
  </si>
  <si>
    <t>St. Lucia</t>
  </si>
  <si>
    <t>St. Martin</t>
  </si>
  <si>
    <t>St. Vincent &amp; Grenadines</t>
  </si>
  <si>
    <t>Svalbard &amp; Jan Mayen</t>
  </si>
  <si>
    <t>Syria</t>
  </si>
  <si>
    <t>Taiwan</t>
  </si>
  <si>
    <t>Tanzania</t>
  </si>
  <si>
    <t>Trinidad &amp; Tobago</t>
  </si>
  <si>
    <t>Turks &amp; Caicos Islands</t>
  </si>
  <si>
    <t>U.S. Virgin Islands</t>
  </si>
  <si>
    <t>Venezuela</t>
  </si>
  <si>
    <t>Vietnam</t>
  </si>
  <si>
    <t>fb</t>
  </si>
  <si>
    <t>country_code</t>
  </si>
  <si>
    <t>EU</t>
  </si>
  <si>
    <t>None</t>
  </si>
  <si>
    <t>UK</t>
  </si>
  <si>
    <t>country</t>
  </si>
  <si>
    <t>Bonaire= Sint Eustatius and Saba</t>
  </si>
  <si>
    <t>Congo - Brazzaville</t>
  </si>
  <si>
    <t>Iran= Islamic Republic of</t>
  </si>
  <si>
    <t>Macedonia (FYROM)</t>
  </si>
  <si>
    <t>N/A</t>
  </si>
  <si>
    <t>C?te d'Ivoire</t>
  </si>
  <si>
    <t>Saint Barth?lemy</t>
  </si>
  <si>
    <t>Saint Helena= Ascension and Tristan da Cunha</t>
  </si>
  <si>
    <t>XK</t>
  </si>
  <si>
    <t>Other</t>
  </si>
  <si>
    <t>code_af</t>
  </si>
  <si>
    <t>country_af</t>
  </si>
  <si>
    <t>NULL</t>
  </si>
  <si>
    <t>af_country</t>
  </si>
  <si>
    <t>ir_country</t>
  </si>
  <si>
    <t>fb_country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</si>
</sst>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0"/>
  <sheetViews>
    <sheetView workbookViewId="0">
      <selection activeCell="F2" sqref="F2"/>
    </sheetView>
  </sheetViews>
  <sheetFormatPr defaultRowHeight="15" x14ac:dyDescent="0.25"/>
  <cols>
    <col min="1" max="1" width="42.7109375" bestFit="1" customWidth="1"/>
    <col min="2" max="2" width="7.85546875" bestFit="1" customWidth="1"/>
    <col min="4" max="4" width="23.7109375" bestFit="1" customWidth="1"/>
    <col min="6" max="6" width="23.7109375" bestFit="1" customWidth="1"/>
  </cols>
  <sheetData>
    <row r="1" spans="1:8" x14ac:dyDescent="0.25">
      <c r="A1" t="s">
        <v>0</v>
      </c>
      <c r="B1" t="s">
        <v>1</v>
      </c>
      <c r="D1" t="s">
        <v>534</v>
      </c>
      <c r="F1" t="s">
        <v>534</v>
      </c>
      <c r="H1" t="s">
        <v>535</v>
      </c>
    </row>
    <row r="2" spans="1:8" x14ac:dyDescent="0.25">
      <c r="A2" t="s">
        <v>12</v>
      </c>
      <c r="B2" t="s">
        <v>13</v>
      </c>
      <c r="D2" t="s">
        <v>2</v>
      </c>
      <c r="E2" t="str">
        <f>VLOOKUP(D2,A:B,2,FALSE)</f>
        <v>AF</v>
      </c>
      <c r="F2" t="s">
        <v>2</v>
      </c>
      <c r="H2" t="s">
        <v>21</v>
      </c>
    </row>
    <row r="3" spans="1:8" x14ac:dyDescent="0.25">
      <c r="A3" t="s">
        <v>468</v>
      </c>
      <c r="B3" t="s">
        <v>469</v>
      </c>
      <c r="D3" t="s">
        <v>6</v>
      </c>
      <c r="E3" t="str">
        <f t="shared" ref="E3:E66" si="0">VLOOKUP(D3,A:B,2,FALSE)</f>
        <v>AL</v>
      </c>
      <c r="F3" t="s">
        <v>6</v>
      </c>
      <c r="H3" t="s">
        <v>17</v>
      </c>
    </row>
    <row r="4" spans="1:8" x14ac:dyDescent="0.25">
      <c r="A4" t="s">
        <v>2</v>
      </c>
      <c r="B4" t="s">
        <v>3</v>
      </c>
      <c r="D4" t="s">
        <v>8</v>
      </c>
      <c r="E4" t="str">
        <f t="shared" si="0"/>
        <v>DZ</v>
      </c>
      <c r="F4" t="s">
        <v>8</v>
      </c>
      <c r="H4" t="s">
        <v>29</v>
      </c>
    </row>
    <row r="5" spans="1:8" x14ac:dyDescent="0.25">
      <c r="A5" t="s">
        <v>20</v>
      </c>
      <c r="B5" t="s">
        <v>21</v>
      </c>
      <c r="D5" t="s">
        <v>10</v>
      </c>
      <c r="E5" t="str">
        <f t="shared" si="0"/>
        <v>AS</v>
      </c>
      <c r="F5" t="s">
        <v>10</v>
      </c>
      <c r="H5" t="s">
        <v>5</v>
      </c>
    </row>
    <row r="6" spans="1:8" x14ac:dyDescent="0.25">
      <c r="A6" t="s">
        <v>16</v>
      </c>
      <c r="B6" t="s">
        <v>17</v>
      </c>
      <c r="D6" t="s">
        <v>12</v>
      </c>
      <c r="E6" t="str">
        <f t="shared" si="0"/>
        <v>AD</v>
      </c>
      <c r="F6" t="s">
        <v>12</v>
      </c>
      <c r="H6" t="s">
        <v>41</v>
      </c>
    </row>
    <row r="7" spans="1:8" x14ac:dyDescent="0.25">
      <c r="A7" t="s">
        <v>6</v>
      </c>
      <c r="B7" t="s">
        <v>7</v>
      </c>
      <c r="D7" t="s">
        <v>14</v>
      </c>
      <c r="E7" t="str">
        <f t="shared" si="0"/>
        <v>AO</v>
      </c>
      <c r="F7" t="s">
        <v>14</v>
      </c>
      <c r="H7" t="s">
        <v>45</v>
      </c>
    </row>
    <row r="8" spans="1:8" x14ac:dyDescent="0.25">
      <c r="A8" t="s">
        <v>24</v>
      </c>
      <c r="B8" t="s">
        <v>25</v>
      </c>
      <c r="D8" t="s">
        <v>16</v>
      </c>
      <c r="E8" t="str">
        <f t="shared" si="0"/>
        <v>AI</v>
      </c>
      <c r="F8" t="s">
        <v>16</v>
      </c>
      <c r="H8" t="s">
        <v>71</v>
      </c>
    </row>
    <row r="9" spans="1:8" x14ac:dyDescent="0.25">
      <c r="A9" t="s">
        <v>14</v>
      </c>
      <c r="B9" t="s">
        <v>15</v>
      </c>
      <c r="D9" t="s">
        <v>500</v>
      </c>
      <c r="E9" t="s">
        <v>21</v>
      </c>
      <c r="F9" t="s">
        <v>500</v>
      </c>
      <c r="H9" t="s">
        <v>37</v>
      </c>
    </row>
    <row r="10" spans="1:8" x14ac:dyDescent="0.25">
      <c r="A10" t="s">
        <v>18</v>
      </c>
      <c r="B10" t="s">
        <v>19</v>
      </c>
      <c r="D10" t="s">
        <v>22</v>
      </c>
      <c r="E10" t="str">
        <f t="shared" si="0"/>
        <v>AR</v>
      </c>
      <c r="F10" t="s">
        <v>22</v>
      </c>
      <c r="H10" t="s">
        <v>75</v>
      </c>
    </row>
    <row r="11" spans="1:8" x14ac:dyDescent="0.25">
      <c r="A11" t="s">
        <v>22</v>
      </c>
      <c r="B11" t="s">
        <v>23</v>
      </c>
      <c r="D11" t="s">
        <v>24</v>
      </c>
      <c r="E11" t="str">
        <f t="shared" si="0"/>
        <v>AM</v>
      </c>
      <c r="F11" t="s">
        <v>24</v>
      </c>
      <c r="H11" t="s">
        <v>69</v>
      </c>
    </row>
    <row r="12" spans="1:8" x14ac:dyDescent="0.25">
      <c r="A12" t="s">
        <v>10</v>
      </c>
      <c r="B12" t="s">
        <v>11</v>
      </c>
      <c r="D12" t="s">
        <v>26</v>
      </c>
      <c r="E12" t="str">
        <f t="shared" si="0"/>
        <v>AW</v>
      </c>
      <c r="F12" t="s">
        <v>26</v>
      </c>
      <c r="H12" t="s">
        <v>57</v>
      </c>
    </row>
    <row r="13" spans="1:8" x14ac:dyDescent="0.25">
      <c r="A13" t="s">
        <v>30</v>
      </c>
      <c r="B13" t="s">
        <v>31</v>
      </c>
      <c r="D13" t="s">
        <v>28</v>
      </c>
      <c r="E13" t="str">
        <f t="shared" si="0"/>
        <v>AU</v>
      </c>
      <c r="F13" t="s">
        <v>28</v>
      </c>
      <c r="H13" t="s">
        <v>35</v>
      </c>
    </row>
    <row r="14" spans="1:8" x14ac:dyDescent="0.25">
      <c r="A14" t="s">
        <v>28</v>
      </c>
      <c r="B14" t="s">
        <v>29</v>
      </c>
      <c r="D14" t="s">
        <v>30</v>
      </c>
      <c r="E14" t="str">
        <f t="shared" si="0"/>
        <v>AT</v>
      </c>
      <c r="F14" t="s">
        <v>30</v>
      </c>
      <c r="H14" t="s">
        <v>53</v>
      </c>
    </row>
    <row r="15" spans="1:8" x14ac:dyDescent="0.25">
      <c r="A15" t="s">
        <v>26</v>
      </c>
      <c r="B15" t="s">
        <v>27</v>
      </c>
      <c r="D15" t="s">
        <v>32</v>
      </c>
      <c r="E15" t="str">
        <f t="shared" si="0"/>
        <v>AZ</v>
      </c>
      <c r="F15" t="s">
        <v>32</v>
      </c>
      <c r="H15" t="s">
        <v>43</v>
      </c>
    </row>
    <row r="16" spans="1:8" x14ac:dyDescent="0.25">
      <c r="A16" t="s">
        <v>4</v>
      </c>
      <c r="B16" t="s">
        <v>5</v>
      </c>
      <c r="D16" t="s">
        <v>34</v>
      </c>
      <c r="E16" t="str">
        <f t="shared" si="0"/>
        <v>BS</v>
      </c>
      <c r="F16" t="s">
        <v>34</v>
      </c>
      <c r="H16" t="s">
        <v>103</v>
      </c>
    </row>
    <row r="17" spans="1:8" x14ac:dyDescent="0.25">
      <c r="A17" t="s">
        <v>32</v>
      </c>
      <c r="B17" t="s">
        <v>33</v>
      </c>
      <c r="D17" t="s">
        <v>36</v>
      </c>
      <c r="E17" t="str">
        <f t="shared" si="0"/>
        <v>BH</v>
      </c>
      <c r="F17" t="s">
        <v>36</v>
      </c>
      <c r="H17" t="s">
        <v>91</v>
      </c>
    </row>
    <row r="18" spans="1:8" x14ac:dyDescent="0.25">
      <c r="A18" t="s">
        <v>58</v>
      </c>
      <c r="B18" t="s">
        <v>59</v>
      </c>
      <c r="D18" t="s">
        <v>38</v>
      </c>
      <c r="E18" t="str">
        <f t="shared" si="0"/>
        <v>BD</v>
      </c>
      <c r="F18" t="s">
        <v>38</v>
      </c>
      <c r="H18" t="s">
        <v>93</v>
      </c>
    </row>
    <row r="19" spans="1:8" x14ac:dyDescent="0.25">
      <c r="A19" t="s">
        <v>40</v>
      </c>
      <c r="B19" t="s">
        <v>41</v>
      </c>
      <c r="D19" t="s">
        <v>40</v>
      </c>
      <c r="E19" t="str">
        <f t="shared" si="0"/>
        <v>BB</v>
      </c>
      <c r="F19" t="s">
        <v>40</v>
      </c>
      <c r="H19" t="s">
        <v>99</v>
      </c>
    </row>
    <row r="20" spans="1:8" x14ac:dyDescent="0.25">
      <c r="A20" t="s">
        <v>38</v>
      </c>
      <c r="B20" t="s">
        <v>39</v>
      </c>
      <c r="D20" t="s">
        <v>42</v>
      </c>
      <c r="E20" t="str">
        <f t="shared" si="0"/>
        <v>BY</v>
      </c>
      <c r="F20" t="s">
        <v>42</v>
      </c>
      <c r="H20" t="s">
        <v>121</v>
      </c>
    </row>
    <row r="21" spans="1:8" x14ac:dyDescent="0.25">
      <c r="A21" t="s">
        <v>44</v>
      </c>
      <c r="B21" t="s">
        <v>45</v>
      </c>
      <c r="D21" t="s">
        <v>44</v>
      </c>
      <c r="E21" t="str">
        <f t="shared" si="0"/>
        <v>BE</v>
      </c>
      <c r="F21" t="s">
        <v>44</v>
      </c>
      <c r="H21" t="s">
        <v>161</v>
      </c>
    </row>
    <row r="22" spans="1:8" x14ac:dyDescent="0.25">
      <c r="A22" t="s">
        <v>72</v>
      </c>
      <c r="B22" t="s">
        <v>73</v>
      </c>
      <c r="D22" t="s">
        <v>46</v>
      </c>
      <c r="E22" t="str">
        <f t="shared" si="0"/>
        <v>BZ</v>
      </c>
      <c r="F22" t="s">
        <v>46</v>
      </c>
      <c r="H22" t="s">
        <v>171</v>
      </c>
    </row>
    <row r="23" spans="1:8" x14ac:dyDescent="0.25">
      <c r="A23" t="s">
        <v>70</v>
      </c>
      <c r="B23" t="s">
        <v>71</v>
      </c>
      <c r="D23" t="s">
        <v>48</v>
      </c>
      <c r="E23" t="str">
        <f t="shared" si="0"/>
        <v>BJ</v>
      </c>
      <c r="F23" t="s">
        <v>48</v>
      </c>
      <c r="H23" t="s">
        <v>179</v>
      </c>
    </row>
    <row r="24" spans="1:8" x14ac:dyDescent="0.25">
      <c r="A24" t="s">
        <v>36</v>
      </c>
      <c r="B24" t="s">
        <v>37</v>
      </c>
      <c r="D24" t="s">
        <v>501</v>
      </c>
      <c r="E24" t="s">
        <v>55</v>
      </c>
      <c r="F24" t="s">
        <v>501</v>
      </c>
      <c r="H24" t="s">
        <v>193</v>
      </c>
    </row>
    <row r="25" spans="1:8" x14ac:dyDescent="0.25">
      <c r="A25" t="s">
        <v>74</v>
      </c>
      <c r="B25" t="s">
        <v>75</v>
      </c>
      <c r="D25" t="s">
        <v>502</v>
      </c>
      <c r="E25" t="s">
        <v>59</v>
      </c>
      <c r="F25" t="s">
        <v>502</v>
      </c>
      <c r="H25" t="s">
        <v>215</v>
      </c>
    </row>
    <row r="26" spans="1:8" x14ac:dyDescent="0.25">
      <c r="A26" t="s">
        <v>48</v>
      </c>
      <c r="B26" t="s">
        <v>49</v>
      </c>
      <c r="D26" t="s">
        <v>60</v>
      </c>
      <c r="E26" t="str">
        <f t="shared" si="0"/>
        <v>BW</v>
      </c>
      <c r="F26" t="s">
        <v>60</v>
      </c>
      <c r="H26" t="s">
        <v>207</v>
      </c>
    </row>
    <row r="27" spans="1:8" x14ac:dyDescent="0.25">
      <c r="A27" t="s">
        <v>370</v>
      </c>
      <c r="B27" t="s">
        <v>371</v>
      </c>
      <c r="D27" t="s">
        <v>64</v>
      </c>
      <c r="E27" t="str">
        <f t="shared" si="0"/>
        <v>BR</v>
      </c>
      <c r="F27" t="s">
        <v>64</v>
      </c>
      <c r="H27" t="s">
        <v>223</v>
      </c>
    </row>
    <row r="28" spans="1:8" x14ac:dyDescent="0.25">
      <c r="A28" t="s">
        <v>50</v>
      </c>
      <c r="B28" t="s">
        <v>51</v>
      </c>
      <c r="D28" t="s">
        <v>503</v>
      </c>
      <c r="E28" t="s">
        <v>487</v>
      </c>
      <c r="F28" t="s">
        <v>503</v>
      </c>
      <c r="H28" t="s">
        <v>259</v>
      </c>
    </row>
    <row r="29" spans="1:8" x14ac:dyDescent="0.25">
      <c r="A29" t="s">
        <v>68</v>
      </c>
      <c r="B29" t="s">
        <v>69</v>
      </c>
      <c r="D29" t="s">
        <v>504</v>
      </c>
      <c r="E29" t="s">
        <v>487</v>
      </c>
      <c r="F29" t="s">
        <v>504</v>
      </c>
      <c r="H29" t="s">
        <v>247</v>
      </c>
    </row>
    <row r="30" spans="1:8" x14ac:dyDescent="0.25">
      <c r="A30" t="s">
        <v>54</v>
      </c>
      <c r="B30" t="s">
        <v>55</v>
      </c>
      <c r="D30" t="s">
        <v>70</v>
      </c>
      <c r="E30" t="str">
        <f t="shared" si="0"/>
        <v>BG</v>
      </c>
      <c r="F30" t="s">
        <v>70</v>
      </c>
      <c r="H30" t="s">
        <v>299</v>
      </c>
    </row>
    <row r="31" spans="1:8" x14ac:dyDescent="0.25">
      <c r="A31" t="s">
        <v>56</v>
      </c>
      <c r="B31" t="s">
        <v>57</v>
      </c>
      <c r="D31" t="s">
        <v>72</v>
      </c>
      <c r="E31" t="str">
        <f t="shared" si="0"/>
        <v>BF</v>
      </c>
      <c r="F31" t="s">
        <v>72</v>
      </c>
      <c r="H31" t="s">
        <v>297</v>
      </c>
    </row>
    <row r="32" spans="1:8" x14ac:dyDescent="0.25">
      <c r="A32" t="s">
        <v>64</v>
      </c>
      <c r="B32" t="s">
        <v>65</v>
      </c>
      <c r="D32" t="s">
        <v>505</v>
      </c>
      <c r="E32" t="s">
        <v>111</v>
      </c>
      <c r="F32" t="s">
        <v>505</v>
      </c>
      <c r="H32" t="s">
        <v>281</v>
      </c>
    </row>
    <row r="33" spans="1:8" x14ac:dyDescent="0.25">
      <c r="A33" t="s">
        <v>34</v>
      </c>
      <c r="B33" t="s">
        <v>35</v>
      </c>
      <c r="D33" t="s">
        <v>76</v>
      </c>
      <c r="E33" t="str">
        <f t="shared" si="0"/>
        <v>KH</v>
      </c>
      <c r="F33" t="s">
        <v>76</v>
      </c>
      <c r="H33" t="s">
        <v>283</v>
      </c>
    </row>
    <row r="34" spans="1:8" x14ac:dyDescent="0.25">
      <c r="A34" t="s">
        <v>52</v>
      </c>
      <c r="B34" t="s">
        <v>53</v>
      </c>
      <c r="D34" t="s">
        <v>78</v>
      </c>
      <c r="E34" t="str">
        <f t="shared" si="0"/>
        <v>CM</v>
      </c>
      <c r="F34" t="s">
        <v>78</v>
      </c>
      <c r="H34" t="s">
        <v>289</v>
      </c>
    </row>
    <row r="35" spans="1:8" x14ac:dyDescent="0.25">
      <c r="A35" t="s">
        <v>62</v>
      </c>
      <c r="B35" t="s">
        <v>63</v>
      </c>
      <c r="D35" t="s">
        <v>80</v>
      </c>
      <c r="E35" t="str">
        <f t="shared" si="0"/>
        <v>CA</v>
      </c>
      <c r="F35" t="s">
        <v>80</v>
      </c>
      <c r="H35" t="s">
        <v>305</v>
      </c>
    </row>
    <row r="36" spans="1:8" x14ac:dyDescent="0.25">
      <c r="A36" t="s">
        <v>60</v>
      </c>
      <c r="B36" t="s">
        <v>61</v>
      </c>
      <c r="D36" t="s">
        <v>82</v>
      </c>
      <c r="E36" t="str">
        <f t="shared" si="0"/>
        <v>CV</v>
      </c>
      <c r="F36" t="s">
        <v>82</v>
      </c>
      <c r="H36" t="s">
        <v>317</v>
      </c>
    </row>
    <row r="37" spans="1:8" x14ac:dyDescent="0.25">
      <c r="A37" t="s">
        <v>42</v>
      </c>
      <c r="B37" t="s">
        <v>43</v>
      </c>
      <c r="D37" t="s">
        <v>84</v>
      </c>
      <c r="E37" t="str">
        <f t="shared" si="0"/>
        <v>KY</v>
      </c>
      <c r="F37" t="s">
        <v>84</v>
      </c>
      <c r="H37" t="s">
        <v>323</v>
      </c>
    </row>
    <row r="38" spans="1:8" x14ac:dyDescent="0.25">
      <c r="A38" t="s">
        <v>46</v>
      </c>
      <c r="B38" t="s">
        <v>47</v>
      </c>
      <c r="D38" t="s">
        <v>86</v>
      </c>
      <c r="E38" t="str">
        <f t="shared" si="0"/>
        <v>CF</v>
      </c>
      <c r="F38" t="s">
        <v>86</v>
      </c>
      <c r="H38" t="s">
        <v>315</v>
      </c>
    </row>
    <row r="39" spans="1:8" x14ac:dyDescent="0.25">
      <c r="A39" t="s">
        <v>80</v>
      </c>
      <c r="B39" t="s">
        <v>81</v>
      </c>
      <c r="D39" t="s">
        <v>88</v>
      </c>
      <c r="E39" t="str">
        <f t="shared" si="0"/>
        <v>TD</v>
      </c>
      <c r="F39" t="s">
        <v>88</v>
      </c>
      <c r="H39" t="s">
        <v>333</v>
      </c>
    </row>
    <row r="40" spans="1:8" x14ac:dyDescent="0.25">
      <c r="A40" t="s">
        <v>96</v>
      </c>
      <c r="B40" t="s">
        <v>97</v>
      </c>
      <c r="D40" t="s">
        <v>90</v>
      </c>
      <c r="E40" t="str">
        <f t="shared" si="0"/>
        <v>CL</v>
      </c>
      <c r="F40" t="s">
        <v>90</v>
      </c>
      <c r="H40" t="s">
        <v>319</v>
      </c>
    </row>
    <row r="41" spans="1:8" x14ac:dyDescent="0.25">
      <c r="A41" t="s">
        <v>104</v>
      </c>
      <c r="B41" t="s">
        <v>105</v>
      </c>
      <c r="D41" t="s">
        <v>92</v>
      </c>
      <c r="E41" t="str">
        <f t="shared" si="0"/>
        <v>CN</v>
      </c>
      <c r="F41" t="s">
        <v>92</v>
      </c>
      <c r="H41" t="s">
        <v>335</v>
      </c>
    </row>
    <row r="42" spans="1:8" x14ac:dyDescent="0.25">
      <c r="A42" t="s">
        <v>86</v>
      </c>
      <c r="B42" t="s">
        <v>87</v>
      </c>
      <c r="D42" t="s">
        <v>98</v>
      </c>
      <c r="E42" t="str">
        <f t="shared" si="0"/>
        <v>CO</v>
      </c>
      <c r="F42" t="s">
        <v>98</v>
      </c>
      <c r="H42" t="s">
        <v>343</v>
      </c>
    </row>
    <row r="43" spans="1:8" x14ac:dyDescent="0.25">
      <c r="A43" t="s">
        <v>102</v>
      </c>
      <c r="B43" t="s">
        <v>103</v>
      </c>
      <c r="D43" t="s">
        <v>506</v>
      </c>
      <c r="E43" t="s">
        <v>103</v>
      </c>
      <c r="F43" t="s">
        <v>506</v>
      </c>
      <c r="H43" t="s">
        <v>351</v>
      </c>
    </row>
    <row r="44" spans="1:8" x14ac:dyDescent="0.25">
      <c r="A44" t="s">
        <v>432</v>
      </c>
      <c r="B44" t="s">
        <v>433</v>
      </c>
      <c r="D44" t="s">
        <v>106</v>
      </c>
      <c r="E44" t="str">
        <f t="shared" si="0"/>
        <v>CK</v>
      </c>
      <c r="F44" t="s">
        <v>106</v>
      </c>
      <c r="H44" t="s">
        <v>395</v>
      </c>
    </row>
    <row r="45" spans="1:8" x14ac:dyDescent="0.25">
      <c r="A45" t="s">
        <v>110</v>
      </c>
      <c r="B45" t="s">
        <v>111</v>
      </c>
      <c r="D45" t="s">
        <v>108</v>
      </c>
      <c r="E45" t="str">
        <f t="shared" si="0"/>
        <v>CR</v>
      </c>
      <c r="F45" t="s">
        <v>108</v>
      </c>
      <c r="H45" t="s">
        <v>367</v>
      </c>
    </row>
    <row r="46" spans="1:8" x14ac:dyDescent="0.25">
      <c r="A46" t="s">
        <v>106</v>
      </c>
      <c r="B46" t="s">
        <v>107</v>
      </c>
      <c r="D46" t="s">
        <v>112</v>
      </c>
      <c r="E46" t="str">
        <f t="shared" si="0"/>
        <v>HR</v>
      </c>
      <c r="F46" t="s">
        <v>112</v>
      </c>
      <c r="H46" t="s">
        <v>397</v>
      </c>
    </row>
    <row r="47" spans="1:8" x14ac:dyDescent="0.25">
      <c r="A47" t="s">
        <v>90</v>
      </c>
      <c r="B47" t="s">
        <v>91</v>
      </c>
      <c r="D47" t="s">
        <v>507</v>
      </c>
      <c r="E47" t="s">
        <v>117</v>
      </c>
      <c r="F47" t="s">
        <v>507</v>
      </c>
      <c r="H47" t="s">
        <v>423</v>
      </c>
    </row>
    <row r="48" spans="1:8" x14ac:dyDescent="0.25">
      <c r="A48" t="s">
        <v>78</v>
      </c>
      <c r="B48" t="s">
        <v>79</v>
      </c>
      <c r="D48" t="s">
        <v>118</v>
      </c>
      <c r="E48" t="str">
        <f t="shared" si="0"/>
        <v>CY</v>
      </c>
      <c r="F48" t="s">
        <v>118</v>
      </c>
      <c r="H48" t="s">
        <v>393</v>
      </c>
    </row>
    <row r="49" spans="1:8" x14ac:dyDescent="0.25">
      <c r="A49" t="s">
        <v>92</v>
      </c>
      <c r="B49" t="s">
        <v>93</v>
      </c>
      <c r="D49" t="s">
        <v>508</v>
      </c>
      <c r="E49" t="s">
        <v>121</v>
      </c>
      <c r="F49" t="s">
        <v>508</v>
      </c>
      <c r="H49" t="s">
        <v>417</v>
      </c>
    </row>
    <row r="50" spans="1:8" x14ac:dyDescent="0.25">
      <c r="A50" t="s">
        <v>98</v>
      </c>
      <c r="B50" t="s">
        <v>99</v>
      </c>
      <c r="D50" t="s">
        <v>122</v>
      </c>
      <c r="E50" t="str">
        <f t="shared" si="0"/>
        <v>DK</v>
      </c>
      <c r="F50" t="s">
        <v>122</v>
      </c>
      <c r="H50" t="s">
        <v>435</v>
      </c>
    </row>
    <row r="51" spans="1:8" x14ac:dyDescent="0.25">
      <c r="A51" t="s">
        <v>108</v>
      </c>
      <c r="B51" t="s">
        <v>109</v>
      </c>
      <c r="D51" t="s">
        <v>124</v>
      </c>
      <c r="E51" t="str">
        <f t="shared" si="0"/>
        <v>DJ</v>
      </c>
      <c r="F51" t="s">
        <v>124</v>
      </c>
      <c r="H51" t="s">
        <v>467</v>
      </c>
    </row>
    <row r="52" spans="1:8" x14ac:dyDescent="0.25">
      <c r="A52" t="s">
        <v>114</v>
      </c>
      <c r="B52" t="s">
        <v>115</v>
      </c>
      <c r="D52" t="s">
        <v>126</v>
      </c>
      <c r="E52" t="str">
        <f t="shared" si="0"/>
        <v>DM</v>
      </c>
      <c r="F52" t="s">
        <v>126</v>
      </c>
      <c r="H52" t="s">
        <v>479</v>
      </c>
    </row>
    <row r="53" spans="1:8" x14ac:dyDescent="0.25">
      <c r="A53" t="s">
        <v>82</v>
      </c>
      <c r="B53" t="s">
        <v>83</v>
      </c>
      <c r="D53" t="s">
        <v>128</v>
      </c>
      <c r="E53" t="str">
        <f t="shared" si="0"/>
        <v>DO</v>
      </c>
      <c r="F53" t="s">
        <v>128</v>
      </c>
      <c r="H53" t="s">
        <v>197</v>
      </c>
    </row>
    <row r="54" spans="1:8" x14ac:dyDescent="0.25">
      <c r="A54" t="s">
        <v>116</v>
      </c>
      <c r="B54" t="s">
        <v>117</v>
      </c>
      <c r="D54" t="s">
        <v>130</v>
      </c>
      <c r="E54" t="str">
        <f t="shared" si="0"/>
        <v>EC</v>
      </c>
      <c r="F54" t="s">
        <v>130</v>
      </c>
      <c r="H54" t="s">
        <v>497</v>
      </c>
    </row>
    <row r="55" spans="1:8" x14ac:dyDescent="0.25">
      <c r="A55" t="s">
        <v>94</v>
      </c>
      <c r="B55" t="s">
        <v>95</v>
      </c>
      <c r="D55" t="s">
        <v>132</v>
      </c>
      <c r="E55" t="str">
        <f t="shared" si="0"/>
        <v>EG</v>
      </c>
      <c r="F55" t="s">
        <v>132</v>
      </c>
      <c r="H55" t="s">
        <v>469</v>
      </c>
    </row>
    <row r="56" spans="1:8" x14ac:dyDescent="0.25">
      <c r="A56" t="s">
        <v>118</v>
      </c>
      <c r="B56" t="s">
        <v>119</v>
      </c>
      <c r="D56" t="s">
        <v>134</v>
      </c>
      <c r="E56" t="str">
        <f t="shared" si="0"/>
        <v>SV</v>
      </c>
      <c r="F56" t="s">
        <v>134</v>
      </c>
      <c r="H56" t="s">
        <v>15</v>
      </c>
    </row>
    <row r="57" spans="1:8" x14ac:dyDescent="0.25">
      <c r="A57" t="s">
        <v>120</v>
      </c>
      <c r="B57" t="s">
        <v>121</v>
      </c>
      <c r="D57" t="s">
        <v>140</v>
      </c>
      <c r="E57" t="str">
        <f t="shared" si="0"/>
        <v>EE</v>
      </c>
      <c r="F57" t="s">
        <v>140</v>
      </c>
      <c r="H57" t="s">
        <v>23</v>
      </c>
    </row>
    <row r="58" spans="1:8" x14ac:dyDescent="0.25">
      <c r="A58" t="s">
        <v>166</v>
      </c>
      <c r="B58" t="s">
        <v>167</v>
      </c>
      <c r="D58" t="s">
        <v>142</v>
      </c>
      <c r="E58" t="str">
        <f t="shared" si="0"/>
        <v>ET</v>
      </c>
      <c r="F58" t="s">
        <v>142</v>
      </c>
      <c r="H58" t="s">
        <v>31</v>
      </c>
    </row>
    <row r="59" spans="1:8" x14ac:dyDescent="0.25">
      <c r="A59" t="s">
        <v>124</v>
      </c>
      <c r="B59" t="s">
        <v>125</v>
      </c>
      <c r="D59" t="s">
        <v>146</v>
      </c>
      <c r="E59" t="str">
        <f t="shared" si="0"/>
        <v>FO</v>
      </c>
      <c r="F59" t="s">
        <v>146</v>
      </c>
      <c r="H59" t="s">
        <v>33</v>
      </c>
    </row>
    <row r="60" spans="1:8" x14ac:dyDescent="0.25">
      <c r="A60" t="s">
        <v>122</v>
      </c>
      <c r="B60" t="s">
        <v>123</v>
      </c>
      <c r="D60" t="s">
        <v>148</v>
      </c>
      <c r="E60" t="str">
        <f t="shared" si="0"/>
        <v>FJ</v>
      </c>
      <c r="F60" t="s">
        <v>148</v>
      </c>
      <c r="H60" t="s">
        <v>59</v>
      </c>
    </row>
    <row r="61" spans="1:8" x14ac:dyDescent="0.25">
      <c r="A61" t="s">
        <v>126</v>
      </c>
      <c r="B61" t="s">
        <v>127</v>
      </c>
      <c r="D61" t="s">
        <v>150</v>
      </c>
      <c r="E61" t="str">
        <f t="shared" si="0"/>
        <v>FI</v>
      </c>
      <c r="F61" t="s">
        <v>150</v>
      </c>
      <c r="H61" t="s">
        <v>39</v>
      </c>
    </row>
    <row r="62" spans="1:8" x14ac:dyDescent="0.25">
      <c r="A62" t="s">
        <v>128</v>
      </c>
      <c r="B62" t="s">
        <v>129</v>
      </c>
      <c r="D62" t="s">
        <v>152</v>
      </c>
      <c r="E62" t="str">
        <f t="shared" si="0"/>
        <v>FR</v>
      </c>
      <c r="F62" t="s">
        <v>152</v>
      </c>
      <c r="H62" t="s">
        <v>73</v>
      </c>
    </row>
    <row r="63" spans="1:8" x14ac:dyDescent="0.25">
      <c r="A63" t="s">
        <v>8</v>
      </c>
      <c r="B63" t="s">
        <v>9</v>
      </c>
      <c r="D63" t="s">
        <v>154</v>
      </c>
      <c r="E63" t="str">
        <f t="shared" si="0"/>
        <v>GF</v>
      </c>
      <c r="F63" t="s">
        <v>154</v>
      </c>
      <c r="H63" t="s">
        <v>47</v>
      </c>
    </row>
    <row r="64" spans="1:8" x14ac:dyDescent="0.25">
      <c r="A64" t="s">
        <v>130</v>
      </c>
      <c r="B64" t="s">
        <v>131</v>
      </c>
      <c r="D64" t="s">
        <v>156</v>
      </c>
      <c r="E64" t="str">
        <f t="shared" si="0"/>
        <v>PF</v>
      </c>
      <c r="F64" t="s">
        <v>156</v>
      </c>
      <c r="H64" t="s">
        <v>79</v>
      </c>
    </row>
    <row r="65" spans="1:8" x14ac:dyDescent="0.25">
      <c r="A65" t="s">
        <v>140</v>
      </c>
      <c r="B65" t="s">
        <v>141</v>
      </c>
      <c r="D65" t="s">
        <v>160</v>
      </c>
      <c r="E65" t="str">
        <f t="shared" si="0"/>
        <v>GA</v>
      </c>
      <c r="F65" t="s">
        <v>160</v>
      </c>
      <c r="H65" t="s">
        <v>109</v>
      </c>
    </row>
    <row r="66" spans="1:8" x14ac:dyDescent="0.25">
      <c r="A66" t="s">
        <v>132</v>
      </c>
      <c r="B66" t="s">
        <v>133</v>
      </c>
      <c r="D66" t="s">
        <v>164</v>
      </c>
      <c r="E66" t="str">
        <f t="shared" si="0"/>
        <v>GE</v>
      </c>
      <c r="F66" t="s">
        <v>164</v>
      </c>
      <c r="H66" t="s">
        <v>115</v>
      </c>
    </row>
    <row r="67" spans="1:8" x14ac:dyDescent="0.25">
      <c r="A67" t="s">
        <v>492</v>
      </c>
      <c r="B67" t="s">
        <v>493</v>
      </c>
      <c r="D67" t="s">
        <v>166</v>
      </c>
      <c r="E67" t="str">
        <f t="shared" ref="E67:E128" si="1">VLOOKUP(D67,A:B,2,FALSE)</f>
        <v>DE</v>
      </c>
      <c r="F67" t="s">
        <v>166</v>
      </c>
      <c r="H67" t="s">
        <v>125</v>
      </c>
    </row>
    <row r="68" spans="1:8" x14ac:dyDescent="0.25">
      <c r="A68" t="s">
        <v>138</v>
      </c>
      <c r="B68" t="s">
        <v>139</v>
      </c>
      <c r="D68" t="s">
        <v>168</v>
      </c>
      <c r="E68" t="str">
        <f t="shared" si="1"/>
        <v>GH</v>
      </c>
      <c r="F68" t="s">
        <v>168</v>
      </c>
      <c r="H68" t="s">
        <v>9</v>
      </c>
    </row>
    <row r="69" spans="1:8" x14ac:dyDescent="0.25">
      <c r="A69" t="s">
        <v>418</v>
      </c>
      <c r="B69" t="s">
        <v>419</v>
      </c>
      <c r="D69" t="s">
        <v>170</v>
      </c>
      <c r="E69" t="str">
        <f t="shared" si="1"/>
        <v>GI</v>
      </c>
      <c r="F69" t="s">
        <v>170</v>
      </c>
      <c r="H69" t="s">
        <v>131</v>
      </c>
    </row>
    <row r="70" spans="1:8" x14ac:dyDescent="0.25">
      <c r="A70" t="s">
        <v>142</v>
      </c>
      <c r="B70" t="s">
        <v>143</v>
      </c>
      <c r="D70" t="s">
        <v>172</v>
      </c>
      <c r="E70" t="str">
        <f t="shared" si="1"/>
        <v>GR</v>
      </c>
      <c r="F70" t="s">
        <v>172</v>
      </c>
      <c r="H70" t="s">
        <v>419</v>
      </c>
    </row>
    <row r="71" spans="1:8" x14ac:dyDescent="0.25">
      <c r="A71" t="s">
        <v>150</v>
      </c>
      <c r="B71" t="s">
        <v>151</v>
      </c>
      <c r="D71" t="s">
        <v>174</v>
      </c>
      <c r="E71" t="str">
        <f t="shared" si="1"/>
        <v>GL</v>
      </c>
      <c r="F71" t="s">
        <v>174</v>
      </c>
      <c r="H71" t="s">
        <v>536</v>
      </c>
    </row>
    <row r="72" spans="1:8" x14ac:dyDescent="0.25">
      <c r="A72" t="s">
        <v>148</v>
      </c>
      <c r="B72" t="s">
        <v>149</v>
      </c>
      <c r="D72" t="s">
        <v>176</v>
      </c>
      <c r="E72" t="str">
        <f t="shared" si="1"/>
        <v>GD</v>
      </c>
      <c r="F72" t="s">
        <v>176</v>
      </c>
      <c r="H72" t="s">
        <v>151</v>
      </c>
    </row>
    <row r="73" spans="1:8" x14ac:dyDescent="0.25">
      <c r="A73" t="s">
        <v>144</v>
      </c>
      <c r="B73" t="s">
        <v>145</v>
      </c>
      <c r="D73" t="s">
        <v>178</v>
      </c>
      <c r="E73" t="str">
        <f t="shared" si="1"/>
        <v>GP</v>
      </c>
      <c r="F73" t="s">
        <v>178</v>
      </c>
      <c r="H73" t="s">
        <v>153</v>
      </c>
    </row>
    <row r="74" spans="1:8" x14ac:dyDescent="0.25">
      <c r="A74" t="s">
        <v>290</v>
      </c>
      <c r="B74" t="s">
        <v>291</v>
      </c>
      <c r="D74" t="s">
        <v>180</v>
      </c>
      <c r="E74" t="str">
        <f t="shared" si="1"/>
        <v>GU</v>
      </c>
      <c r="F74" t="s">
        <v>180</v>
      </c>
      <c r="H74" t="s">
        <v>185</v>
      </c>
    </row>
    <row r="75" spans="1:8" x14ac:dyDescent="0.25">
      <c r="A75" t="s">
        <v>146</v>
      </c>
      <c r="B75" t="s">
        <v>147</v>
      </c>
      <c r="D75" t="s">
        <v>182</v>
      </c>
      <c r="E75" t="str">
        <f t="shared" si="1"/>
        <v>GT</v>
      </c>
      <c r="F75" t="s">
        <v>182</v>
      </c>
      <c r="H75" t="s">
        <v>187</v>
      </c>
    </row>
    <row r="76" spans="1:8" x14ac:dyDescent="0.25">
      <c r="A76" t="s">
        <v>152</v>
      </c>
      <c r="B76" t="s">
        <v>153</v>
      </c>
      <c r="D76" t="s">
        <v>186</v>
      </c>
      <c r="E76" t="str">
        <f t="shared" si="1"/>
        <v>GN</v>
      </c>
      <c r="F76" t="s">
        <v>186</v>
      </c>
      <c r="H76" t="s">
        <v>173</v>
      </c>
    </row>
    <row r="77" spans="1:8" x14ac:dyDescent="0.25">
      <c r="A77" t="s">
        <v>160</v>
      </c>
      <c r="B77" t="s">
        <v>161</v>
      </c>
      <c r="D77" t="s">
        <v>190</v>
      </c>
      <c r="E77" t="str">
        <f t="shared" si="1"/>
        <v>GY</v>
      </c>
      <c r="F77" t="s">
        <v>190</v>
      </c>
      <c r="H77" t="s">
        <v>181</v>
      </c>
    </row>
    <row r="78" spans="1:8" x14ac:dyDescent="0.25">
      <c r="A78" t="s">
        <v>470</v>
      </c>
      <c r="B78" t="s">
        <v>471</v>
      </c>
      <c r="D78" t="s">
        <v>192</v>
      </c>
      <c r="E78" t="str">
        <f t="shared" si="1"/>
        <v>HT</v>
      </c>
      <c r="F78" t="s">
        <v>192</v>
      </c>
      <c r="H78" t="s">
        <v>113</v>
      </c>
    </row>
    <row r="79" spans="1:8" x14ac:dyDescent="0.25">
      <c r="A79" t="s">
        <v>176</v>
      </c>
      <c r="B79" t="s">
        <v>177</v>
      </c>
      <c r="D79" t="s">
        <v>198</v>
      </c>
      <c r="E79" t="str">
        <f t="shared" si="1"/>
        <v>HN</v>
      </c>
      <c r="F79" t="s">
        <v>198</v>
      </c>
      <c r="H79" t="s">
        <v>219</v>
      </c>
    </row>
    <row r="80" spans="1:8" x14ac:dyDescent="0.25">
      <c r="A80" t="s">
        <v>164</v>
      </c>
      <c r="B80" t="s">
        <v>165</v>
      </c>
      <c r="D80" t="s">
        <v>200</v>
      </c>
      <c r="E80" t="str">
        <f t="shared" si="1"/>
        <v>HK</v>
      </c>
      <c r="F80" t="s">
        <v>200</v>
      </c>
      <c r="H80" t="s">
        <v>213</v>
      </c>
    </row>
    <row r="81" spans="1:8" x14ac:dyDescent="0.25">
      <c r="A81" t="s">
        <v>154</v>
      </c>
      <c r="B81" t="s">
        <v>155</v>
      </c>
      <c r="D81" t="s">
        <v>202</v>
      </c>
      <c r="E81" t="str">
        <f t="shared" si="1"/>
        <v>HU</v>
      </c>
      <c r="F81" t="s">
        <v>202</v>
      </c>
      <c r="H81" t="s">
        <v>227</v>
      </c>
    </row>
    <row r="82" spans="1:8" x14ac:dyDescent="0.25">
      <c r="A82" t="s">
        <v>184</v>
      </c>
      <c r="B82" t="s">
        <v>185</v>
      </c>
      <c r="D82" t="s">
        <v>204</v>
      </c>
      <c r="E82" t="str">
        <f t="shared" si="1"/>
        <v>IS</v>
      </c>
      <c r="F82" t="s">
        <v>204</v>
      </c>
      <c r="H82" t="s">
        <v>243</v>
      </c>
    </row>
    <row r="83" spans="1:8" x14ac:dyDescent="0.25">
      <c r="A83" t="s">
        <v>168</v>
      </c>
      <c r="B83" t="s">
        <v>169</v>
      </c>
      <c r="D83" t="s">
        <v>206</v>
      </c>
      <c r="E83" t="str">
        <f t="shared" si="1"/>
        <v>IN</v>
      </c>
      <c r="F83" t="s">
        <v>206</v>
      </c>
      <c r="H83" t="s">
        <v>77</v>
      </c>
    </row>
    <row r="84" spans="1:8" x14ac:dyDescent="0.25">
      <c r="A84" t="s">
        <v>170</v>
      </c>
      <c r="B84" t="s">
        <v>171</v>
      </c>
      <c r="D84" t="s">
        <v>208</v>
      </c>
      <c r="E84" t="str">
        <f t="shared" si="1"/>
        <v>ID</v>
      </c>
      <c r="F84" t="s">
        <v>208</v>
      </c>
      <c r="H84" t="s">
        <v>101</v>
      </c>
    </row>
    <row r="85" spans="1:8" x14ac:dyDescent="0.25">
      <c r="A85" t="s">
        <v>174</v>
      </c>
      <c r="B85" t="s">
        <v>175</v>
      </c>
      <c r="D85" t="s">
        <v>509</v>
      </c>
      <c r="E85" t="s">
        <v>211</v>
      </c>
      <c r="F85" t="s">
        <v>509</v>
      </c>
      <c r="H85" t="s">
        <v>239</v>
      </c>
    </row>
    <row r="86" spans="1:8" x14ac:dyDescent="0.25">
      <c r="A86" t="s">
        <v>162</v>
      </c>
      <c r="B86" t="s">
        <v>163</v>
      </c>
      <c r="D86" t="s">
        <v>212</v>
      </c>
      <c r="E86" t="str">
        <f t="shared" si="1"/>
        <v>IQ</v>
      </c>
      <c r="F86" t="s">
        <v>212</v>
      </c>
      <c r="H86" t="s">
        <v>245</v>
      </c>
    </row>
    <row r="87" spans="1:8" x14ac:dyDescent="0.25">
      <c r="A87" t="s">
        <v>186</v>
      </c>
      <c r="B87" t="s">
        <v>187</v>
      </c>
      <c r="D87" t="s">
        <v>214</v>
      </c>
      <c r="E87" t="str">
        <f t="shared" si="1"/>
        <v>IE</v>
      </c>
      <c r="F87" t="s">
        <v>214</v>
      </c>
      <c r="H87" t="s">
        <v>249</v>
      </c>
    </row>
    <row r="88" spans="1:8" x14ac:dyDescent="0.25">
      <c r="A88" t="s">
        <v>178</v>
      </c>
      <c r="B88" t="s">
        <v>179</v>
      </c>
      <c r="D88" t="s">
        <v>218</v>
      </c>
      <c r="E88" t="str">
        <f t="shared" si="1"/>
        <v>IL</v>
      </c>
      <c r="F88" t="s">
        <v>218</v>
      </c>
      <c r="H88" t="s">
        <v>251</v>
      </c>
    </row>
    <row r="89" spans="1:8" x14ac:dyDescent="0.25">
      <c r="A89" t="s">
        <v>136</v>
      </c>
      <c r="B89" t="s">
        <v>137</v>
      </c>
      <c r="D89" t="s">
        <v>220</v>
      </c>
      <c r="E89" t="str">
        <f t="shared" si="1"/>
        <v>IT</v>
      </c>
      <c r="F89" t="s">
        <v>220</v>
      </c>
      <c r="H89" t="s">
        <v>261</v>
      </c>
    </row>
    <row r="90" spans="1:8" x14ac:dyDescent="0.25">
      <c r="A90" t="s">
        <v>172</v>
      </c>
      <c r="B90" t="s">
        <v>173</v>
      </c>
      <c r="D90" t="s">
        <v>222</v>
      </c>
      <c r="E90" t="str">
        <f t="shared" si="1"/>
        <v>JM</v>
      </c>
      <c r="F90" t="s">
        <v>222</v>
      </c>
      <c r="H90" t="s">
        <v>267</v>
      </c>
    </row>
    <row r="91" spans="1:8" x14ac:dyDescent="0.25">
      <c r="A91" t="s">
        <v>414</v>
      </c>
      <c r="B91" t="s">
        <v>415</v>
      </c>
      <c r="D91" t="s">
        <v>224</v>
      </c>
      <c r="E91" t="str">
        <f t="shared" si="1"/>
        <v>JP</v>
      </c>
      <c r="F91" t="s">
        <v>224</v>
      </c>
      <c r="H91" t="s">
        <v>273</v>
      </c>
    </row>
    <row r="92" spans="1:8" x14ac:dyDescent="0.25">
      <c r="A92" t="s">
        <v>182</v>
      </c>
      <c r="B92" t="s">
        <v>183</v>
      </c>
      <c r="D92" t="s">
        <v>228</v>
      </c>
      <c r="E92" t="str">
        <f t="shared" si="1"/>
        <v>JO</v>
      </c>
      <c r="F92" t="s">
        <v>228</v>
      </c>
      <c r="H92" t="s">
        <v>269</v>
      </c>
    </row>
    <row r="93" spans="1:8" x14ac:dyDescent="0.25">
      <c r="A93" t="s">
        <v>180</v>
      </c>
      <c r="B93" t="s">
        <v>181</v>
      </c>
      <c r="D93" t="s">
        <v>230</v>
      </c>
      <c r="E93" t="str">
        <f t="shared" si="1"/>
        <v>KZ</v>
      </c>
      <c r="F93" t="s">
        <v>230</v>
      </c>
      <c r="H93" t="s">
        <v>329</v>
      </c>
    </row>
    <row r="94" spans="1:8" x14ac:dyDescent="0.25">
      <c r="A94" t="s">
        <v>188</v>
      </c>
      <c r="B94" t="s">
        <v>189</v>
      </c>
      <c r="D94" t="s">
        <v>232</v>
      </c>
      <c r="E94" t="str">
        <f t="shared" si="1"/>
        <v>KE</v>
      </c>
      <c r="F94" t="s">
        <v>232</v>
      </c>
      <c r="H94" t="s">
        <v>349</v>
      </c>
    </row>
    <row r="95" spans="1:8" x14ac:dyDescent="0.25">
      <c r="A95" t="s">
        <v>190</v>
      </c>
      <c r="B95" t="s">
        <v>191</v>
      </c>
      <c r="D95" t="s">
        <v>240</v>
      </c>
      <c r="E95" t="str">
        <f t="shared" si="1"/>
        <v>KW</v>
      </c>
      <c r="F95" t="s">
        <v>240</v>
      </c>
      <c r="H95" t="s">
        <v>341</v>
      </c>
    </row>
    <row r="96" spans="1:8" x14ac:dyDescent="0.25">
      <c r="A96" t="s">
        <v>200</v>
      </c>
      <c r="B96" t="s">
        <v>201</v>
      </c>
      <c r="D96" t="s">
        <v>242</v>
      </c>
      <c r="E96" t="str">
        <f t="shared" si="1"/>
        <v>KG</v>
      </c>
      <c r="F96" t="s">
        <v>242</v>
      </c>
      <c r="H96" t="s">
        <v>357</v>
      </c>
    </row>
    <row r="97" spans="1:8" x14ac:dyDescent="0.25">
      <c r="A97" t="s">
        <v>194</v>
      </c>
      <c r="B97" t="s">
        <v>195</v>
      </c>
      <c r="D97" t="s">
        <v>510</v>
      </c>
      <c r="E97" t="s">
        <v>245</v>
      </c>
      <c r="F97" t="s">
        <v>510</v>
      </c>
      <c r="H97" t="s">
        <v>391</v>
      </c>
    </row>
    <row r="98" spans="1:8" x14ac:dyDescent="0.25">
      <c r="A98" t="s">
        <v>198</v>
      </c>
      <c r="B98" t="s">
        <v>199</v>
      </c>
      <c r="D98" t="s">
        <v>246</v>
      </c>
      <c r="E98" t="str">
        <f t="shared" si="1"/>
        <v>LV</v>
      </c>
      <c r="F98" t="s">
        <v>246</v>
      </c>
      <c r="H98" t="s">
        <v>387</v>
      </c>
    </row>
    <row r="99" spans="1:8" x14ac:dyDescent="0.25">
      <c r="A99" t="s">
        <v>112</v>
      </c>
      <c r="B99" t="s">
        <v>113</v>
      </c>
      <c r="D99" t="s">
        <v>248</v>
      </c>
      <c r="E99" t="str">
        <f t="shared" si="1"/>
        <v>LB</v>
      </c>
      <c r="F99" t="s">
        <v>248</v>
      </c>
      <c r="H99" t="s">
        <v>411</v>
      </c>
    </row>
    <row r="100" spans="1:8" x14ac:dyDescent="0.25">
      <c r="A100" t="s">
        <v>192</v>
      </c>
      <c r="B100" t="s">
        <v>193</v>
      </c>
      <c r="D100" t="s">
        <v>252</v>
      </c>
      <c r="E100" t="str">
        <f t="shared" si="1"/>
        <v>LR</v>
      </c>
      <c r="F100" t="s">
        <v>252</v>
      </c>
      <c r="H100" t="s">
        <v>425</v>
      </c>
    </row>
    <row r="101" spans="1:8" x14ac:dyDescent="0.25">
      <c r="A101" t="s">
        <v>202</v>
      </c>
      <c r="B101" t="s">
        <v>203</v>
      </c>
      <c r="D101" t="s">
        <v>254</v>
      </c>
      <c r="E101" t="str">
        <f t="shared" si="1"/>
        <v>LY</v>
      </c>
      <c r="F101" t="s">
        <v>254</v>
      </c>
      <c r="H101" t="s">
        <v>389</v>
      </c>
    </row>
    <row r="102" spans="1:8" x14ac:dyDescent="0.25">
      <c r="A102" t="s">
        <v>208</v>
      </c>
      <c r="B102" t="s">
        <v>209</v>
      </c>
      <c r="D102" t="s">
        <v>258</v>
      </c>
      <c r="E102" t="str">
        <f t="shared" si="1"/>
        <v>LT</v>
      </c>
      <c r="F102" t="s">
        <v>258</v>
      </c>
      <c r="H102" t="s">
        <v>403</v>
      </c>
    </row>
    <row r="103" spans="1:8" x14ac:dyDescent="0.25">
      <c r="A103" t="s">
        <v>214</v>
      </c>
      <c r="B103" t="s">
        <v>215</v>
      </c>
      <c r="D103" t="s">
        <v>260</v>
      </c>
      <c r="E103" t="str">
        <f t="shared" si="1"/>
        <v>LU</v>
      </c>
      <c r="F103" t="s">
        <v>260</v>
      </c>
      <c r="H103" t="s">
        <v>429</v>
      </c>
    </row>
    <row r="104" spans="1:8" x14ac:dyDescent="0.25">
      <c r="A104" t="s">
        <v>218</v>
      </c>
      <c r="B104" t="s">
        <v>219</v>
      </c>
      <c r="D104" t="s">
        <v>262</v>
      </c>
      <c r="E104" t="str">
        <f t="shared" si="1"/>
        <v>MO</v>
      </c>
      <c r="F104" t="s">
        <v>262</v>
      </c>
      <c r="H104" t="s">
        <v>461</v>
      </c>
    </row>
    <row r="105" spans="1:8" x14ac:dyDescent="0.25">
      <c r="A105" t="s">
        <v>216</v>
      </c>
      <c r="B105" t="s">
        <v>217</v>
      </c>
      <c r="D105" t="s">
        <v>266</v>
      </c>
      <c r="E105" t="str">
        <f t="shared" si="1"/>
        <v>MG</v>
      </c>
      <c r="F105" t="s">
        <v>266</v>
      </c>
      <c r="H105" t="s">
        <v>89</v>
      </c>
    </row>
    <row r="106" spans="1:8" x14ac:dyDescent="0.25">
      <c r="A106" t="s">
        <v>206</v>
      </c>
      <c r="B106" t="s">
        <v>207</v>
      </c>
      <c r="D106" t="s">
        <v>270</v>
      </c>
      <c r="E106" t="str">
        <f t="shared" si="1"/>
        <v>MY</v>
      </c>
      <c r="F106" t="s">
        <v>270</v>
      </c>
      <c r="H106" t="s">
        <v>455</v>
      </c>
    </row>
    <row r="107" spans="1:8" x14ac:dyDescent="0.25">
      <c r="A107" t="s">
        <v>66</v>
      </c>
      <c r="B107" t="s">
        <v>67</v>
      </c>
      <c r="D107" t="s">
        <v>272</v>
      </c>
      <c r="E107" t="str">
        <f t="shared" si="1"/>
        <v>MV</v>
      </c>
      <c r="F107" t="s">
        <v>272</v>
      </c>
      <c r="H107" t="s">
        <v>451</v>
      </c>
    </row>
    <row r="108" spans="1:8" x14ac:dyDescent="0.25">
      <c r="A108" t="s">
        <v>212</v>
      </c>
      <c r="B108" t="s">
        <v>213</v>
      </c>
      <c r="D108" t="s">
        <v>274</v>
      </c>
      <c r="E108" t="str">
        <f t="shared" si="1"/>
        <v>ML</v>
      </c>
      <c r="F108" t="s">
        <v>274</v>
      </c>
      <c r="H108" t="s">
        <v>457</v>
      </c>
    </row>
    <row r="109" spans="1:8" x14ac:dyDescent="0.25">
      <c r="A109" t="s">
        <v>210</v>
      </c>
      <c r="B109" t="s">
        <v>211</v>
      </c>
      <c r="D109" t="s">
        <v>276</v>
      </c>
      <c r="E109" t="str">
        <f t="shared" si="1"/>
        <v>MT</v>
      </c>
      <c r="F109" t="s">
        <v>276</v>
      </c>
      <c r="H109" t="s">
        <v>463</v>
      </c>
    </row>
    <row r="110" spans="1:8" x14ac:dyDescent="0.25">
      <c r="A110" t="s">
        <v>204</v>
      </c>
      <c r="B110" t="s">
        <v>205</v>
      </c>
      <c r="D110" t="s">
        <v>278</v>
      </c>
      <c r="E110" t="str">
        <f t="shared" si="1"/>
        <v>MH</v>
      </c>
      <c r="F110" t="s">
        <v>278</v>
      </c>
      <c r="H110" t="s">
        <v>473</v>
      </c>
    </row>
    <row r="111" spans="1:8" x14ac:dyDescent="0.25">
      <c r="A111" t="s">
        <v>220</v>
      </c>
      <c r="B111" t="s">
        <v>221</v>
      </c>
      <c r="D111" t="s">
        <v>280</v>
      </c>
      <c r="E111" t="str">
        <f t="shared" si="1"/>
        <v>MQ</v>
      </c>
      <c r="F111" t="s">
        <v>280</v>
      </c>
      <c r="H111" t="s">
        <v>487</v>
      </c>
    </row>
    <row r="112" spans="1:8" x14ac:dyDescent="0.25">
      <c r="A112" t="s">
        <v>226</v>
      </c>
      <c r="B112" t="s">
        <v>227</v>
      </c>
      <c r="D112" t="s">
        <v>282</v>
      </c>
      <c r="E112" t="str">
        <f t="shared" si="1"/>
        <v>MR</v>
      </c>
      <c r="F112" t="s">
        <v>282</v>
      </c>
      <c r="H112" t="s">
        <v>489</v>
      </c>
    </row>
    <row r="113" spans="1:8" x14ac:dyDescent="0.25">
      <c r="A113" t="s">
        <v>222</v>
      </c>
      <c r="B113" t="s">
        <v>223</v>
      </c>
      <c r="D113" t="s">
        <v>284</v>
      </c>
      <c r="E113" t="str">
        <f t="shared" si="1"/>
        <v>MU</v>
      </c>
      <c r="F113" t="s">
        <v>284</v>
      </c>
      <c r="H113" t="s">
        <v>499</v>
      </c>
    </row>
    <row r="114" spans="1:8" x14ac:dyDescent="0.25">
      <c r="A114" t="s">
        <v>228</v>
      </c>
      <c r="B114" t="s">
        <v>229</v>
      </c>
      <c r="D114" t="s">
        <v>286</v>
      </c>
      <c r="E114" t="str">
        <f t="shared" si="1"/>
        <v>YT</v>
      </c>
      <c r="F114" t="s">
        <v>286</v>
      </c>
      <c r="H114" t="s">
        <v>25</v>
      </c>
    </row>
    <row r="115" spans="1:8" x14ac:dyDescent="0.25">
      <c r="A115" t="s">
        <v>224</v>
      </c>
      <c r="B115" t="s">
        <v>225</v>
      </c>
      <c r="D115" t="s">
        <v>288</v>
      </c>
      <c r="E115" t="str">
        <f t="shared" si="1"/>
        <v>MX</v>
      </c>
      <c r="F115" t="s">
        <v>288</v>
      </c>
      <c r="H115" t="s">
        <v>51</v>
      </c>
    </row>
    <row r="116" spans="1:8" x14ac:dyDescent="0.25">
      <c r="A116" t="s">
        <v>232</v>
      </c>
      <c r="B116" t="s">
        <v>233</v>
      </c>
      <c r="D116" t="s">
        <v>511</v>
      </c>
      <c r="E116" t="s">
        <v>291</v>
      </c>
      <c r="F116" t="s">
        <v>511</v>
      </c>
      <c r="H116" t="s">
        <v>65</v>
      </c>
    </row>
    <row r="117" spans="1:8" x14ac:dyDescent="0.25">
      <c r="A117" t="s">
        <v>242</v>
      </c>
      <c r="B117" t="s">
        <v>243</v>
      </c>
      <c r="D117" t="s">
        <v>512</v>
      </c>
      <c r="E117" t="s">
        <v>293</v>
      </c>
      <c r="F117" t="s">
        <v>512</v>
      </c>
      <c r="H117" t="s">
        <v>61</v>
      </c>
    </row>
    <row r="118" spans="1:8" x14ac:dyDescent="0.25">
      <c r="A118" t="s">
        <v>76</v>
      </c>
      <c r="B118" t="s">
        <v>77</v>
      </c>
      <c r="D118" t="s">
        <v>294</v>
      </c>
      <c r="E118" t="str">
        <f t="shared" si="1"/>
        <v>MC</v>
      </c>
      <c r="F118" t="s">
        <v>294</v>
      </c>
      <c r="H118" t="s">
        <v>433</v>
      </c>
    </row>
    <row r="119" spans="1:8" x14ac:dyDescent="0.25">
      <c r="A119" t="s">
        <v>234</v>
      </c>
      <c r="B119" t="s">
        <v>235</v>
      </c>
      <c r="D119" t="s">
        <v>302</v>
      </c>
      <c r="E119" t="str">
        <f t="shared" si="1"/>
        <v>MA</v>
      </c>
      <c r="F119" t="s">
        <v>302</v>
      </c>
      <c r="H119" t="s">
        <v>111</v>
      </c>
    </row>
    <row r="120" spans="1:8" x14ac:dyDescent="0.25">
      <c r="A120" t="s">
        <v>100</v>
      </c>
      <c r="B120" t="s">
        <v>101</v>
      </c>
      <c r="D120" t="s">
        <v>304</v>
      </c>
      <c r="E120" t="str">
        <f t="shared" si="1"/>
        <v>MZ</v>
      </c>
      <c r="F120" t="s">
        <v>304</v>
      </c>
      <c r="H120" t="s">
        <v>117</v>
      </c>
    </row>
    <row r="121" spans="1:8" x14ac:dyDescent="0.25">
      <c r="A121" t="s">
        <v>374</v>
      </c>
      <c r="B121" t="s">
        <v>375</v>
      </c>
      <c r="D121" t="s">
        <v>513</v>
      </c>
      <c r="E121" t="s">
        <v>307</v>
      </c>
      <c r="F121" t="s">
        <v>513</v>
      </c>
      <c r="H121" t="s">
        <v>119</v>
      </c>
    </row>
    <row r="122" spans="1:8" x14ac:dyDescent="0.25">
      <c r="A122" t="s">
        <v>236</v>
      </c>
      <c r="B122" t="s">
        <v>237</v>
      </c>
      <c r="D122" t="s">
        <v>308</v>
      </c>
      <c r="E122" t="str">
        <f t="shared" si="1"/>
        <v>NA</v>
      </c>
      <c r="F122" t="s">
        <v>308</v>
      </c>
      <c r="H122" t="s">
        <v>167</v>
      </c>
    </row>
    <row r="123" spans="1:8" x14ac:dyDescent="0.25">
      <c r="A123" t="s">
        <v>238</v>
      </c>
      <c r="B123" t="s">
        <v>239</v>
      </c>
      <c r="D123" t="s">
        <v>312</v>
      </c>
      <c r="E123" t="str">
        <f t="shared" si="1"/>
        <v>NP</v>
      </c>
      <c r="F123" t="s">
        <v>312</v>
      </c>
      <c r="H123" t="s">
        <v>123</v>
      </c>
    </row>
    <row r="124" spans="1:8" x14ac:dyDescent="0.25">
      <c r="A124" t="s">
        <v>240</v>
      </c>
      <c r="B124" t="s">
        <v>241</v>
      </c>
      <c r="D124" t="s">
        <v>314</v>
      </c>
      <c r="E124" t="str">
        <f t="shared" si="1"/>
        <v>NL</v>
      </c>
      <c r="F124" t="s">
        <v>314</v>
      </c>
      <c r="H124" t="s">
        <v>127</v>
      </c>
    </row>
    <row r="125" spans="1:8" x14ac:dyDescent="0.25">
      <c r="A125" t="s">
        <v>84</v>
      </c>
      <c r="B125" t="s">
        <v>85</v>
      </c>
      <c r="D125" t="s">
        <v>316</v>
      </c>
      <c r="E125" t="str">
        <f t="shared" si="1"/>
        <v>NC</v>
      </c>
      <c r="F125" t="s">
        <v>316</v>
      </c>
      <c r="H125" t="s">
        <v>129</v>
      </c>
    </row>
    <row r="126" spans="1:8" x14ac:dyDescent="0.25">
      <c r="A126" t="s">
        <v>230</v>
      </c>
      <c r="B126" t="s">
        <v>231</v>
      </c>
      <c r="D126" t="s">
        <v>318</v>
      </c>
      <c r="E126" t="str">
        <f t="shared" si="1"/>
        <v>NZ</v>
      </c>
      <c r="F126" t="s">
        <v>318</v>
      </c>
      <c r="H126" t="s">
        <v>141</v>
      </c>
    </row>
    <row r="127" spans="1:8" x14ac:dyDescent="0.25">
      <c r="A127" t="s">
        <v>244</v>
      </c>
      <c r="B127" t="s">
        <v>245</v>
      </c>
      <c r="D127" t="s">
        <v>320</v>
      </c>
      <c r="E127" t="str">
        <f t="shared" si="1"/>
        <v>NI</v>
      </c>
      <c r="F127" t="s">
        <v>320</v>
      </c>
      <c r="H127" t="s">
        <v>133</v>
      </c>
    </row>
    <row r="128" spans="1:8" x14ac:dyDescent="0.25">
      <c r="A128" t="s">
        <v>248</v>
      </c>
      <c r="B128" t="s">
        <v>249</v>
      </c>
      <c r="D128" t="s">
        <v>322</v>
      </c>
      <c r="E128" t="str">
        <f t="shared" si="1"/>
        <v>NE</v>
      </c>
      <c r="F128" t="s">
        <v>322</v>
      </c>
      <c r="H128" t="s">
        <v>139</v>
      </c>
    </row>
    <row r="129" spans="1:8" x14ac:dyDescent="0.25">
      <c r="A129" t="s">
        <v>376</v>
      </c>
      <c r="B129" t="s">
        <v>377</v>
      </c>
      <c r="D129" t="s">
        <v>324</v>
      </c>
      <c r="E129" t="str">
        <f t="shared" ref="E129:E192" si="2">VLOOKUP(D129,A:B,2,FALSE)</f>
        <v>NG</v>
      </c>
      <c r="F129" t="s">
        <v>324</v>
      </c>
      <c r="H129" t="s">
        <v>149</v>
      </c>
    </row>
    <row r="130" spans="1:8" x14ac:dyDescent="0.25">
      <c r="A130" t="s">
        <v>256</v>
      </c>
      <c r="B130" t="s">
        <v>257</v>
      </c>
      <c r="D130" t="s">
        <v>328</v>
      </c>
      <c r="E130" t="str">
        <f t="shared" si="2"/>
        <v>NF</v>
      </c>
      <c r="F130" t="s">
        <v>328</v>
      </c>
      <c r="H130" t="s">
        <v>145</v>
      </c>
    </row>
    <row r="131" spans="1:8" x14ac:dyDescent="0.25">
      <c r="A131" t="s">
        <v>420</v>
      </c>
      <c r="B131" t="s">
        <v>421</v>
      </c>
      <c r="D131" t="s">
        <v>514</v>
      </c>
      <c r="E131" t="s">
        <v>265</v>
      </c>
      <c r="F131" t="s">
        <v>514</v>
      </c>
      <c r="H131" t="s">
        <v>291</v>
      </c>
    </row>
    <row r="132" spans="1:8" x14ac:dyDescent="0.25">
      <c r="A132" t="s">
        <v>252</v>
      </c>
      <c r="B132" t="s">
        <v>253</v>
      </c>
      <c r="D132" t="s">
        <v>330</v>
      </c>
      <c r="E132" t="str">
        <f t="shared" si="2"/>
        <v>MP</v>
      </c>
      <c r="F132" t="s">
        <v>330</v>
      </c>
      <c r="H132" t="s">
        <v>177</v>
      </c>
    </row>
    <row r="133" spans="1:8" x14ac:dyDescent="0.25">
      <c r="A133" t="s">
        <v>250</v>
      </c>
      <c r="B133" t="s">
        <v>251</v>
      </c>
      <c r="D133" t="s">
        <v>332</v>
      </c>
      <c r="E133" t="str">
        <f t="shared" si="2"/>
        <v>NO</v>
      </c>
      <c r="F133" t="s">
        <v>332</v>
      </c>
      <c r="H133" t="s">
        <v>169</v>
      </c>
    </row>
    <row r="134" spans="1:8" x14ac:dyDescent="0.25">
      <c r="A134" t="s">
        <v>258</v>
      </c>
      <c r="B134" t="s">
        <v>259</v>
      </c>
      <c r="D134" t="s">
        <v>334</v>
      </c>
      <c r="E134" t="str">
        <f t="shared" si="2"/>
        <v>OM</v>
      </c>
      <c r="F134" t="s">
        <v>334</v>
      </c>
      <c r="H134" t="s">
        <v>175</v>
      </c>
    </row>
    <row r="135" spans="1:8" x14ac:dyDescent="0.25">
      <c r="A135" t="s">
        <v>260</v>
      </c>
      <c r="B135" t="s">
        <v>261</v>
      </c>
      <c r="D135" t="s">
        <v>336</v>
      </c>
      <c r="E135" t="str">
        <f t="shared" si="2"/>
        <v>PK</v>
      </c>
      <c r="F135" t="s">
        <v>336</v>
      </c>
      <c r="H135" t="s">
        <v>183</v>
      </c>
    </row>
    <row r="136" spans="1:8" x14ac:dyDescent="0.25">
      <c r="A136" t="s">
        <v>246</v>
      </c>
      <c r="B136" t="s">
        <v>247</v>
      </c>
      <c r="D136" t="s">
        <v>515</v>
      </c>
      <c r="E136" t="s">
        <v>341</v>
      </c>
      <c r="F136" t="s">
        <v>515</v>
      </c>
      <c r="H136" t="s">
        <v>191</v>
      </c>
    </row>
    <row r="137" spans="1:8" x14ac:dyDescent="0.25">
      <c r="A137" t="s">
        <v>254</v>
      </c>
      <c r="B137" t="s">
        <v>255</v>
      </c>
      <c r="D137" t="s">
        <v>342</v>
      </c>
      <c r="E137" t="str">
        <f t="shared" si="2"/>
        <v>PA</v>
      </c>
      <c r="F137" t="s">
        <v>342</v>
      </c>
      <c r="H137" t="s">
        <v>209</v>
      </c>
    </row>
    <row r="138" spans="1:8" x14ac:dyDescent="0.25">
      <c r="A138" t="s">
        <v>302</v>
      </c>
      <c r="B138" t="s">
        <v>303</v>
      </c>
      <c r="D138" t="s">
        <v>344</v>
      </c>
      <c r="E138" t="str">
        <f t="shared" si="2"/>
        <v>PG</v>
      </c>
      <c r="F138" t="s">
        <v>344</v>
      </c>
      <c r="H138" t="s">
        <v>217</v>
      </c>
    </row>
    <row r="139" spans="1:8" x14ac:dyDescent="0.25">
      <c r="A139" t="s">
        <v>294</v>
      </c>
      <c r="B139" t="s">
        <v>295</v>
      </c>
      <c r="D139" t="s">
        <v>346</v>
      </c>
      <c r="E139" t="str">
        <f t="shared" si="2"/>
        <v>PY</v>
      </c>
      <c r="F139" t="s">
        <v>346</v>
      </c>
      <c r="H139" t="s">
        <v>67</v>
      </c>
    </row>
    <row r="140" spans="1:8" x14ac:dyDescent="0.25">
      <c r="A140" t="s">
        <v>292</v>
      </c>
      <c r="B140" t="s">
        <v>293</v>
      </c>
      <c r="D140" t="s">
        <v>348</v>
      </c>
      <c r="E140" t="str">
        <f t="shared" si="2"/>
        <v>PE</v>
      </c>
      <c r="F140" t="s">
        <v>348</v>
      </c>
      <c r="H140" t="s">
        <v>211</v>
      </c>
    </row>
    <row r="141" spans="1:8" x14ac:dyDescent="0.25">
      <c r="A141" t="s">
        <v>298</v>
      </c>
      <c r="B141" t="s">
        <v>299</v>
      </c>
      <c r="D141" t="s">
        <v>350</v>
      </c>
      <c r="E141" t="str">
        <f t="shared" si="2"/>
        <v>PH</v>
      </c>
      <c r="F141" t="s">
        <v>350</v>
      </c>
      <c r="H141" t="s">
        <v>221</v>
      </c>
    </row>
    <row r="142" spans="1:8" x14ac:dyDescent="0.25">
      <c r="A142" t="s">
        <v>378</v>
      </c>
      <c r="B142" t="s">
        <v>379</v>
      </c>
      <c r="D142" t="s">
        <v>354</v>
      </c>
      <c r="E142" t="str">
        <f t="shared" si="2"/>
        <v>PL</v>
      </c>
      <c r="F142" t="s">
        <v>354</v>
      </c>
      <c r="H142" t="s">
        <v>233</v>
      </c>
    </row>
    <row r="143" spans="1:8" x14ac:dyDescent="0.25">
      <c r="A143" t="s">
        <v>266</v>
      </c>
      <c r="B143" t="s">
        <v>267</v>
      </c>
      <c r="D143" t="s">
        <v>356</v>
      </c>
      <c r="E143" t="str">
        <f t="shared" si="2"/>
        <v>PT</v>
      </c>
      <c r="F143" t="s">
        <v>356</v>
      </c>
      <c r="H143" t="s">
        <v>235</v>
      </c>
    </row>
    <row r="144" spans="1:8" x14ac:dyDescent="0.25">
      <c r="A144" t="s">
        <v>278</v>
      </c>
      <c r="B144" t="s">
        <v>279</v>
      </c>
      <c r="D144" t="s">
        <v>358</v>
      </c>
      <c r="E144" t="str">
        <f t="shared" si="2"/>
        <v>PR</v>
      </c>
      <c r="F144" t="s">
        <v>358</v>
      </c>
      <c r="H144" t="s">
        <v>241</v>
      </c>
    </row>
    <row r="145" spans="1:8" x14ac:dyDescent="0.25">
      <c r="A145" t="s">
        <v>264</v>
      </c>
      <c r="B145" t="s">
        <v>265</v>
      </c>
      <c r="D145" t="s">
        <v>360</v>
      </c>
      <c r="E145" t="str">
        <f t="shared" si="2"/>
        <v>QA</v>
      </c>
      <c r="F145" t="s">
        <v>360</v>
      </c>
      <c r="H145" t="s">
        <v>85</v>
      </c>
    </row>
    <row r="146" spans="1:8" x14ac:dyDescent="0.25">
      <c r="A146" t="s">
        <v>274</v>
      </c>
      <c r="B146" t="s">
        <v>275</v>
      </c>
      <c r="D146" t="s">
        <v>516</v>
      </c>
      <c r="E146" t="s">
        <v>363</v>
      </c>
      <c r="F146" t="s">
        <v>516</v>
      </c>
      <c r="H146" t="s">
        <v>377</v>
      </c>
    </row>
    <row r="147" spans="1:8" x14ac:dyDescent="0.25">
      <c r="A147" t="s">
        <v>306</v>
      </c>
      <c r="B147" t="s">
        <v>307</v>
      </c>
      <c r="D147" t="s">
        <v>364</v>
      </c>
      <c r="E147" t="str">
        <f t="shared" si="2"/>
        <v>RO</v>
      </c>
      <c r="F147" t="s">
        <v>364</v>
      </c>
      <c r="H147" t="s">
        <v>257</v>
      </c>
    </row>
    <row r="148" spans="1:8" x14ac:dyDescent="0.25">
      <c r="A148" t="s">
        <v>296</v>
      </c>
      <c r="B148" t="s">
        <v>297</v>
      </c>
      <c r="D148" t="s">
        <v>517</v>
      </c>
      <c r="E148" t="s">
        <v>367</v>
      </c>
      <c r="F148" t="s">
        <v>517</v>
      </c>
      <c r="H148" t="s">
        <v>421</v>
      </c>
    </row>
    <row r="149" spans="1:8" x14ac:dyDescent="0.25">
      <c r="A149" t="s">
        <v>262</v>
      </c>
      <c r="B149" t="s">
        <v>263</v>
      </c>
      <c r="D149" t="s">
        <v>384</v>
      </c>
      <c r="E149" t="str">
        <f t="shared" si="2"/>
        <v>WS</v>
      </c>
      <c r="F149" t="s">
        <v>384</v>
      </c>
      <c r="H149" t="s">
        <v>253</v>
      </c>
    </row>
    <row r="150" spans="1:8" x14ac:dyDescent="0.25">
      <c r="A150" t="s">
        <v>330</v>
      </c>
      <c r="B150" t="s">
        <v>331</v>
      </c>
      <c r="D150" t="s">
        <v>390</v>
      </c>
      <c r="E150" t="str">
        <f t="shared" si="2"/>
        <v>SA</v>
      </c>
      <c r="F150" t="s">
        <v>390</v>
      </c>
      <c r="H150" t="s">
        <v>295</v>
      </c>
    </row>
    <row r="151" spans="1:8" x14ac:dyDescent="0.25">
      <c r="A151" t="s">
        <v>280</v>
      </c>
      <c r="B151" t="s">
        <v>281</v>
      </c>
      <c r="D151" t="s">
        <v>392</v>
      </c>
      <c r="E151" t="str">
        <f t="shared" si="2"/>
        <v>SN</v>
      </c>
      <c r="F151" t="s">
        <v>392</v>
      </c>
      <c r="H151" t="s">
        <v>293</v>
      </c>
    </row>
    <row r="152" spans="1:8" x14ac:dyDescent="0.25">
      <c r="A152" t="s">
        <v>282</v>
      </c>
      <c r="B152" t="s">
        <v>283</v>
      </c>
      <c r="D152" t="s">
        <v>394</v>
      </c>
      <c r="E152" t="str">
        <f t="shared" si="2"/>
        <v>RS</v>
      </c>
      <c r="F152" t="s">
        <v>394</v>
      </c>
      <c r="H152" t="s">
        <v>379</v>
      </c>
    </row>
    <row r="153" spans="1:8" x14ac:dyDescent="0.25">
      <c r="A153" t="s">
        <v>300</v>
      </c>
      <c r="B153" t="s">
        <v>301</v>
      </c>
      <c r="D153" t="s">
        <v>396</v>
      </c>
      <c r="E153" t="str">
        <f t="shared" si="2"/>
        <v>SC</v>
      </c>
      <c r="F153" t="s">
        <v>396</v>
      </c>
      <c r="H153" t="s">
        <v>279</v>
      </c>
    </row>
    <row r="154" spans="1:8" x14ac:dyDescent="0.25">
      <c r="A154" t="s">
        <v>276</v>
      </c>
      <c r="B154" t="s">
        <v>277</v>
      </c>
      <c r="D154" t="s">
        <v>400</v>
      </c>
      <c r="E154" t="str">
        <f t="shared" si="2"/>
        <v>SG</v>
      </c>
      <c r="F154" t="s">
        <v>400</v>
      </c>
      <c r="H154" t="s">
        <v>307</v>
      </c>
    </row>
    <row r="155" spans="1:8" x14ac:dyDescent="0.25">
      <c r="A155" t="s">
        <v>284</v>
      </c>
      <c r="B155" t="s">
        <v>285</v>
      </c>
      <c r="D155" t="s">
        <v>518</v>
      </c>
      <c r="E155" t="s">
        <v>403</v>
      </c>
      <c r="F155" t="s">
        <v>518</v>
      </c>
      <c r="H155" t="s">
        <v>263</v>
      </c>
    </row>
    <row r="156" spans="1:8" x14ac:dyDescent="0.25">
      <c r="A156" t="s">
        <v>272</v>
      </c>
      <c r="B156" t="s">
        <v>273</v>
      </c>
      <c r="D156" t="s">
        <v>404</v>
      </c>
      <c r="E156" t="str">
        <f t="shared" si="2"/>
        <v>SK</v>
      </c>
      <c r="F156" t="s">
        <v>404</v>
      </c>
      <c r="H156" t="s">
        <v>271</v>
      </c>
    </row>
    <row r="157" spans="1:8" x14ac:dyDescent="0.25">
      <c r="A157" t="s">
        <v>268</v>
      </c>
      <c r="B157" t="s">
        <v>269</v>
      </c>
      <c r="D157" t="s">
        <v>406</v>
      </c>
      <c r="E157" t="str">
        <f t="shared" si="2"/>
        <v>SI</v>
      </c>
      <c r="F157" t="s">
        <v>406</v>
      </c>
      <c r="H157" t="s">
        <v>309</v>
      </c>
    </row>
    <row r="158" spans="1:8" x14ac:dyDescent="0.25">
      <c r="A158" t="s">
        <v>288</v>
      </c>
      <c r="B158" t="s">
        <v>289</v>
      </c>
      <c r="D158" t="s">
        <v>408</v>
      </c>
      <c r="E158" t="str">
        <f t="shared" si="2"/>
        <v>SB</v>
      </c>
      <c r="F158" t="s">
        <v>408</v>
      </c>
      <c r="H158" t="s">
        <v>313</v>
      </c>
    </row>
    <row r="159" spans="1:8" x14ac:dyDescent="0.25">
      <c r="A159" t="s">
        <v>270</v>
      </c>
      <c r="B159" t="s">
        <v>271</v>
      </c>
      <c r="D159" t="s">
        <v>410</v>
      </c>
      <c r="E159" t="str">
        <f t="shared" si="2"/>
        <v>SO</v>
      </c>
      <c r="F159" t="s">
        <v>410</v>
      </c>
      <c r="H159" t="s">
        <v>311</v>
      </c>
    </row>
    <row r="160" spans="1:8" x14ac:dyDescent="0.25">
      <c r="A160" t="s">
        <v>304</v>
      </c>
      <c r="B160" t="s">
        <v>305</v>
      </c>
      <c r="D160" t="s">
        <v>412</v>
      </c>
      <c r="E160" t="str">
        <f t="shared" si="2"/>
        <v>ZA</v>
      </c>
      <c r="F160" t="s">
        <v>412</v>
      </c>
      <c r="H160" t="s">
        <v>327</v>
      </c>
    </row>
    <row r="161" spans="1:8" x14ac:dyDescent="0.25">
      <c r="A161" t="s">
        <v>308</v>
      </c>
      <c r="B161" t="s">
        <v>309</v>
      </c>
      <c r="D161" t="s">
        <v>519</v>
      </c>
      <c r="E161" t="s">
        <v>239</v>
      </c>
      <c r="F161" t="s">
        <v>519</v>
      </c>
      <c r="H161" t="s">
        <v>537</v>
      </c>
    </row>
    <row r="162" spans="1:8" x14ac:dyDescent="0.25">
      <c r="A162" t="s">
        <v>316</v>
      </c>
      <c r="B162" t="s">
        <v>317</v>
      </c>
      <c r="D162" t="s">
        <v>416</v>
      </c>
      <c r="E162" t="str">
        <f t="shared" si="2"/>
        <v>SS</v>
      </c>
      <c r="F162" t="s">
        <v>416</v>
      </c>
      <c r="H162" t="s">
        <v>157</v>
      </c>
    </row>
    <row r="163" spans="1:8" x14ac:dyDescent="0.25">
      <c r="A163" t="s">
        <v>322</v>
      </c>
      <c r="B163" t="s">
        <v>323</v>
      </c>
      <c r="D163" t="s">
        <v>418</v>
      </c>
      <c r="E163" t="str">
        <f t="shared" si="2"/>
        <v>ES</v>
      </c>
      <c r="F163" t="s">
        <v>418</v>
      </c>
      <c r="H163" t="s">
        <v>345</v>
      </c>
    </row>
    <row r="164" spans="1:8" x14ac:dyDescent="0.25">
      <c r="A164" t="s">
        <v>328</v>
      </c>
      <c r="B164" t="s">
        <v>329</v>
      </c>
      <c r="D164" t="s">
        <v>420</v>
      </c>
      <c r="E164" t="str">
        <f t="shared" si="2"/>
        <v>LK</v>
      </c>
      <c r="F164" t="s">
        <v>420</v>
      </c>
      <c r="H164" t="s">
        <v>355</v>
      </c>
    </row>
    <row r="165" spans="1:8" x14ac:dyDescent="0.25">
      <c r="A165" t="s">
        <v>324</v>
      </c>
      <c r="B165" t="s">
        <v>325</v>
      </c>
      <c r="D165" t="s">
        <v>520</v>
      </c>
      <c r="E165" t="e">
        <f t="shared" si="2"/>
        <v>#N/A</v>
      </c>
      <c r="F165" t="s">
        <v>520</v>
      </c>
      <c r="H165" t="s">
        <v>361</v>
      </c>
    </row>
    <row r="166" spans="1:8" x14ac:dyDescent="0.25">
      <c r="A166" t="s">
        <v>320</v>
      </c>
      <c r="B166" t="s">
        <v>321</v>
      </c>
      <c r="D166" t="s">
        <v>521</v>
      </c>
      <c r="E166" t="e">
        <f t="shared" si="2"/>
        <v>#N/A</v>
      </c>
      <c r="F166" t="s">
        <v>521</v>
      </c>
      <c r="H166" t="s">
        <v>369</v>
      </c>
    </row>
    <row r="167" spans="1:8" x14ac:dyDescent="0.25">
      <c r="A167" t="s">
        <v>314</v>
      </c>
      <c r="B167" t="s">
        <v>315</v>
      </c>
      <c r="D167" t="s">
        <v>522</v>
      </c>
      <c r="E167" t="e">
        <f t="shared" si="2"/>
        <v>#N/A</v>
      </c>
      <c r="F167" t="s">
        <v>522</v>
      </c>
      <c r="H167" t="s">
        <v>405</v>
      </c>
    </row>
    <row r="168" spans="1:8" x14ac:dyDescent="0.25">
      <c r="A168" t="s">
        <v>332</v>
      </c>
      <c r="B168" t="s">
        <v>333</v>
      </c>
      <c r="D168" t="s">
        <v>523</v>
      </c>
      <c r="E168" t="s">
        <v>379</v>
      </c>
      <c r="F168" t="s">
        <v>523</v>
      </c>
      <c r="H168" t="s">
        <v>399</v>
      </c>
    </row>
    <row r="169" spans="1:8" x14ac:dyDescent="0.25">
      <c r="A169" t="s">
        <v>312</v>
      </c>
      <c r="B169" t="s">
        <v>313</v>
      </c>
      <c r="D169" t="s">
        <v>524</v>
      </c>
      <c r="E169" t="s">
        <v>383</v>
      </c>
      <c r="F169" t="s">
        <v>524</v>
      </c>
      <c r="H169" t="s">
        <v>135</v>
      </c>
    </row>
    <row r="170" spans="1:8" x14ac:dyDescent="0.25">
      <c r="A170" t="s">
        <v>310</v>
      </c>
      <c r="B170" t="s">
        <v>311</v>
      </c>
      <c r="D170" t="s">
        <v>424</v>
      </c>
      <c r="E170" t="str">
        <f t="shared" si="2"/>
        <v>SR</v>
      </c>
      <c r="F170" t="s">
        <v>424</v>
      </c>
      <c r="H170" t="s">
        <v>447</v>
      </c>
    </row>
    <row r="171" spans="1:8" x14ac:dyDescent="0.25">
      <c r="A171" t="s">
        <v>326</v>
      </c>
      <c r="B171" t="s">
        <v>327</v>
      </c>
      <c r="D171" t="s">
        <v>525</v>
      </c>
      <c r="E171" t="s">
        <v>427</v>
      </c>
      <c r="F171" t="s">
        <v>525</v>
      </c>
      <c r="H171" t="s">
        <v>445</v>
      </c>
    </row>
    <row r="172" spans="1:8" x14ac:dyDescent="0.25">
      <c r="A172" t="s">
        <v>318</v>
      </c>
      <c r="B172" t="s">
        <v>319</v>
      </c>
      <c r="D172" t="s">
        <v>430</v>
      </c>
      <c r="E172" t="str">
        <f t="shared" si="2"/>
        <v>SE</v>
      </c>
      <c r="F172" t="s">
        <v>430</v>
      </c>
      <c r="H172" t="s">
        <v>453</v>
      </c>
    </row>
    <row r="173" spans="1:8" x14ac:dyDescent="0.25">
      <c r="A173" t="s">
        <v>334</v>
      </c>
      <c r="B173" t="s">
        <v>335</v>
      </c>
      <c r="D173" t="s">
        <v>432</v>
      </c>
      <c r="E173" t="str">
        <f t="shared" si="2"/>
        <v>CH</v>
      </c>
      <c r="F173" t="s">
        <v>432</v>
      </c>
      <c r="H173" t="s">
        <v>437</v>
      </c>
    </row>
    <row r="174" spans="1:8" x14ac:dyDescent="0.25">
      <c r="A174" t="s">
        <v>342</v>
      </c>
      <c r="B174" t="s">
        <v>343</v>
      </c>
      <c r="D174" t="s">
        <v>526</v>
      </c>
      <c r="E174" t="s">
        <v>435</v>
      </c>
      <c r="F174" t="s">
        <v>526</v>
      </c>
      <c r="H174" t="s">
        <v>441</v>
      </c>
    </row>
    <row r="175" spans="1:8" x14ac:dyDescent="0.25">
      <c r="A175" t="s">
        <v>348</v>
      </c>
      <c r="B175" t="s">
        <v>349</v>
      </c>
      <c r="D175" t="s">
        <v>527</v>
      </c>
      <c r="E175" t="s">
        <v>437</v>
      </c>
      <c r="F175" t="s">
        <v>527</v>
      </c>
      <c r="H175" t="s">
        <v>538</v>
      </c>
    </row>
    <row r="176" spans="1:8" x14ac:dyDescent="0.25">
      <c r="A176" t="s">
        <v>156</v>
      </c>
      <c r="B176" t="s">
        <v>157</v>
      </c>
      <c r="D176" t="s">
        <v>438</v>
      </c>
      <c r="E176" t="str">
        <f t="shared" si="2"/>
        <v>TJ</v>
      </c>
      <c r="F176" t="s">
        <v>438</v>
      </c>
      <c r="H176" t="s">
        <v>477</v>
      </c>
    </row>
    <row r="177" spans="1:8" x14ac:dyDescent="0.25">
      <c r="A177" t="s">
        <v>344</v>
      </c>
      <c r="B177" t="s">
        <v>345</v>
      </c>
      <c r="D177" t="s">
        <v>528</v>
      </c>
      <c r="E177" t="s">
        <v>441</v>
      </c>
      <c r="F177" t="s">
        <v>528</v>
      </c>
      <c r="H177" t="s">
        <v>483</v>
      </c>
    </row>
    <row r="178" spans="1:8" x14ac:dyDescent="0.25">
      <c r="A178" t="s">
        <v>350</v>
      </c>
      <c r="B178" t="s">
        <v>351</v>
      </c>
      <c r="D178" t="s">
        <v>442</v>
      </c>
      <c r="E178" t="str">
        <f t="shared" si="2"/>
        <v>TH</v>
      </c>
      <c r="F178" t="s">
        <v>442</v>
      </c>
      <c r="H178" t="s">
        <v>485</v>
      </c>
    </row>
    <row r="179" spans="1:8" x14ac:dyDescent="0.25">
      <c r="A179" t="s">
        <v>336</v>
      </c>
      <c r="B179" t="s">
        <v>337</v>
      </c>
      <c r="D179" t="s">
        <v>444</v>
      </c>
      <c r="E179" t="str">
        <f t="shared" si="2"/>
        <v>TL</v>
      </c>
      <c r="F179" t="s">
        <v>444</v>
      </c>
      <c r="H179" t="s">
        <v>481</v>
      </c>
    </row>
    <row r="180" spans="1:8" x14ac:dyDescent="0.25">
      <c r="A180" t="s">
        <v>354</v>
      </c>
      <c r="B180" t="s">
        <v>355</v>
      </c>
      <c r="D180" t="s">
        <v>529</v>
      </c>
      <c r="E180" t="s">
        <v>453</v>
      </c>
      <c r="F180" t="s">
        <v>529</v>
      </c>
      <c r="H180" t="s">
        <v>491</v>
      </c>
    </row>
    <row r="181" spans="1:8" x14ac:dyDescent="0.25">
      <c r="A181" t="s">
        <v>380</v>
      </c>
      <c r="B181" t="s">
        <v>381</v>
      </c>
      <c r="D181" t="s">
        <v>454</v>
      </c>
      <c r="E181" t="str">
        <f t="shared" si="2"/>
        <v>TN</v>
      </c>
      <c r="F181" t="s">
        <v>454</v>
      </c>
      <c r="H181" t="s">
        <v>495</v>
      </c>
    </row>
    <row r="182" spans="1:8" x14ac:dyDescent="0.25">
      <c r="A182" t="s">
        <v>352</v>
      </c>
      <c r="B182" t="s">
        <v>353</v>
      </c>
      <c r="D182" t="s">
        <v>456</v>
      </c>
      <c r="E182" t="str">
        <f t="shared" si="2"/>
        <v>TR</v>
      </c>
      <c r="F182" t="s">
        <v>456</v>
      </c>
      <c r="H182" t="s">
        <v>413</v>
      </c>
    </row>
    <row r="183" spans="1:8" x14ac:dyDescent="0.25">
      <c r="A183" t="s">
        <v>358</v>
      </c>
      <c r="B183" t="s">
        <v>359</v>
      </c>
      <c r="D183" t="s">
        <v>458</v>
      </c>
      <c r="E183" t="str">
        <f t="shared" si="2"/>
        <v>TM</v>
      </c>
      <c r="F183" t="s">
        <v>458</v>
      </c>
      <c r="H183" t="s">
        <v>13</v>
      </c>
    </row>
    <row r="184" spans="1:8" x14ac:dyDescent="0.25">
      <c r="A184" t="s">
        <v>340</v>
      </c>
      <c r="B184" t="s">
        <v>341</v>
      </c>
      <c r="D184" t="s">
        <v>530</v>
      </c>
      <c r="E184" t="s">
        <v>461</v>
      </c>
      <c r="F184" t="s">
        <v>530</v>
      </c>
      <c r="H184" t="s">
        <v>3</v>
      </c>
    </row>
    <row r="185" spans="1:8" x14ac:dyDescent="0.25">
      <c r="A185" t="s">
        <v>356</v>
      </c>
      <c r="B185" t="s">
        <v>357</v>
      </c>
      <c r="D185" t="s">
        <v>531</v>
      </c>
      <c r="E185" t="s">
        <v>489</v>
      </c>
      <c r="F185" t="s">
        <v>531</v>
      </c>
      <c r="H185" t="s">
        <v>7</v>
      </c>
    </row>
    <row r="186" spans="1:8" x14ac:dyDescent="0.25">
      <c r="A186" t="s">
        <v>338</v>
      </c>
      <c r="B186" t="s">
        <v>339</v>
      </c>
      <c r="D186" t="s">
        <v>464</v>
      </c>
      <c r="E186" t="str">
        <f t="shared" si="2"/>
        <v>UG</v>
      </c>
      <c r="F186" t="s">
        <v>464</v>
      </c>
      <c r="H186" t="s">
        <v>11</v>
      </c>
    </row>
    <row r="187" spans="1:8" x14ac:dyDescent="0.25">
      <c r="A187" t="s">
        <v>346</v>
      </c>
      <c r="B187" t="s">
        <v>347</v>
      </c>
      <c r="D187" t="s">
        <v>466</v>
      </c>
      <c r="E187" t="str">
        <f t="shared" si="2"/>
        <v>UA</v>
      </c>
      <c r="F187" t="s">
        <v>466</v>
      </c>
      <c r="H187" t="s">
        <v>27</v>
      </c>
    </row>
    <row r="188" spans="1:8" x14ac:dyDescent="0.25">
      <c r="A188" t="s">
        <v>360</v>
      </c>
      <c r="B188" t="s">
        <v>361</v>
      </c>
      <c r="D188" t="s">
        <v>468</v>
      </c>
      <c r="E188" t="str">
        <f t="shared" si="2"/>
        <v>AE</v>
      </c>
      <c r="F188" t="s">
        <v>468</v>
      </c>
      <c r="H188" t="s">
        <v>49</v>
      </c>
    </row>
    <row r="189" spans="1:8" x14ac:dyDescent="0.25">
      <c r="A189" t="s">
        <v>362</v>
      </c>
      <c r="B189" t="s">
        <v>363</v>
      </c>
      <c r="D189" t="s">
        <v>470</v>
      </c>
      <c r="E189" t="str">
        <f t="shared" si="2"/>
        <v>GB</v>
      </c>
      <c r="F189" t="s">
        <v>470</v>
      </c>
      <c r="H189" t="s">
        <v>55</v>
      </c>
    </row>
    <row r="190" spans="1:8" x14ac:dyDescent="0.25">
      <c r="A190" t="s">
        <v>364</v>
      </c>
      <c r="B190" t="s">
        <v>365</v>
      </c>
      <c r="D190" t="s">
        <v>472</v>
      </c>
      <c r="E190" t="str">
        <f t="shared" si="2"/>
        <v>US</v>
      </c>
      <c r="F190" t="s">
        <v>472</v>
      </c>
      <c r="H190" t="s">
        <v>81</v>
      </c>
    </row>
    <row r="191" spans="1:8" x14ac:dyDescent="0.25">
      <c r="A191" t="s">
        <v>394</v>
      </c>
      <c r="B191" t="s">
        <v>395</v>
      </c>
      <c r="D191" t="s">
        <v>476</v>
      </c>
      <c r="E191" t="str">
        <f t="shared" si="2"/>
        <v>UY</v>
      </c>
      <c r="F191" t="s">
        <v>476</v>
      </c>
      <c r="H191" t="s">
        <v>105</v>
      </c>
    </row>
    <row r="192" spans="1:8" x14ac:dyDescent="0.25">
      <c r="A192" t="s">
        <v>366</v>
      </c>
      <c r="B192" t="s">
        <v>367</v>
      </c>
      <c r="D192" t="s">
        <v>478</v>
      </c>
      <c r="E192" t="str">
        <f t="shared" si="2"/>
        <v>UZ</v>
      </c>
      <c r="F192" t="s">
        <v>478</v>
      </c>
      <c r="H192" t="s">
        <v>87</v>
      </c>
    </row>
    <row r="193" spans="1:8" x14ac:dyDescent="0.25">
      <c r="A193" t="s">
        <v>368</v>
      </c>
      <c r="B193" t="s">
        <v>369</v>
      </c>
      <c r="D193" t="s">
        <v>532</v>
      </c>
      <c r="E193" t="s">
        <v>483</v>
      </c>
      <c r="F193" t="s">
        <v>532</v>
      </c>
      <c r="H193" t="s">
        <v>107</v>
      </c>
    </row>
    <row r="194" spans="1:8" x14ac:dyDescent="0.25">
      <c r="A194" t="s">
        <v>390</v>
      </c>
      <c r="B194" t="s">
        <v>391</v>
      </c>
      <c r="D194" t="s">
        <v>533</v>
      </c>
      <c r="E194" t="s">
        <v>485</v>
      </c>
      <c r="F194" t="s">
        <v>533</v>
      </c>
      <c r="H194" t="s">
        <v>83</v>
      </c>
    </row>
    <row r="195" spans="1:8" x14ac:dyDescent="0.25">
      <c r="A195" t="s">
        <v>408</v>
      </c>
      <c r="B195" t="s">
        <v>409</v>
      </c>
      <c r="D195" t="s">
        <v>494</v>
      </c>
      <c r="E195" t="str">
        <f t="shared" ref="E195:E197" si="3">VLOOKUP(D195,A:B,2,FALSE)</f>
        <v>YE</v>
      </c>
      <c r="F195" t="s">
        <v>494</v>
      </c>
      <c r="H195" t="s">
        <v>143</v>
      </c>
    </row>
    <row r="196" spans="1:8" x14ac:dyDescent="0.25">
      <c r="A196" t="s">
        <v>396</v>
      </c>
      <c r="B196" t="s">
        <v>397</v>
      </c>
      <c r="D196" t="s">
        <v>496</v>
      </c>
      <c r="E196" t="str">
        <f t="shared" si="3"/>
        <v>ZM</v>
      </c>
      <c r="F196" t="s">
        <v>496</v>
      </c>
      <c r="H196" t="s">
        <v>147</v>
      </c>
    </row>
    <row r="197" spans="1:8" x14ac:dyDescent="0.25">
      <c r="A197" t="s">
        <v>422</v>
      </c>
      <c r="B197" t="s">
        <v>423</v>
      </c>
      <c r="D197" t="s">
        <v>498</v>
      </c>
      <c r="E197" t="str">
        <f t="shared" si="3"/>
        <v>ZW</v>
      </c>
      <c r="F197" t="s">
        <v>498</v>
      </c>
      <c r="H197" t="s">
        <v>165</v>
      </c>
    </row>
    <row r="198" spans="1:8" x14ac:dyDescent="0.25">
      <c r="A198" t="s">
        <v>430</v>
      </c>
      <c r="B198" t="s">
        <v>431</v>
      </c>
      <c r="H198" t="s">
        <v>155</v>
      </c>
    </row>
    <row r="199" spans="1:8" x14ac:dyDescent="0.25">
      <c r="A199" t="s">
        <v>400</v>
      </c>
      <c r="B199" t="s">
        <v>401</v>
      </c>
      <c r="H199" t="s">
        <v>163</v>
      </c>
    </row>
    <row r="200" spans="1:8" x14ac:dyDescent="0.25">
      <c r="A200" t="s">
        <v>372</v>
      </c>
      <c r="B200" t="s">
        <v>373</v>
      </c>
      <c r="H200" t="s">
        <v>137</v>
      </c>
    </row>
    <row r="201" spans="1:8" x14ac:dyDescent="0.25">
      <c r="A201" t="s">
        <v>406</v>
      </c>
      <c r="B201" t="s">
        <v>407</v>
      </c>
      <c r="H201" t="s">
        <v>189</v>
      </c>
    </row>
    <row r="202" spans="1:8" x14ac:dyDescent="0.25">
      <c r="A202" t="s">
        <v>426</v>
      </c>
      <c r="B202" t="s">
        <v>427</v>
      </c>
      <c r="H202" t="s">
        <v>201</v>
      </c>
    </row>
    <row r="203" spans="1:8" x14ac:dyDescent="0.25">
      <c r="A203" t="s">
        <v>404</v>
      </c>
      <c r="B203" t="s">
        <v>405</v>
      </c>
      <c r="H203" t="s">
        <v>199</v>
      </c>
    </row>
    <row r="204" spans="1:8" x14ac:dyDescent="0.25">
      <c r="A204" t="s">
        <v>398</v>
      </c>
      <c r="B204" t="s">
        <v>399</v>
      </c>
      <c r="H204" t="s">
        <v>203</v>
      </c>
    </row>
    <row r="205" spans="1:8" x14ac:dyDescent="0.25">
      <c r="A205" t="s">
        <v>386</v>
      </c>
      <c r="B205" t="s">
        <v>387</v>
      </c>
      <c r="H205" t="s">
        <v>205</v>
      </c>
    </row>
    <row r="206" spans="1:8" x14ac:dyDescent="0.25">
      <c r="A206" t="s">
        <v>392</v>
      </c>
      <c r="B206" t="s">
        <v>393</v>
      </c>
      <c r="H206" t="s">
        <v>229</v>
      </c>
    </row>
    <row r="207" spans="1:8" x14ac:dyDescent="0.25">
      <c r="A207" t="s">
        <v>410</v>
      </c>
      <c r="B207" t="s">
        <v>411</v>
      </c>
      <c r="H207" t="s">
        <v>225</v>
      </c>
    </row>
    <row r="208" spans="1:8" x14ac:dyDescent="0.25">
      <c r="A208" t="s">
        <v>424</v>
      </c>
      <c r="B208" t="s">
        <v>425</v>
      </c>
      <c r="H208" t="s">
        <v>375</v>
      </c>
    </row>
    <row r="209" spans="1:8" x14ac:dyDescent="0.25">
      <c r="A209" t="s">
        <v>416</v>
      </c>
      <c r="B209" t="s">
        <v>417</v>
      </c>
      <c r="H209" t="s">
        <v>231</v>
      </c>
    </row>
    <row r="210" spans="1:8" x14ac:dyDescent="0.25">
      <c r="A210" t="s">
        <v>388</v>
      </c>
      <c r="B210" t="s">
        <v>389</v>
      </c>
      <c r="H210" t="s">
        <v>255</v>
      </c>
    </row>
    <row r="211" spans="1:8" x14ac:dyDescent="0.25">
      <c r="A211" t="s">
        <v>134</v>
      </c>
      <c r="B211" t="s">
        <v>135</v>
      </c>
      <c r="H211" t="s">
        <v>303</v>
      </c>
    </row>
    <row r="212" spans="1:8" x14ac:dyDescent="0.25">
      <c r="A212" t="s">
        <v>402</v>
      </c>
      <c r="B212" t="s">
        <v>403</v>
      </c>
      <c r="H212" t="s">
        <v>265</v>
      </c>
    </row>
    <row r="213" spans="1:8" x14ac:dyDescent="0.25">
      <c r="A213" t="s">
        <v>434</v>
      </c>
      <c r="B213" t="s">
        <v>435</v>
      </c>
      <c r="H213" t="s">
        <v>275</v>
      </c>
    </row>
    <row r="214" spans="1:8" x14ac:dyDescent="0.25">
      <c r="A214" t="s">
        <v>428</v>
      </c>
      <c r="B214" t="s">
        <v>429</v>
      </c>
      <c r="H214" t="s">
        <v>331</v>
      </c>
    </row>
    <row r="215" spans="1:8" x14ac:dyDescent="0.25">
      <c r="A215" t="s">
        <v>460</v>
      </c>
      <c r="B215" t="s">
        <v>461</v>
      </c>
      <c r="H215" t="s">
        <v>277</v>
      </c>
    </row>
    <row r="216" spans="1:8" x14ac:dyDescent="0.25">
      <c r="A216" t="s">
        <v>88</v>
      </c>
      <c r="B216" t="s">
        <v>89</v>
      </c>
      <c r="H216" t="s">
        <v>285</v>
      </c>
    </row>
    <row r="217" spans="1:8" x14ac:dyDescent="0.25">
      <c r="A217" t="s">
        <v>158</v>
      </c>
      <c r="B217" t="s">
        <v>159</v>
      </c>
      <c r="H217" t="s">
        <v>325</v>
      </c>
    </row>
    <row r="218" spans="1:8" x14ac:dyDescent="0.25">
      <c r="A218" t="s">
        <v>446</v>
      </c>
      <c r="B218" t="s">
        <v>447</v>
      </c>
      <c r="H218" t="s">
        <v>321</v>
      </c>
    </row>
    <row r="219" spans="1:8" x14ac:dyDescent="0.25">
      <c r="A219" t="s">
        <v>442</v>
      </c>
      <c r="B219" t="s">
        <v>443</v>
      </c>
      <c r="H219" t="s">
        <v>337</v>
      </c>
    </row>
    <row r="220" spans="1:8" x14ac:dyDescent="0.25">
      <c r="A220" t="s">
        <v>438</v>
      </c>
      <c r="B220" t="s">
        <v>439</v>
      </c>
      <c r="H220" t="s">
        <v>381</v>
      </c>
    </row>
    <row r="221" spans="1:8" x14ac:dyDescent="0.25">
      <c r="A221" t="s">
        <v>448</v>
      </c>
      <c r="B221" t="s">
        <v>449</v>
      </c>
      <c r="H221" t="s">
        <v>359</v>
      </c>
    </row>
    <row r="222" spans="1:8" x14ac:dyDescent="0.25">
      <c r="A222" t="s">
        <v>444</v>
      </c>
      <c r="B222" t="s">
        <v>445</v>
      </c>
      <c r="H222" t="s">
        <v>339</v>
      </c>
    </row>
    <row r="223" spans="1:8" x14ac:dyDescent="0.25">
      <c r="A223" t="s">
        <v>458</v>
      </c>
      <c r="B223" t="s">
        <v>459</v>
      </c>
      <c r="H223" t="s">
        <v>347</v>
      </c>
    </row>
    <row r="224" spans="1:8" x14ac:dyDescent="0.25">
      <c r="A224" t="s">
        <v>454</v>
      </c>
      <c r="B224" t="s">
        <v>455</v>
      </c>
      <c r="H224" t="s">
        <v>363</v>
      </c>
    </row>
    <row r="225" spans="1:8" x14ac:dyDescent="0.25">
      <c r="A225" t="s">
        <v>450</v>
      </c>
      <c r="B225" t="s">
        <v>451</v>
      </c>
      <c r="H225" t="s">
        <v>365</v>
      </c>
    </row>
    <row r="226" spans="1:8" x14ac:dyDescent="0.25">
      <c r="A226" t="s">
        <v>456</v>
      </c>
      <c r="B226" t="s">
        <v>457</v>
      </c>
      <c r="H226" t="s">
        <v>409</v>
      </c>
    </row>
    <row r="227" spans="1:8" x14ac:dyDescent="0.25">
      <c r="A227" t="s">
        <v>452</v>
      </c>
      <c r="B227" t="s">
        <v>453</v>
      </c>
      <c r="H227" t="s">
        <v>431</v>
      </c>
    </row>
    <row r="228" spans="1:8" x14ac:dyDescent="0.25">
      <c r="A228" t="s">
        <v>462</v>
      </c>
      <c r="B228" t="s">
        <v>463</v>
      </c>
      <c r="H228" t="s">
        <v>401</v>
      </c>
    </row>
    <row r="229" spans="1:8" x14ac:dyDescent="0.25">
      <c r="A229" t="s">
        <v>436</v>
      </c>
      <c r="B229" t="s">
        <v>437</v>
      </c>
      <c r="H229" t="s">
        <v>407</v>
      </c>
    </row>
    <row r="230" spans="1:8" x14ac:dyDescent="0.25">
      <c r="A230" t="s">
        <v>440</v>
      </c>
      <c r="B230" t="s">
        <v>441</v>
      </c>
      <c r="H230" t="s">
        <v>443</v>
      </c>
    </row>
    <row r="231" spans="1:8" x14ac:dyDescent="0.25">
      <c r="A231" t="s">
        <v>466</v>
      </c>
      <c r="B231" t="s">
        <v>467</v>
      </c>
      <c r="H231" t="s">
        <v>439</v>
      </c>
    </row>
    <row r="232" spans="1:8" x14ac:dyDescent="0.25">
      <c r="A232" t="s">
        <v>464</v>
      </c>
      <c r="B232" t="s">
        <v>465</v>
      </c>
      <c r="H232" t="s">
        <v>459</v>
      </c>
    </row>
    <row r="233" spans="1:8" x14ac:dyDescent="0.25">
      <c r="A233" t="s">
        <v>474</v>
      </c>
      <c r="B233" t="s">
        <v>475</v>
      </c>
      <c r="H233" t="s">
        <v>465</v>
      </c>
    </row>
    <row r="234" spans="1:8" x14ac:dyDescent="0.25">
      <c r="A234" t="s">
        <v>472</v>
      </c>
      <c r="B234" t="s">
        <v>473</v>
      </c>
      <c r="H234" t="s">
        <v>383</v>
      </c>
    </row>
    <row r="235" spans="1:8" x14ac:dyDescent="0.25">
      <c r="A235" t="s">
        <v>476</v>
      </c>
      <c r="B235" t="s">
        <v>477</v>
      </c>
      <c r="H235" t="s">
        <v>385</v>
      </c>
    </row>
    <row r="236" spans="1:8" x14ac:dyDescent="0.25">
      <c r="A236" t="s">
        <v>478</v>
      </c>
      <c r="B236" t="s">
        <v>479</v>
      </c>
      <c r="H236" t="s">
        <v>287</v>
      </c>
    </row>
    <row r="237" spans="1:8" x14ac:dyDescent="0.25">
      <c r="A237" t="s">
        <v>196</v>
      </c>
      <c r="B237" t="s">
        <v>197</v>
      </c>
    </row>
    <row r="238" spans="1:8" x14ac:dyDescent="0.25">
      <c r="A238" t="s">
        <v>382</v>
      </c>
      <c r="B238" t="s">
        <v>383</v>
      </c>
    </row>
    <row r="239" spans="1:8" x14ac:dyDescent="0.25">
      <c r="A239" t="s">
        <v>482</v>
      </c>
      <c r="B239" t="s">
        <v>483</v>
      </c>
    </row>
    <row r="240" spans="1:8" x14ac:dyDescent="0.25">
      <c r="A240" t="s">
        <v>486</v>
      </c>
      <c r="B240" t="s">
        <v>487</v>
      </c>
    </row>
    <row r="241" spans="1:2" x14ac:dyDescent="0.25">
      <c r="A241" t="s">
        <v>488</v>
      </c>
      <c r="B241" t="s">
        <v>489</v>
      </c>
    </row>
    <row r="242" spans="1:2" x14ac:dyDescent="0.25">
      <c r="A242" t="s">
        <v>484</v>
      </c>
      <c r="B242" t="s">
        <v>485</v>
      </c>
    </row>
    <row r="243" spans="1:2" x14ac:dyDescent="0.25">
      <c r="A243" t="s">
        <v>480</v>
      </c>
      <c r="B243" t="s">
        <v>481</v>
      </c>
    </row>
    <row r="244" spans="1:2" x14ac:dyDescent="0.25">
      <c r="A244" t="s">
        <v>490</v>
      </c>
      <c r="B244" t="s">
        <v>491</v>
      </c>
    </row>
    <row r="245" spans="1:2" x14ac:dyDescent="0.25">
      <c r="A245" t="s">
        <v>384</v>
      </c>
      <c r="B245" t="s">
        <v>385</v>
      </c>
    </row>
    <row r="246" spans="1:2" x14ac:dyDescent="0.25">
      <c r="A246" t="s">
        <v>494</v>
      </c>
      <c r="B246" t="s">
        <v>495</v>
      </c>
    </row>
    <row r="247" spans="1:2" x14ac:dyDescent="0.25">
      <c r="A247" t="s">
        <v>286</v>
      </c>
      <c r="B247" t="s">
        <v>287</v>
      </c>
    </row>
    <row r="248" spans="1:2" x14ac:dyDescent="0.25">
      <c r="A248" t="s">
        <v>412</v>
      </c>
      <c r="B248" t="s">
        <v>413</v>
      </c>
    </row>
    <row r="249" spans="1:2" x14ac:dyDescent="0.25">
      <c r="A249" t="s">
        <v>496</v>
      </c>
      <c r="B249" t="s">
        <v>497</v>
      </c>
    </row>
    <row r="250" spans="1:2" x14ac:dyDescent="0.25">
      <c r="A250" t="s">
        <v>498</v>
      </c>
      <c r="B250" t="s">
        <v>499</v>
      </c>
    </row>
  </sheetData>
  <autoFilter ref="D1:F25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9C5A-7856-4211-AD7C-A5BC4BA28F54}">
  <dimension ref="A1:K250"/>
  <sheetViews>
    <sheetView tabSelected="1" workbookViewId="0">
      <selection activeCell="G1" sqref="G1:J250"/>
    </sheetView>
  </sheetViews>
  <sheetFormatPr defaultRowHeight="15" x14ac:dyDescent="0.25"/>
  <cols>
    <col min="1" max="1" width="13.140625" bestFit="1" customWidth="1"/>
    <col min="2" max="2" width="42.42578125" bestFit="1" customWidth="1"/>
    <col min="4" max="4" width="13.140625" bestFit="1" customWidth="1"/>
    <col min="5" max="5" width="42.42578125" bestFit="1" customWidth="1"/>
    <col min="8" max="9" width="42.42578125" bestFit="1" customWidth="1"/>
    <col min="10" max="10" width="23.7109375" bestFit="1" customWidth="1"/>
  </cols>
  <sheetData>
    <row r="1" spans="1:11" x14ac:dyDescent="0.25">
      <c r="A1" t="s">
        <v>550</v>
      </c>
      <c r="B1" t="s">
        <v>551</v>
      </c>
      <c r="D1" t="s">
        <v>535</v>
      </c>
      <c r="E1" t="s">
        <v>539</v>
      </c>
      <c r="G1" t="s">
        <v>1</v>
      </c>
      <c r="H1" t="s">
        <v>553</v>
      </c>
      <c r="I1" t="s">
        <v>554</v>
      </c>
      <c r="J1" t="s">
        <v>555</v>
      </c>
    </row>
    <row r="2" spans="1:11" x14ac:dyDescent="0.25">
      <c r="A2" t="s">
        <v>3</v>
      </c>
      <c r="B2" t="s">
        <v>2</v>
      </c>
      <c r="C2" t="str">
        <f>VLOOKUP(A2,G:G,1,FALSE)</f>
        <v>AF</v>
      </c>
      <c r="D2" t="s">
        <v>5</v>
      </c>
      <c r="E2" t="s">
        <v>552</v>
      </c>
      <c r="G2" t="s">
        <v>3</v>
      </c>
      <c r="H2" t="str">
        <f>IFERROR(VLOOKUP(G2,A:B,2,FALSE),"Other")</f>
        <v>Afghanistan</v>
      </c>
      <c r="I2" t="str">
        <f>IF(IFERROR(VLOOKUP(G2,D:E,2,FALSE),"Other")="NULL","Other",IFERROR(VLOOKUP(G2,D:E,2,FALSE),"Other"))</f>
        <v>Afghanistan</v>
      </c>
      <c r="J2" t="str">
        <f>IFERROR(VLOOKUP(G2,data!E:F,2,FALSE),"Other")</f>
        <v>Afghanistan</v>
      </c>
      <c r="K2" t="b">
        <f>H2=I2</f>
        <v>1</v>
      </c>
    </row>
    <row r="3" spans="1:11" x14ac:dyDescent="0.25">
      <c r="A3" t="s">
        <v>7</v>
      </c>
      <c r="B3" t="s">
        <v>6</v>
      </c>
      <c r="C3" t="str">
        <f>VLOOKUP(A3,G:G,1,FALSE)</f>
        <v>AL</v>
      </c>
      <c r="D3" t="s">
        <v>487</v>
      </c>
      <c r="E3" t="s">
        <v>552</v>
      </c>
      <c r="G3" t="s">
        <v>5</v>
      </c>
      <c r="H3" t="str">
        <f>IFERROR(VLOOKUP(G3,A:B,2,FALSE),"Other")</f>
        <v>AX</v>
      </c>
      <c r="I3" t="str">
        <f t="shared" ref="I3:I66" si="0">IF(IFERROR(VLOOKUP(G3,D:E,2,FALSE),"Other")="NULL","Other",IFERROR(VLOOKUP(G3,D:E,2,FALSE),"Other"))</f>
        <v>Other</v>
      </c>
      <c r="J3" t="str">
        <f>IFERROR(VLOOKUP(G3,data!E:F,2,FALSE),"Other")</f>
        <v>Other</v>
      </c>
      <c r="K3" t="b">
        <f t="shared" ref="K3:K66" si="1">H3=I3</f>
        <v>0</v>
      </c>
    </row>
    <row r="4" spans="1:11" x14ac:dyDescent="0.25">
      <c r="A4" t="s">
        <v>9</v>
      </c>
      <c r="B4" t="s">
        <v>8</v>
      </c>
      <c r="C4" t="str">
        <f>VLOOKUP(A4,G:G,1,FALSE)</f>
        <v>DZ</v>
      </c>
      <c r="D4" t="s">
        <v>3</v>
      </c>
      <c r="E4" t="s">
        <v>2</v>
      </c>
      <c r="G4" t="s">
        <v>7</v>
      </c>
      <c r="H4" t="str">
        <f>IFERROR(VLOOKUP(G4,A:B,2,FALSE),"Other")</f>
        <v>Albania</v>
      </c>
      <c r="I4" t="str">
        <f t="shared" si="0"/>
        <v>Albania</v>
      </c>
      <c r="J4" t="str">
        <f>IFERROR(VLOOKUP(G4,data!E:F,2,FALSE),"Other")</f>
        <v>Albania</v>
      </c>
      <c r="K4" t="b">
        <f t="shared" si="1"/>
        <v>1</v>
      </c>
    </row>
    <row r="5" spans="1:11" x14ac:dyDescent="0.25">
      <c r="A5" t="s">
        <v>11</v>
      </c>
      <c r="B5" t="s">
        <v>10</v>
      </c>
      <c r="C5" t="str">
        <f>VLOOKUP(A5,G:G,1,FALSE)</f>
        <v>AS</v>
      </c>
      <c r="D5" t="s">
        <v>7</v>
      </c>
      <c r="E5" t="s">
        <v>6</v>
      </c>
      <c r="G5" t="s">
        <v>9</v>
      </c>
      <c r="H5" t="str">
        <f>IFERROR(VLOOKUP(G5,A:B,2,FALSE),"Other")</f>
        <v>Algeria</v>
      </c>
      <c r="I5" t="str">
        <f t="shared" si="0"/>
        <v>Algeria</v>
      </c>
      <c r="J5" t="str">
        <f>IFERROR(VLOOKUP(G5,data!E:F,2,FALSE),"Other")</f>
        <v>Algeria</v>
      </c>
      <c r="K5" t="b">
        <f t="shared" si="1"/>
        <v>1</v>
      </c>
    </row>
    <row r="6" spans="1:11" x14ac:dyDescent="0.25">
      <c r="A6" t="s">
        <v>13</v>
      </c>
      <c r="B6" t="s">
        <v>12</v>
      </c>
      <c r="C6" t="str">
        <f>VLOOKUP(A6,G:G,1,FALSE)</f>
        <v>AD</v>
      </c>
      <c r="D6" t="s">
        <v>9</v>
      </c>
      <c r="E6" t="s">
        <v>8</v>
      </c>
      <c r="G6" t="s">
        <v>11</v>
      </c>
      <c r="H6" t="str">
        <f>IFERROR(VLOOKUP(G6,A:B,2,FALSE),"Other")</f>
        <v>American Samoa</v>
      </c>
      <c r="I6" t="str">
        <f t="shared" si="0"/>
        <v>American Samoa</v>
      </c>
      <c r="J6" t="str">
        <f>IFERROR(VLOOKUP(G6,data!E:F,2,FALSE),"Other")</f>
        <v>American Samoa</v>
      </c>
      <c r="K6" t="b">
        <f t="shared" si="1"/>
        <v>1</v>
      </c>
    </row>
    <row r="7" spans="1:11" x14ac:dyDescent="0.25">
      <c r="A7" t="s">
        <v>15</v>
      </c>
      <c r="B7" t="s">
        <v>14</v>
      </c>
      <c r="C7" t="str">
        <f>VLOOKUP(A7,G:G,1,FALSE)</f>
        <v>AO</v>
      </c>
      <c r="D7" t="s">
        <v>11</v>
      </c>
      <c r="E7" t="s">
        <v>10</v>
      </c>
      <c r="G7" t="s">
        <v>13</v>
      </c>
      <c r="H7" t="str">
        <f>IFERROR(VLOOKUP(G7,A:B,2,FALSE),"Other")</f>
        <v>Andorra</v>
      </c>
      <c r="I7" t="str">
        <f t="shared" si="0"/>
        <v>Andorra</v>
      </c>
      <c r="J7" t="str">
        <f>IFERROR(VLOOKUP(G7,data!E:F,2,FALSE),"Other")</f>
        <v>Andorra</v>
      </c>
      <c r="K7" t="b">
        <f t="shared" si="1"/>
        <v>1</v>
      </c>
    </row>
    <row r="8" spans="1:11" x14ac:dyDescent="0.25">
      <c r="A8" t="s">
        <v>17</v>
      </c>
      <c r="B8" t="s">
        <v>16</v>
      </c>
      <c r="C8" t="str">
        <f>VLOOKUP(A8,G:G,1,FALSE)</f>
        <v>AI</v>
      </c>
      <c r="D8" t="s">
        <v>21</v>
      </c>
      <c r="E8" t="s">
        <v>20</v>
      </c>
      <c r="G8" t="s">
        <v>15</v>
      </c>
      <c r="H8" t="str">
        <f>IFERROR(VLOOKUP(G8,A:B,2,FALSE),"Other")</f>
        <v>Angola</v>
      </c>
      <c r="I8" t="str">
        <f t="shared" si="0"/>
        <v>Angola</v>
      </c>
      <c r="J8" t="str">
        <f>IFERROR(VLOOKUP(G8,data!E:F,2,FALSE),"Other")</f>
        <v>Angola</v>
      </c>
      <c r="K8" t="b">
        <f t="shared" si="1"/>
        <v>1</v>
      </c>
    </row>
    <row r="9" spans="1:11" x14ac:dyDescent="0.25">
      <c r="A9" t="s">
        <v>19</v>
      </c>
      <c r="B9" t="s">
        <v>18</v>
      </c>
      <c r="C9" t="str">
        <f>VLOOKUP(A9,G:G,1,FALSE)</f>
        <v>AQ</v>
      </c>
      <c r="D9" t="s">
        <v>23</v>
      </c>
      <c r="E9" t="s">
        <v>22</v>
      </c>
      <c r="G9" t="s">
        <v>17</v>
      </c>
      <c r="H9" t="str">
        <f>IFERROR(VLOOKUP(G9,A:B,2,FALSE),"Other")</f>
        <v>Anguilla</v>
      </c>
      <c r="I9" t="str">
        <f t="shared" si="0"/>
        <v>Anguilla</v>
      </c>
      <c r="J9" t="str">
        <f>IFERROR(VLOOKUP(G9,data!E:F,2,FALSE),"Other")</f>
        <v>Anguilla</v>
      </c>
      <c r="K9" t="b">
        <f t="shared" si="1"/>
        <v>1</v>
      </c>
    </row>
    <row r="10" spans="1:11" x14ac:dyDescent="0.25">
      <c r="A10" t="s">
        <v>21</v>
      </c>
      <c r="B10" t="s">
        <v>20</v>
      </c>
      <c r="C10" t="str">
        <f>VLOOKUP(A10,G:G,1,FALSE)</f>
        <v>AG</v>
      </c>
      <c r="D10" t="s">
        <v>27</v>
      </c>
      <c r="E10" t="s">
        <v>26</v>
      </c>
      <c r="G10" t="s">
        <v>19</v>
      </c>
      <c r="H10" t="str">
        <f>IFERROR(VLOOKUP(G10,A:B,2,FALSE),"Other")</f>
        <v>Antarctica</v>
      </c>
      <c r="I10" t="str">
        <f t="shared" si="0"/>
        <v>Other</v>
      </c>
      <c r="J10" t="str">
        <f>IFERROR(VLOOKUP(G10,data!E:F,2,FALSE),"Other")</f>
        <v>Other</v>
      </c>
      <c r="K10" t="b">
        <f t="shared" si="1"/>
        <v>0</v>
      </c>
    </row>
    <row r="11" spans="1:11" x14ac:dyDescent="0.25">
      <c r="A11" t="s">
        <v>23</v>
      </c>
      <c r="B11" t="s">
        <v>22</v>
      </c>
      <c r="C11" t="str">
        <f>VLOOKUP(A11,G:G,1,FALSE)</f>
        <v>AR</v>
      </c>
      <c r="D11" t="s">
        <v>29</v>
      </c>
      <c r="E11" t="s">
        <v>28</v>
      </c>
      <c r="G11" t="s">
        <v>21</v>
      </c>
      <c r="H11" t="str">
        <f>IFERROR(VLOOKUP(G11,A:B,2,FALSE),"Other")</f>
        <v>Antigua and Barbuda</v>
      </c>
      <c r="I11" t="str">
        <f t="shared" si="0"/>
        <v>Antigua and Barbuda</v>
      </c>
      <c r="J11" t="str">
        <f>IFERROR(VLOOKUP(G11,data!E:F,2,FALSE),"Other")</f>
        <v>Antigua &amp; Barbuda</v>
      </c>
      <c r="K11" t="b">
        <f t="shared" si="1"/>
        <v>1</v>
      </c>
    </row>
    <row r="12" spans="1:11" x14ac:dyDescent="0.25">
      <c r="A12" t="s">
        <v>25</v>
      </c>
      <c r="B12" t="s">
        <v>24</v>
      </c>
      <c r="C12" t="str">
        <f>VLOOKUP(A12,G:G,1,FALSE)</f>
        <v>AM</v>
      </c>
      <c r="D12" t="s">
        <v>37</v>
      </c>
      <c r="E12" t="s">
        <v>36</v>
      </c>
      <c r="G12" t="s">
        <v>23</v>
      </c>
      <c r="H12" t="str">
        <f>IFERROR(VLOOKUP(G12,A:B,2,FALSE),"Other")</f>
        <v>Argentina</v>
      </c>
      <c r="I12" t="str">
        <f t="shared" si="0"/>
        <v>Argentina</v>
      </c>
      <c r="J12" t="str">
        <f>IFERROR(VLOOKUP(G12,data!E:F,2,FALSE),"Other")</f>
        <v>Argentina</v>
      </c>
      <c r="K12" t="b">
        <f t="shared" si="1"/>
        <v>1</v>
      </c>
    </row>
    <row r="13" spans="1:11" x14ac:dyDescent="0.25">
      <c r="A13" t="s">
        <v>27</v>
      </c>
      <c r="B13" t="s">
        <v>26</v>
      </c>
      <c r="C13" t="str">
        <f>VLOOKUP(A13,G:G,1,FALSE)</f>
        <v>AW</v>
      </c>
      <c r="D13" t="s">
        <v>39</v>
      </c>
      <c r="E13" t="s">
        <v>38</v>
      </c>
      <c r="G13" t="s">
        <v>25</v>
      </c>
      <c r="H13" t="str">
        <f>IFERROR(VLOOKUP(G13,A:B,2,FALSE),"Other")</f>
        <v>Armenia</v>
      </c>
      <c r="I13" t="str">
        <f t="shared" si="0"/>
        <v>Armenia</v>
      </c>
      <c r="J13" t="str">
        <f>IFERROR(VLOOKUP(G13,data!E:F,2,FALSE),"Other")</f>
        <v>Armenia</v>
      </c>
      <c r="K13" t="b">
        <f t="shared" si="1"/>
        <v>1</v>
      </c>
    </row>
    <row r="14" spans="1:11" x14ac:dyDescent="0.25">
      <c r="A14" t="s">
        <v>29</v>
      </c>
      <c r="B14" t="s">
        <v>28</v>
      </c>
      <c r="C14" t="str">
        <f>VLOOKUP(A14,G:G,1,FALSE)</f>
        <v>AU</v>
      </c>
      <c r="D14" t="s">
        <v>43</v>
      </c>
      <c r="E14" t="s">
        <v>42</v>
      </c>
      <c r="G14" t="s">
        <v>27</v>
      </c>
      <c r="H14" t="str">
        <f>IFERROR(VLOOKUP(G14,A:B,2,FALSE),"Other")</f>
        <v>Aruba</v>
      </c>
      <c r="I14" t="str">
        <f t="shared" si="0"/>
        <v>Aruba</v>
      </c>
      <c r="J14" t="str">
        <f>IFERROR(VLOOKUP(G14,data!E:F,2,FALSE),"Other")</f>
        <v>Aruba</v>
      </c>
      <c r="K14" t="b">
        <f t="shared" si="1"/>
        <v>1</v>
      </c>
    </row>
    <row r="15" spans="1:11" x14ac:dyDescent="0.25">
      <c r="A15" t="s">
        <v>31</v>
      </c>
      <c r="B15" t="s">
        <v>30</v>
      </c>
      <c r="C15" t="str">
        <f>VLOOKUP(A15,G:G,1,FALSE)</f>
        <v>AT</v>
      </c>
      <c r="D15" t="s">
        <v>47</v>
      </c>
      <c r="E15" t="s">
        <v>46</v>
      </c>
      <c r="G15" t="s">
        <v>29</v>
      </c>
      <c r="H15" t="str">
        <f>IFERROR(VLOOKUP(G15,A:B,2,FALSE),"Other")</f>
        <v>Australia</v>
      </c>
      <c r="I15" t="str">
        <f t="shared" si="0"/>
        <v>Australia</v>
      </c>
      <c r="J15" t="str">
        <f>IFERROR(VLOOKUP(G15,data!E:F,2,FALSE),"Other")</f>
        <v>Australia</v>
      </c>
      <c r="K15" t="b">
        <f t="shared" si="1"/>
        <v>1</v>
      </c>
    </row>
    <row r="16" spans="1:11" x14ac:dyDescent="0.25">
      <c r="A16" t="s">
        <v>5</v>
      </c>
      <c r="B16" t="s">
        <v>5</v>
      </c>
      <c r="C16" t="str">
        <f>VLOOKUP(A16,G:G,1,FALSE)</f>
        <v>AX</v>
      </c>
      <c r="D16" t="s">
        <v>49</v>
      </c>
      <c r="E16" t="s">
        <v>48</v>
      </c>
      <c r="G16" t="s">
        <v>31</v>
      </c>
      <c r="H16" t="str">
        <f>IFERROR(VLOOKUP(G16,A:B,2,FALSE),"Other")</f>
        <v>Austria</v>
      </c>
      <c r="I16" t="str">
        <f t="shared" si="0"/>
        <v>Austria</v>
      </c>
      <c r="J16" t="str">
        <f>IFERROR(VLOOKUP(G16,data!E:F,2,FALSE),"Other")</f>
        <v>Austria</v>
      </c>
      <c r="K16" t="b">
        <f t="shared" si="1"/>
        <v>1</v>
      </c>
    </row>
    <row r="17" spans="1:11" x14ac:dyDescent="0.25">
      <c r="A17" t="s">
        <v>33</v>
      </c>
      <c r="B17" t="s">
        <v>32</v>
      </c>
      <c r="C17" t="str">
        <f>VLOOKUP(A17,G:G,1,FALSE)</f>
        <v>AZ</v>
      </c>
      <c r="D17" t="s">
        <v>51</v>
      </c>
      <c r="E17" t="s">
        <v>50</v>
      </c>
      <c r="G17" t="s">
        <v>33</v>
      </c>
      <c r="H17" t="str">
        <f>IFERROR(VLOOKUP(G17,A:B,2,FALSE),"Other")</f>
        <v>Azerbaijan</v>
      </c>
      <c r="I17" t="str">
        <f t="shared" si="0"/>
        <v>Azerbaijan</v>
      </c>
      <c r="J17" t="str">
        <f>IFERROR(VLOOKUP(G17,data!E:F,2,FALSE),"Other")</f>
        <v>Azerbaijan</v>
      </c>
      <c r="K17" t="b">
        <f t="shared" si="1"/>
        <v>1</v>
      </c>
    </row>
    <row r="18" spans="1:11" x14ac:dyDescent="0.25">
      <c r="A18" t="s">
        <v>35</v>
      </c>
      <c r="B18" t="s">
        <v>34</v>
      </c>
      <c r="C18" t="str">
        <f>VLOOKUP(A18,G:G,1,FALSE)</f>
        <v>BS</v>
      </c>
      <c r="D18" t="s">
        <v>53</v>
      </c>
      <c r="E18" t="s">
        <v>52</v>
      </c>
      <c r="G18" t="s">
        <v>35</v>
      </c>
      <c r="H18" t="str">
        <f>IFERROR(VLOOKUP(G18,A:B,2,FALSE),"Other")</f>
        <v>Bahamas</v>
      </c>
      <c r="I18" t="str">
        <f t="shared" si="0"/>
        <v>Bahamas</v>
      </c>
      <c r="J18" t="str">
        <f>IFERROR(VLOOKUP(G18,data!E:F,2,FALSE),"Other")</f>
        <v>Bahamas</v>
      </c>
      <c r="K18" t="b">
        <f t="shared" si="1"/>
        <v>1</v>
      </c>
    </row>
    <row r="19" spans="1:11" x14ac:dyDescent="0.25">
      <c r="A19" t="s">
        <v>37</v>
      </c>
      <c r="B19" t="s">
        <v>36</v>
      </c>
      <c r="C19" t="str">
        <f>VLOOKUP(A19,G:G,1,FALSE)</f>
        <v>BH</v>
      </c>
      <c r="D19" t="s">
        <v>55</v>
      </c>
      <c r="E19" t="s">
        <v>501</v>
      </c>
      <c r="G19" t="s">
        <v>37</v>
      </c>
      <c r="H19" t="str">
        <f>IFERROR(VLOOKUP(G19,A:B,2,FALSE),"Other")</f>
        <v>Bahrain</v>
      </c>
      <c r="I19" t="str">
        <f t="shared" si="0"/>
        <v>Bahrain</v>
      </c>
      <c r="J19" t="str">
        <f>IFERROR(VLOOKUP(G19,data!E:F,2,FALSE),"Other")</f>
        <v>Bahrain</v>
      </c>
      <c r="K19" t="b">
        <f t="shared" si="1"/>
        <v>1</v>
      </c>
    </row>
    <row r="20" spans="1:11" x14ac:dyDescent="0.25">
      <c r="A20" t="s">
        <v>39</v>
      </c>
      <c r="B20" t="s">
        <v>38</v>
      </c>
      <c r="C20" t="str">
        <f>VLOOKUP(A20,G:G,1,FALSE)</f>
        <v>BD</v>
      </c>
      <c r="D20" t="s">
        <v>57</v>
      </c>
      <c r="E20" t="s">
        <v>540</v>
      </c>
      <c r="G20" t="s">
        <v>39</v>
      </c>
      <c r="H20" t="str">
        <f>IFERROR(VLOOKUP(G20,A:B,2,FALSE),"Other")</f>
        <v>Bangladesh</v>
      </c>
      <c r="I20" t="str">
        <f t="shared" si="0"/>
        <v>Bangladesh</v>
      </c>
      <c r="J20" t="str">
        <f>IFERROR(VLOOKUP(G20,data!E:F,2,FALSE),"Other")</f>
        <v>Bangladesh</v>
      </c>
      <c r="K20" t="b">
        <f t="shared" si="1"/>
        <v>1</v>
      </c>
    </row>
    <row r="21" spans="1:11" x14ac:dyDescent="0.25">
      <c r="A21" t="s">
        <v>41</v>
      </c>
      <c r="B21" t="s">
        <v>40</v>
      </c>
      <c r="C21" t="str">
        <f>VLOOKUP(A21,G:G,1,FALSE)</f>
        <v>BB</v>
      </c>
      <c r="D21" t="s">
        <v>67</v>
      </c>
      <c r="E21" t="s">
        <v>503</v>
      </c>
      <c r="G21" t="s">
        <v>41</v>
      </c>
      <c r="H21" t="str">
        <f>IFERROR(VLOOKUP(G21,A:B,2,FALSE),"Other")</f>
        <v>Barbados</v>
      </c>
      <c r="I21" t="str">
        <f t="shared" si="0"/>
        <v>Barbados</v>
      </c>
      <c r="J21" t="str">
        <f>IFERROR(VLOOKUP(G21,data!E:F,2,FALSE),"Other")</f>
        <v>Barbados</v>
      </c>
      <c r="K21" t="b">
        <f t="shared" si="1"/>
        <v>1</v>
      </c>
    </row>
    <row r="22" spans="1:11" x14ac:dyDescent="0.25">
      <c r="A22" t="s">
        <v>43</v>
      </c>
      <c r="B22" t="s">
        <v>42</v>
      </c>
      <c r="C22" t="str">
        <f>VLOOKUP(A22,G:G,1,FALSE)</f>
        <v>BY</v>
      </c>
      <c r="D22" t="s">
        <v>69</v>
      </c>
      <c r="E22" t="s">
        <v>504</v>
      </c>
      <c r="G22" t="s">
        <v>43</v>
      </c>
      <c r="H22" t="str">
        <f>IFERROR(VLOOKUP(G22,A:B,2,FALSE),"Other")</f>
        <v>Belarus</v>
      </c>
      <c r="I22" t="str">
        <f t="shared" si="0"/>
        <v>Belarus</v>
      </c>
      <c r="J22" t="str">
        <f>IFERROR(VLOOKUP(G22,data!E:F,2,FALSE),"Other")</f>
        <v>Belarus</v>
      </c>
      <c r="K22" t="b">
        <f t="shared" si="1"/>
        <v>1</v>
      </c>
    </row>
    <row r="23" spans="1:11" x14ac:dyDescent="0.25">
      <c r="A23" t="s">
        <v>45</v>
      </c>
      <c r="B23" t="s">
        <v>44</v>
      </c>
      <c r="C23" t="str">
        <f>VLOOKUP(A23,G:G,1,FALSE)</f>
        <v>BE</v>
      </c>
      <c r="D23" t="s">
        <v>71</v>
      </c>
      <c r="E23" t="s">
        <v>70</v>
      </c>
      <c r="G23" t="s">
        <v>45</v>
      </c>
      <c r="H23" t="str">
        <f>IFERROR(VLOOKUP(G23,A:B,2,FALSE),"Other")</f>
        <v>Belgium</v>
      </c>
      <c r="I23" t="str">
        <f t="shared" si="0"/>
        <v>Belgium</v>
      </c>
      <c r="J23" t="str">
        <f>IFERROR(VLOOKUP(G23,data!E:F,2,FALSE),"Other")</f>
        <v>Belgium</v>
      </c>
      <c r="K23" t="b">
        <f t="shared" si="1"/>
        <v>1</v>
      </c>
    </row>
    <row r="24" spans="1:11" x14ac:dyDescent="0.25">
      <c r="A24" t="s">
        <v>47</v>
      </c>
      <c r="B24" t="s">
        <v>46</v>
      </c>
      <c r="C24" t="str">
        <f>VLOOKUP(A24,G:G,1,FALSE)</f>
        <v>BZ</v>
      </c>
      <c r="D24" t="s">
        <v>73</v>
      </c>
      <c r="E24" t="s">
        <v>72</v>
      </c>
      <c r="G24" t="s">
        <v>47</v>
      </c>
      <c r="H24" t="str">
        <f>IFERROR(VLOOKUP(G24,A:B,2,FALSE),"Other")</f>
        <v>Belize</v>
      </c>
      <c r="I24" t="str">
        <f t="shared" si="0"/>
        <v>Belize</v>
      </c>
      <c r="J24" t="str">
        <f>IFERROR(VLOOKUP(G24,data!E:F,2,FALSE),"Other")</f>
        <v>Belize</v>
      </c>
      <c r="K24" t="b">
        <f t="shared" si="1"/>
        <v>1</v>
      </c>
    </row>
    <row r="25" spans="1:11" x14ac:dyDescent="0.25">
      <c r="A25" t="s">
        <v>49</v>
      </c>
      <c r="B25" t="s">
        <v>48</v>
      </c>
      <c r="C25" t="str">
        <f>VLOOKUP(A25,G:G,1,FALSE)</f>
        <v>BJ</v>
      </c>
      <c r="D25" t="s">
        <v>75</v>
      </c>
      <c r="E25" t="s">
        <v>74</v>
      </c>
      <c r="G25" t="s">
        <v>49</v>
      </c>
      <c r="H25" t="str">
        <f>IFERROR(VLOOKUP(G25,A:B,2,FALSE),"Other")</f>
        <v>Benin</v>
      </c>
      <c r="I25" t="str">
        <f t="shared" si="0"/>
        <v>Benin</v>
      </c>
      <c r="J25" t="str">
        <f>IFERROR(VLOOKUP(G25,data!E:F,2,FALSE),"Other")</f>
        <v>Benin</v>
      </c>
      <c r="K25" t="b">
        <f t="shared" si="1"/>
        <v>1</v>
      </c>
    </row>
    <row r="26" spans="1:11" x14ac:dyDescent="0.25">
      <c r="A26" t="s">
        <v>51</v>
      </c>
      <c r="B26" t="s">
        <v>50</v>
      </c>
      <c r="C26" t="str">
        <f>VLOOKUP(A26,G:G,1,FALSE)</f>
        <v>BM</v>
      </c>
      <c r="D26" t="s">
        <v>77</v>
      </c>
      <c r="E26" t="s">
        <v>76</v>
      </c>
      <c r="G26" t="s">
        <v>51</v>
      </c>
      <c r="H26" t="str">
        <f>IFERROR(VLOOKUP(G26,A:B,2,FALSE),"Other")</f>
        <v>Bermuda</v>
      </c>
      <c r="I26" t="str">
        <f t="shared" si="0"/>
        <v>Bermuda</v>
      </c>
      <c r="J26" t="str">
        <f>IFERROR(VLOOKUP(G26,data!E:F,2,FALSE),"Other")</f>
        <v>Other</v>
      </c>
      <c r="K26" t="b">
        <f t="shared" si="1"/>
        <v>1</v>
      </c>
    </row>
    <row r="27" spans="1:11" x14ac:dyDescent="0.25">
      <c r="A27" t="s">
        <v>53</v>
      </c>
      <c r="B27" t="s">
        <v>52</v>
      </c>
      <c r="C27" t="str">
        <f>VLOOKUP(A27,G:G,1,FALSE)</f>
        <v>BT</v>
      </c>
      <c r="D27" t="s">
        <v>79</v>
      </c>
      <c r="E27" t="s">
        <v>78</v>
      </c>
      <c r="G27" t="s">
        <v>53</v>
      </c>
      <c r="H27" t="str">
        <f>IFERROR(VLOOKUP(G27,A:B,2,FALSE),"Other")</f>
        <v>Bhutan</v>
      </c>
      <c r="I27" t="str">
        <f t="shared" si="0"/>
        <v>Bhutan</v>
      </c>
      <c r="J27" t="str">
        <f>IFERROR(VLOOKUP(G27,data!E:F,2,FALSE),"Other")</f>
        <v>Other</v>
      </c>
      <c r="K27" t="b">
        <f t="shared" si="1"/>
        <v>1</v>
      </c>
    </row>
    <row r="28" spans="1:11" x14ac:dyDescent="0.25">
      <c r="A28" t="s">
        <v>55</v>
      </c>
      <c r="B28" t="s">
        <v>501</v>
      </c>
      <c r="C28" t="str">
        <f>VLOOKUP(A28,G:G,1,FALSE)</f>
        <v>BO</v>
      </c>
      <c r="D28" t="s">
        <v>81</v>
      </c>
      <c r="E28" t="s">
        <v>80</v>
      </c>
      <c r="G28" t="s">
        <v>55</v>
      </c>
      <c r="H28" t="str">
        <f>IFERROR(VLOOKUP(G28,A:B,2,FALSE),"Other")</f>
        <v>Bolivia</v>
      </c>
      <c r="I28" t="str">
        <f t="shared" si="0"/>
        <v>Bolivia</v>
      </c>
      <c r="J28" t="str">
        <f>IFERROR(VLOOKUP(G28,data!E:F,2,FALSE),"Other")</f>
        <v>Bolivia</v>
      </c>
      <c r="K28" t="b">
        <f t="shared" si="1"/>
        <v>1</v>
      </c>
    </row>
    <row r="29" spans="1:11" x14ac:dyDescent="0.25">
      <c r="A29" t="s">
        <v>57</v>
      </c>
      <c r="B29" t="s">
        <v>540</v>
      </c>
      <c r="C29" t="str">
        <f>VLOOKUP(A29,G:G,1,FALSE)</f>
        <v>BQ</v>
      </c>
      <c r="D29" t="s">
        <v>83</v>
      </c>
      <c r="E29" t="s">
        <v>82</v>
      </c>
      <c r="G29" t="s">
        <v>57</v>
      </c>
      <c r="H29" t="str">
        <f>IFERROR(VLOOKUP(G29,A:B,2,FALSE),"Other")</f>
        <v>Bonaire= Sint Eustatius and Saba</v>
      </c>
      <c r="I29" t="str">
        <f t="shared" si="0"/>
        <v>Bonaire= Sint Eustatius and Saba</v>
      </c>
      <c r="J29" t="str">
        <f>IFERROR(VLOOKUP(G29,data!E:F,2,FALSE),"Other")</f>
        <v>Other</v>
      </c>
      <c r="K29" t="b">
        <f t="shared" si="1"/>
        <v>1</v>
      </c>
    </row>
    <row r="30" spans="1:11" x14ac:dyDescent="0.25">
      <c r="A30" t="s">
        <v>59</v>
      </c>
      <c r="B30" t="s">
        <v>502</v>
      </c>
      <c r="C30" t="str">
        <f>VLOOKUP(A30,G:G,1,FALSE)</f>
        <v>BA</v>
      </c>
      <c r="D30" t="s">
        <v>89</v>
      </c>
      <c r="E30" t="s">
        <v>88</v>
      </c>
      <c r="G30" t="s">
        <v>59</v>
      </c>
      <c r="H30" t="str">
        <f>IFERROR(VLOOKUP(G30,A:B,2,FALSE),"Other")</f>
        <v>Bosnia &amp; Herzegovina</v>
      </c>
      <c r="I30" t="str">
        <f t="shared" si="0"/>
        <v>Bosnia &amp; Herzegovina</v>
      </c>
      <c r="J30" t="str">
        <f>IFERROR(VLOOKUP(G30,data!E:F,2,FALSE),"Other")</f>
        <v>Bosnia &amp; Herzegovina</v>
      </c>
      <c r="K30" t="b">
        <f t="shared" si="1"/>
        <v>1</v>
      </c>
    </row>
    <row r="31" spans="1:11" x14ac:dyDescent="0.25">
      <c r="A31" t="s">
        <v>61</v>
      </c>
      <c r="B31" t="s">
        <v>60</v>
      </c>
      <c r="C31" t="str">
        <f>VLOOKUP(A31,G:G,1,FALSE)</f>
        <v>BW</v>
      </c>
      <c r="D31" t="s">
        <v>93</v>
      </c>
      <c r="E31" t="s">
        <v>92</v>
      </c>
      <c r="G31" t="s">
        <v>61</v>
      </c>
      <c r="H31" t="str">
        <f>IFERROR(VLOOKUP(G31,A:B,2,FALSE),"Other")</f>
        <v>Botswana</v>
      </c>
      <c r="I31" t="str">
        <f t="shared" si="0"/>
        <v>Botswana</v>
      </c>
      <c r="J31" t="str">
        <f>IFERROR(VLOOKUP(G31,data!E:F,2,FALSE),"Other")</f>
        <v>Botswana</v>
      </c>
      <c r="K31" t="b">
        <f t="shared" si="1"/>
        <v>1</v>
      </c>
    </row>
    <row r="32" spans="1:11" x14ac:dyDescent="0.25">
      <c r="A32" t="s">
        <v>65</v>
      </c>
      <c r="B32" t="s">
        <v>64</v>
      </c>
      <c r="C32" t="str">
        <f>VLOOKUP(A32,G:G,1,FALSE)</f>
        <v>BR</v>
      </c>
      <c r="D32" t="s">
        <v>101</v>
      </c>
      <c r="E32" t="s">
        <v>100</v>
      </c>
      <c r="G32" t="s">
        <v>63</v>
      </c>
      <c r="H32" t="str">
        <f>IFERROR(VLOOKUP(G32,A:B,2,FALSE),"Other")</f>
        <v>Other</v>
      </c>
      <c r="I32" t="str">
        <f t="shared" si="0"/>
        <v>Other</v>
      </c>
      <c r="J32" t="str">
        <f>IFERROR(VLOOKUP(G32,data!E:F,2,FALSE),"Other")</f>
        <v>Other</v>
      </c>
      <c r="K32" t="b">
        <f t="shared" si="1"/>
        <v>1</v>
      </c>
    </row>
    <row r="33" spans="1:11" x14ac:dyDescent="0.25">
      <c r="A33" t="s">
        <v>67</v>
      </c>
      <c r="B33" t="s">
        <v>503</v>
      </c>
      <c r="C33" t="str">
        <f>VLOOKUP(A33,G:G,1,FALSE)</f>
        <v>IO</v>
      </c>
      <c r="D33" t="s">
        <v>103</v>
      </c>
      <c r="E33" t="s">
        <v>541</v>
      </c>
      <c r="G33" t="s">
        <v>65</v>
      </c>
      <c r="H33" t="str">
        <f>IFERROR(VLOOKUP(G33,A:B,2,FALSE),"Other")</f>
        <v>Brazil</v>
      </c>
      <c r="I33" t="str">
        <f t="shared" si="0"/>
        <v>Brazil</v>
      </c>
      <c r="J33" t="str">
        <f>IFERROR(VLOOKUP(G33,data!E:F,2,FALSE),"Other")</f>
        <v>Brazil</v>
      </c>
      <c r="K33" t="b">
        <f t="shared" si="1"/>
        <v>1</v>
      </c>
    </row>
    <row r="34" spans="1:11" x14ac:dyDescent="0.25">
      <c r="A34" t="s">
        <v>69</v>
      </c>
      <c r="B34" t="s">
        <v>504</v>
      </c>
      <c r="C34" t="str">
        <f>VLOOKUP(A34,G:G,1,FALSE)</f>
        <v>BN</v>
      </c>
      <c r="D34" t="s">
        <v>127</v>
      </c>
      <c r="E34" t="s">
        <v>126</v>
      </c>
      <c r="G34" t="s">
        <v>67</v>
      </c>
      <c r="H34" t="str">
        <f>IFERROR(VLOOKUP(G34,A:B,2,FALSE),"Other")</f>
        <v>British Virgin Islands</v>
      </c>
      <c r="I34" t="str">
        <f t="shared" si="0"/>
        <v>British Virgin Islands</v>
      </c>
      <c r="J34" t="str">
        <f>IFERROR(VLOOKUP(G34,data!E:F,2,FALSE),"Other")</f>
        <v>Other</v>
      </c>
      <c r="K34" t="b">
        <f t="shared" si="1"/>
        <v>1</v>
      </c>
    </row>
    <row r="35" spans="1:11" x14ac:dyDescent="0.25">
      <c r="A35" t="s">
        <v>71</v>
      </c>
      <c r="B35" t="s">
        <v>70</v>
      </c>
      <c r="C35" t="str">
        <f>VLOOKUP(A35,G:G,1,FALSE)</f>
        <v>BG</v>
      </c>
      <c r="D35" t="s">
        <v>131</v>
      </c>
      <c r="E35" t="s">
        <v>130</v>
      </c>
      <c r="G35" t="s">
        <v>69</v>
      </c>
      <c r="H35" t="str">
        <f>IFERROR(VLOOKUP(G35,A:B,2,FALSE),"Other")</f>
        <v>Brunei</v>
      </c>
      <c r="I35" t="str">
        <f t="shared" si="0"/>
        <v>Brunei</v>
      </c>
      <c r="J35" t="str">
        <f>IFERROR(VLOOKUP(G35,data!E:F,2,FALSE),"Other")</f>
        <v>Other</v>
      </c>
      <c r="K35" t="b">
        <f t="shared" si="1"/>
        <v>1</v>
      </c>
    </row>
    <row r="36" spans="1:11" x14ac:dyDescent="0.25">
      <c r="A36" t="s">
        <v>73</v>
      </c>
      <c r="B36" t="s">
        <v>72</v>
      </c>
      <c r="C36" t="str">
        <f>VLOOKUP(A36,G:G,1,FALSE)</f>
        <v>BF</v>
      </c>
      <c r="D36" t="s">
        <v>133</v>
      </c>
      <c r="E36" t="s">
        <v>132</v>
      </c>
      <c r="G36" t="s">
        <v>71</v>
      </c>
      <c r="H36" t="str">
        <f>IFERROR(VLOOKUP(G36,A:B,2,FALSE),"Other")</f>
        <v>Bulgaria</v>
      </c>
      <c r="I36" t="str">
        <f t="shared" si="0"/>
        <v>Bulgaria</v>
      </c>
      <c r="J36" t="str">
        <f>IFERROR(VLOOKUP(G36,data!E:F,2,FALSE),"Other")</f>
        <v>Bulgaria</v>
      </c>
      <c r="K36" t="b">
        <f t="shared" si="1"/>
        <v>1</v>
      </c>
    </row>
    <row r="37" spans="1:11" x14ac:dyDescent="0.25">
      <c r="A37" t="s">
        <v>75</v>
      </c>
      <c r="B37" t="s">
        <v>74</v>
      </c>
      <c r="C37" t="str">
        <f>VLOOKUP(A37,G:G,1,FALSE)</f>
        <v>BI</v>
      </c>
      <c r="D37" t="s">
        <v>135</v>
      </c>
      <c r="E37" t="s">
        <v>134</v>
      </c>
      <c r="G37" t="s">
        <v>73</v>
      </c>
      <c r="H37" t="str">
        <f>IFERROR(VLOOKUP(G37,A:B,2,FALSE),"Other")</f>
        <v>Burkina Faso</v>
      </c>
      <c r="I37" t="str">
        <f t="shared" si="0"/>
        <v>Burkina Faso</v>
      </c>
      <c r="J37" t="str">
        <f>IFERROR(VLOOKUP(G37,data!E:F,2,FALSE),"Other")</f>
        <v>Burkina Faso</v>
      </c>
      <c r="K37" t="b">
        <f t="shared" si="1"/>
        <v>1</v>
      </c>
    </row>
    <row r="38" spans="1:11" x14ac:dyDescent="0.25">
      <c r="A38" t="s">
        <v>111</v>
      </c>
      <c r="B38" t="s">
        <v>545</v>
      </c>
      <c r="C38" t="str">
        <f>VLOOKUP(A38,G:G,1,FALSE)</f>
        <v>CI</v>
      </c>
      <c r="D38" t="s">
        <v>137</v>
      </c>
      <c r="E38" t="s">
        <v>136</v>
      </c>
      <c r="G38" t="s">
        <v>75</v>
      </c>
      <c r="H38" t="str">
        <f>IFERROR(VLOOKUP(G38,A:B,2,FALSE),"Other")</f>
        <v>Burundi</v>
      </c>
      <c r="I38" t="str">
        <f t="shared" si="0"/>
        <v>Burundi</v>
      </c>
      <c r="J38" t="str">
        <f>IFERROR(VLOOKUP(G38,data!E:F,2,FALSE),"Other")</f>
        <v>Other</v>
      </c>
      <c r="K38" t="b">
        <f t="shared" si="1"/>
        <v>1</v>
      </c>
    </row>
    <row r="39" spans="1:11" x14ac:dyDescent="0.25">
      <c r="A39" t="s">
        <v>77</v>
      </c>
      <c r="B39" t="s">
        <v>76</v>
      </c>
      <c r="C39" t="str">
        <f>VLOOKUP(A39,G:G,1,FALSE)</f>
        <v>KH</v>
      </c>
      <c r="D39" t="s">
        <v>143</v>
      </c>
      <c r="E39" t="s">
        <v>142</v>
      </c>
      <c r="G39" t="s">
        <v>77</v>
      </c>
      <c r="H39" t="str">
        <f>IFERROR(VLOOKUP(G39,A:B,2,FALSE),"Other")</f>
        <v>Cambodia</v>
      </c>
      <c r="I39" t="str">
        <f t="shared" si="0"/>
        <v>Cambodia</v>
      </c>
      <c r="J39" t="str">
        <f>IFERROR(VLOOKUP(G39,data!E:F,2,FALSE),"Other")</f>
        <v>Cambodia</v>
      </c>
      <c r="K39" t="b">
        <f t="shared" si="1"/>
        <v>1</v>
      </c>
    </row>
    <row r="40" spans="1:11" x14ac:dyDescent="0.25">
      <c r="A40" t="s">
        <v>79</v>
      </c>
      <c r="B40" t="s">
        <v>78</v>
      </c>
      <c r="C40" t="str">
        <f>VLOOKUP(A40,G:G,1,FALSE)</f>
        <v>CM</v>
      </c>
      <c r="D40" t="s">
        <v>149</v>
      </c>
      <c r="E40" t="s">
        <v>148</v>
      </c>
      <c r="G40" t="s">
        <v>79</v>
      </c>
      <c r="H40" t="str">
        <f>IFERROR(VLOOKUP(G40,A:B,2,FALSE),"Other")</f>
        <v>Cameroon</v>
      </c>
      <c r="I40" t="str">
        <f t="shared" si="0"/>
        <v>Cameroon</v>
      </c>
      <c r="J40" t="str">
        <f>IFERROR(VLOOKUP(G40,data!E:F,2,FALSE),"Other")</f>
        <v>Cameroon</v>
      </c>
      <c r="K40" t="b">
        <f t="shared" si="1"/>
        <v>1</v>
      </c>
    </row>
    <row r="41" spans="1:11" x14ac:dyDescent="0.25">
      <c r="A41" t="s">
        <v>81</v>
      </c>
      <c r="B41" t="s">
        <v>80</v>
      </c>
      <c r="C41" t="str">
        <f>VLOOKUP(A41,G:G,1,FALSE)</f>
        <v>CA</v>
      </c>
      <c r="D41" t="s">
        <v>151</v>
      </c>
      <c r="E41" t="s">
        <v>150</v>
      </c>
      <c r="G41" t="s">
        <v>81</v>
      </c>
      <c r="H41" t="str">
        <f>IFERROR(VLOOKUP(G41,A:B,2,FALSE),"Other")</f>
        <v>Canada</v>
      </c>
      <c r="I41" t="str">
        <f t="shared" si="0"/>
        <v>Canada</v>
      </c>
      <c r="J41" t="str">
        <f>IFERROR(VLOOKUP(G41,data!E:F,2,FALSE),"Other")</f>
        <v>Canada</v>
      </c>
      <c r="K41" t="b">
        <f t="shared" si="1"/>
        <v>1</v>
      </c>
    </row>
    <row r="42" spans="1:11" x14ac:dyDescent="0.25">
      <c r="A42" t="s">
        <v>83</v>
      </c>
      <c r="B42" t="s">
        <v>82</v>
      </c>
      <c r="C42" t="str">
        <f>VLOOKUP(A42,G:G,1,FALSE)</f>
        <v>CV</v>
      </c>
      <c r="D42" t="s">
        <v>155</v>
      </c>
      <c r="E42" t="s">
        <v>154</v>
      </c>
      <c r="G42" t="s">
        <v>83</v>
      </c>
      <c r="H42" t="str">
        <f>IFERROR(VLOOKUP(G42,A:B,2,FALSE),"Other")</f>
        <v>Cape Verde</v>
      </c>
      <c r="I42" t="str">
        <f t="shared" si="0"/>
        <v>Cape Verde</v>
      </c>
      <c r="J42" t="str">
        <f>IFERROR(VLOOKUP(G42,data!E:F,2,FALSE),"Other")</f>
        <v>Cape Verde</v>
      </c>
      <c r="K42" t="b">
        <f t="shared" si="1"/>
        <v>1</v>
      </c>
    </row>
    <row r="43" spans="1:11" x14ac:dyDescent="0.25">
      <c r="A43" t="s">
        <v>85</v>
      </c>
      <c r="B43" t="s">
        <v>84</v>
      </c>
      <c r="C43" t="str">
        <f>VLOOKUP(A43,G:G,1,FALSE)</f>
        <v>KY</v>
      </c>
      <c r="D43" t="s">
        <v>157</v>
      </c>
      <c r="E43" t="s">
        <v>156</v>
      </c>
      <c r="G43" t="s">
        <v>85</v>
      </c>
      <c r="H43" t="str">
        <f>IFERROR(VLOOKUP(G43,A:B,2,FALSE),"Other")</f>
        <v>Cayman Islands</v>
      </c>
      <c r="I43" t="str">
        <f t="shared" si="0"/>
        <v>Cayman Islands</v>
      </c>
      <c r="J43" t="str">
        <f>IFERROR(VLOOKUP(G43,data!E:F,2,FALSE),"Other")</f>
        <v>Cayman Islands</v>
      </c>
      <c r="K43" t="b">
        <f t="shared" si="1"/>
        <v>1</v>
      </c>
    </row>
    <row r="44" spans="1:11" x14ac:dyDescent="0.25">
      <c r="A44" t="s">
        <v>87</v>
      </c>
      <c r="B44" t="s">
        <v>86</v>
      </c>
      <c r="C44" t="str">
        <f>VLOOKUP(A44,G:G,1,FALSE)</f>
        <v>CF</v>
      </c>
      <c r="D44" t="s">
        <v>161</v>
      </c>
      <c r="E44" t="s">
        <v>160</v>
      </c>
      <c r="G44" t="s">
        <v>87</v>
      </c>
      <c r="H44" t="str">
        <f>IFERROR(VLOOKUP(G44,A:B,2,FALSE),"Other")</f>
        <v>Central African Republic</v>
      </c>
      <c r="I44" t="str">
        <f t="shared" si="0"/>
        <v>Central African Republic</v>
      </c>
      <c r="J44" t="str">
        <f>IFERROR(VLOOKUP(G44,data!E:F,2,FALSE),"Other")</f>
        <v>Central African Republic</v>
      </c>
      <c r="K44" t="b">
        <f t="shared" si="1"/>
        <v>1</v>
      </c>
    </row>
    <row r="45" spans="1:11" x14ac:dyDescent="0.25">
      <c r="A45" t="s">
        <v>89</v>
      </c>
      <c r="B45" t="s">
        <v>88</v>
      </c>
      <c r="C45" t="str">
        <f>VLOOKUP(A45,G:G,1,FALSE)</f>
        <v>TD</v>
      </c>
      <c r="D45" t="s">
        <v>165</v>
      </c>
      <c r="E45" t="s">
        <v>164</v>
      </c>
      <c r="G45" t="s">
        <v>89</v>
      </c>
      <c r="H45" t="str">
        <f>IFERROR(VLOOKUP(G45,A:B,2,FALSE),"Other")</f>
        <v>Chad</v>
      </c>
      <c r="I45" t="str">
        <f t="shared" si="0"/>
        <v>Chad</v>
      </c>
      <c r="J45" t="str">
        <f>IFERROR(VLOOKUP(G45,data!E:F,2,FALSE),"Other")</f>
        <v>Chad</v>
      </c>
      <c r="K45" t="b">
        <f t="shared" si="1"/>
        <v>1</v>
      </c>
    </row>
    <row r="46" spans="1:11" x14ac:dyDescent="0.25">
      <c r="A46" t="s">
        <v>91</v>
      </c>
      <c r="B46" t="s">
        <v>90</v>
      </c>
      <c r="C46" t="str">
        <f>VLOOKUP(A46,G:G,1,FALSE)</f>
        <v>CL</v>
      </c>
      <c r="D46" t="s">
        <v>171</v>
      </c>
      <c r="E46" t="s">
        <v>170</v>
      </c>
      <c r="G46" t="s">
        <v>91</v>
      </c>
      <c r="H46" t="str">
        <f>IFERROR(VLOOKUP(G46,A:B,2,FALSE),"Other")</f>
        <v>Chile</v>
      </c>
      <c r="I46" t="str">
        <f t="shared" si="0"/>
        <v>Chile</v>
      </c>
      <c r="J46" t="str">
        <f>IFERROR(VLOOKUP(G46,data!E:F,2,FALSE),"Other")</f>
        <v>Chile</v>
      </c>
      <c r="K46" t="b">
        <f t="shared" si="1"/>
        <v>1</v>
      </c>
    </row>
    <row r="47" spans="1:11" x14ac:dyDescent="0.25">
      <c r="A47" t="s">
        <v>93</v>
      </c>
      <c r="B47" t="s">
        <v>92</v>
      </c>
      <c r="C47" t="str">
        <f>VLOOKUP(A47,G:G,1,FALSE)</f>
        <v>CN</v>
      </c>
      <c r="D47" t="s">
        <v>173</v>
      </c>
      <c r="E47" t="s">
        <v>172</v>
      </c>
      <c r="G47" t="s">
        <v>93</v>
      </c>
      <c r="H47" t="str">
        <f>IFERROR(VLOOKUP(G47,A:B,2,FALSE),"Other")</f>
        <v>China</v>
      </c>
      <c r="I47" t="str">
        <f t="shared" si="0"/>
        <v>China</v>
      </c>
      <c r="J47" t="str">
        <f>IFERROR(VLOOKUP(G47,data!E:F,2,FALSE),"Other")</f>
        <v>China</v>
      </c>
      <c r="K47" t="b">
        <f t="shared" si="1"/>
        <v>1</v>
      </c>
    </row>
    <row r="48" spans="1:11" x14ac:dyDescent="0.25">
      <c r="A48" t="s">
        <v>99</v>
      </c>
      <c r="B48" t="s">
        <v>98</v>
      </c>
      <c r="C48" t="str">
        <f>VLOOKUP(A48,G:G,1,FALSE)</f>
        <v>CO</v>
      </c>
      <c r="D48" t="s">
        <v>183</v>
      </c>
      <c r="E48" t="s">
        <v>182</v>
      </c>
      <c r="G48" t="s">
        <v>95</v>
      </c>
      <c r="H48" t="str">
        <f>IFERROR(VLOOKUP(G48,A:B,2,FALSE),"Other")</f>
        <v>Other</v>
      </c>
      <c r="I48" t="str">
        <f t="shared" si="0"/>
        <v>Christmas Island</v>
      </c>
      <c r="J48" t="str">
        <f>IFERROR(VLOOKUP(G48,data!E:F,2,FALSE),"Other")</f>
        <v>Other</v>
      </c>
      <c r="K48" t="b">
        <f t="shared" si="1"/>
        <v>0</v>
      </c>
    </row>
    <row r="49" spans="1:11" x14ac:dyDescent="0.25">
      <c r="A49" t="s">
        <v>101</v>
      </c>
      <c r="B49" t="s">
        <v>100</v>
      </c>
      <c r="C49" t="str">
        <f>VLOOKUP(A49,G:G,1,FALSE)</f>
        <v>KM</v>
      </c>
      <c r="D49" t="s">
        <v>187</v>
      </c>
      <c r="E49" t="s">
        <v>186</v>
      </c>
      <c r="G49" t="s">
        <v>97</v>
      </c>
      <c r="H49" t="str">
        <f>IFERROR(VLOOKUP(G49,A:B,2,FALSE),"Other")</f>
        <v>Other</v>
      </c>
      <c r="I49" t="str">
        <f t="shared" si="0"/>
        <v>Other</v>
      </c>
      <c r="J49" t="str">
        <f>IFERROR(VLOOKUP(G49,data!E:F,2,FALSE),"Other")</f>
        <v>Other</v>
      </c>
      <c r="K49" t="b">
        <f t="shared" si="1"/>
        <v>1</v>
      </c>
    </row>
    <row r="50" spans="1:11" x14ac:dyDescent="0.25">
      <c r="A50" t="s">
        <v>103</v>
      </c>
      <c r="B50" t="s">
        <v>541</v>
      </c>
      <c r="C50" t="str">
        <f>VLOOKUP(A50,G:G,1,FALSE)</f>
        <v>CG</v>
      </c>
      <c r="D50" t="s">
        <v>189</v>
      </c>
      <c r="E50" t="s">
        <v>188</v>
      </c>
      <c r="G50" t="s">
        <v>99</v>
      </c>
      <c r="H50" t="str">
        <f>IFERROR(VLOOKUP(G50,A:B,2,FALSE),"Other")</f>
        <v>Colombia</v>
      </c>
      <c r="I50" t="str">
        <f t="shared" si="0"/>
        <v>Colombia</v>
      </c>
      <c r="J50" t="str">
        <f>IFERROR(VLOOKUP(G50,data!E:F,2,FALSE),"Other")</f>
        <v>Colombia</v>
      </c>
      <c r="K50" t="b">
        <f t="shared" si="1"/>
        <v>1</v>
      </c>
    </row>
    <row r="51" spans="1:11" x14ac:dyDescent="0.25">
      <c r="A51" t="s">
        <v>105</v>
      </c>
      <c r="B51" t="s">
        <v>506</v>
      </c>
      <c r="C51" t="str">
        <f>VLOOKUP(A51,G:G,1,FALSE)</f>
        <v>CD</v>
      </c>
      <c r="D51" t="s">
        <v>191</v>
      </c>
      <c r="E51" t="s">
        <v>190</v>
      </c>
      <c r="G51" t="s">
        <v>101</v>
      </c>
      <c r="H51" t="str">
        <f>IFERROR(VLOOKUP(G51,A:B,2,FALSE),"Other")</f>
        <v>Comoros</v>
      </c>
      <c r="I51" t="str">
        <f t="shared" si="0"/>
        <v>Comoros</v>
      </c>
      <c r="J51" t="str">
        <f>IFERROR(VLOOKUP(G51,data!E:F,2,FALSE),"Other")</f>
        <v>Other</v>
      </c>
      <c r="K51" t="b">
        <f t="shared" si="1"/>
        <v>1</v>
      </c>
    </row>
    <row r="52" spans="1:11" x14ac:dyDescent="0.25">
      <c r="A52" t="s">
        <v>107</v>
      </c>
      <c r="B52" t="s">
        <v>106</v>
      </c>
      <c r="C52" t="str">
        <f>VLOOKUP(A52,G:G,1,FALSE)</f>
        <v>CK</v>
      </c>
      <c r="D52" t="s">
        <v>193</v>
      </c>
      <c r="E52" t="s">
        <v>192</v>
      </c>
      <c r="G52" t="s">
        <v>103</v>
      </c>
      <c r="H52" t="str">
        <f>IFERROR(VLOOKUP(G52,A:B,2,FALSE),"Other")</f>
        <v>Congo - Brazzaville</v>
      </c>
      <c r="I52" t="str">
        <f t="shared" si="0"/>
        <v>Congo - Brazzaville</v>
      </c>
      <c r="J52" t="str">
        <f>IFERROR(VLOOKUP(G52,data!E:F,2,FALSE),"Other")</f>
        <v>Congo - Kinshasa</v>
      </c>
      <c r="K52" t="b">
        <f t="shared" si="1"/>
        <v>1</v>
      </c>
    </row>
    <row r="53" spans="1:11" x14ac:dyDescent="0.25">
      <c r="A53" t="s">
        <v>109</v>
      </c>
      <c r="B53" t="s">
        <v>108</v>
      </c>
      <c r="C53" t="str">
        <f>VLOOKUP(A53,G:G,1,FALSE)</f>
        <v>CR</v>
      </c>
      <c r="D53" t="s">
        <v>197</v>
      </c>
      <c r="E53" t="s">
        <v>196</v>
      </c>
      <c r="G53" t="s">
        <v>105</v>
      </c>
      <c r="H53" t="str">
        <f>IFERROR(VLOOKUP(G53,A:B,2,FALSE),"Other")</f>
        <v>Congo - Kinshasa</v>
      </c>
      <c r="I53" t="str">
        <f t="shared" si="0"/>
        <v>Congo - Kinshasa</v>
      </c>
      <c r="J53" t="str">
        <f>IFERROR(VLOOKUP(G53,data!E:F,2,FALSE),"Other")</f>
        <v>Other</v>
      </c>
      <c r="K53" t="b">
        <f t="shared" si="1"/>
        <v>1</v>
      </c>
    </row>
    <row r="54" spans="1:11" x14ac:dyDescent="0.25">
      <c r="A54" t="s">
        <v>113</v>
      </c>
      <c r="B54" t="s">
        <v>112</v>
      </c>
      <c r="C54" t="str">
        <f>VLOOKUP(A54,G:G,1,FALSE)</f>
        <v>HR</v>
      </c>
      <c r="D54" t="s">
        <v>203</v>
      </c>
      <c r="E54" t="s">
        <v>202</v>
      </c>
      <c r="G54" t="s">
        <v>107</v>
      </c>
      <c r="H54" t="str">
        <f>IFERROR(VLOOKUP(G54,A:B,2,FALSE),"Other")</f>
        <v>Cook Islands</v>
      </c>
      <c r="I54" t="str">
        <f t="shared" si="0"/>
        <v>Cook Islands</v>
      </c>
      <c r="J54" t="str">
        <f>IFERROR(VLOOKUP(G54,data!E:F,2,FALSE),"Other")</f>
        <v>Cook Islands</v>
      </c>
      <c r="K54" t="b">
        <f t="shared" si="1"/>
        <v>1</v>
      </c>
    </row>
    <row r="55" spans="1:11" x14ac:dyDescent="0.25">
      <c r="A55" t="s">
        <v>115</v>
      </c>
      <c r="B55" t="s">
        <v>114</v>
      </c>
      <c r="C55" t="str">
        <f>VLOOKUP(A55,G:G,1,FALSE)</f>
        <v>CU</v>
      </c>
      <c r="D55" t="s">
        <v>209</v>
      </c>
      <c r="E55" t="s">
        <v>208</v>
      </c>
      <c r="G55" t="s">
        <v>109</v>
      </c>
      <c r="H55" t="str">
        <f>IFERROR(VLOOKUP(G55,A:B,2,FALSE),"Other")</f>
        <v>Costa Rica</v>
      </c>
      <c r="I55" t="str">
        <f t="shared" si="0"/>
        <v>Costa Rica</v>
      </c>
      <c r="J55" t="str">
        <f>IFERROR(VLOOKUP(G55,data!E:F,2,FALSE),"Other")</f>
        <v>Costa Rica</v>
      </c>
      <c r="K55" t="b">
        <f t="shared" si="1"/>
        <v>1</v>
      </c>
    </row>
    <row r="56" spans="1:11" x14ac:dyDescent="0.25">
      <c r="A56" t="s">
        <v>117</v>
      </c>
      <c r="B56" t="s">
        <v>507</v>
      </c>
      <c r="C56" t="str">
        <f>VLOOKUP(A56,G:G,1,FALSE)</f>
        <v>CW</v>
      </c>
      <c r="D56" t="s">
        <v>211</v>
      </c>
      <c r="E56" t="s">
        <v>542</v>
      </c>
      <c r="G56" t="s">
        <v>111</v>
      </c>
      <c r="H56" t="str">
        <f>IFERROR(VLOOKUP(G56,A:B,2,FALSE),"Other")</f>
        <v>C?te d'Ivoire</v>
      </c>
      <c r="I56" t="str">
        <f t="shared" si="0"/>
        <v>C?te d'Ivoire</v>
      </c>
      <c r="J56" t="str">
        <f>IFERROR(VLOOKUP(G56,data!E:F,2,FALSE),"Other")</f>
        <v>C?te d?Ivoire</v>
      </c>
      <c r="K56" t="b">
        <f t="shared" si="1"/>
        <v>1</v>
      </c>
    </row>
    <row r="57" spans="1:11" x14ac:dyDescent="0.25">
      <c r="A57" t="s">
        <v>119</v>
      </c>
      <c r="B57" t="s">
        <v>118</v>
      </c>
      <c r="C57" t="str">
        <f>VLOOKUP(A57,G:G,1,FALSE)</f>
        <v>CY</v>
      </c>
      <c r="D57" t="s">
        <v>213</v>
      </c>
      <c r="E57" t="s">
        <v>212</v>
      </c>
      <c r="G57" t="s">
        <v>113</v>
      </c>
      <c r="H57" t="str">
        <f>IFERROR(VLOOKUP(G57,A:B,2,FALSE),"Other")</f>
        <v>Croatia</v>
      </c>
      <c r="I57" t="str">
        <f t="shared" si="0"/>
        <v>Croatia</v>
      </c>
      <c r="J57" t="str">
        <f>IFERROR(VLOOKUP(G57,data!E:F,2,FALSE),"Other")</f>
        <v>Croatia</v>
      </c>
      <c r="K57" t="b">
        <f t="shared" si="1"/>
        <v>1</v>
      </c>
    </row>
    <row r="58" spans="1:11" x14ac:dyDescent="0.25">
      <c r="A58" t="s">
        <v>121</v>
      </c>
      <c r="B58" t="s">
        <v>120</v>
      </c>
      <c r="C58" t="str">
        <f>VLOOKUP(A58,G:G,1,FALSE)</f>
        <v>CZ</v>
      </c>
      <c r="D58" t="s">
        <v>215</v>
      </c>
      <c r="E58" t="s">
        <v>214</v>
      </c>
      <c r="G58" t="s">
        <v>115</v>
      </c>
      <c r="H58" t="str">
        <f>IFERROR(VLOOKUP(G58,A:B,2,FALSE),"Other")</f>
        <v>Cuba</v>
      </c>
      <c r="I58" t="str">
        <f t="shared" si="0"/>
        <v>Cuba</v>
      </c>
      <c r="J58" t="str">
        <f>IFERROR(VLOOKUP(G58,data!E:F,2,FALSE),"Other")</f>
        <v>Other</v>
      </c>
      <c r="K58" t="b">
        <f t="shared" si="1"/>
        <v>1</v>
      </c>
    </row>
    <row r="59" spans="1:11" x14ac:dyDescent="0.25">
      <c r="A59" t="s">
        <v>123</v>
      </c>
      <c r="B59" t="s">
        <v>122</v>
      </c>
      <c r="C59" t="str">
        <f>VLOOKUP(A59,G:G,1,FALSE)</f>
        <v>DK</v>
      </c>
      <c r="D59" t="s">
        <v>219</v>
      </c>
      <c r="E59" t="s">
        <v>218</v>
      </c>
      <c r="G59" t="s">
        <v>117</v>
      </c>
      <c r="H59" t="str">
        <f>IFERROR(VLOOKUP(G59,A:B,2,FALSE),"Other")</f>
        <v>Cura?ao</v>
      </c>
      <c r="I59" t="str">
        <f t="shared" si="0"/>
        <v>Cura?ao</v>
      </c>
      <c r="J59" t="str">
        <f>IFERROR(VLOOKUP(G59,data!E:F,2,FALSE),"Other")</f>
        <v>Cura?ao</v>
      </c>
      <c r="K59" t="b">
        <f t="shared" si="1"/>
        <v>1</v>
      </c>
    </row>
    <row r="60" spans="1:11" x14ac:dyDescent="0.25">
      <c r="A60" t="s">
        <v>125</v>
      </c>
      <c r="B60" t="s">
        <v>124</v>
      </c>
      <c r="C60" t="str">
        <f>VLOOKUP(A60,G:G,1,FALSE)</f>
        <v>DJ</v>
      </c>
      <c r="D60" t="s">
        <v>225</v>
      </c>
      <c r="E60" t="s">
        <v>224</v>
      </c>
      <c r="G60" t="s">
        <v>119</v>
      </c>
      <c r="H60" t="str">
        <f>IFERROR(VLOOKUP(G60,A:B,2,FALSE),"Other")</f>
        <v>Cyprus</v>
      </c>
      <c r="I60" t="str">
        <f t="shared" si="0"/>
        <v>Cyprus</v>
      </c>
      <c r="J60" t="str">
        <f>IFERROR(VLOOKUP(G60,data!E:F,2,FALSE),"Other")</f>
        <v>Cyprus</v>
      </c>
      <c r="K60" t="b">
        <f t="shared" si="1"/>
        <v>1</v>
      </c>
    </row>
    <row r="61" spans="1:11" x14ac:dyDescent="0.25">
      <c r="A61" t="s">
        <v>127</v>
      </c>
      <c r="B61" t="s">
        <v>126</v>
      </c>
      <c r="C61" t="str">
        <f>VLOOKUP(A61,G:G,1,FALSE)</f>
        <v>DM</v>
      </c>
      <c r="D61" t="s">
        <v>227</v>
      </c>
      <c r="E61" t="s">
        <v>226</v>
      </c>
      <c r="G61" t="s">
        <v>121</v>
      </c>
      <c r="H61" t="str">
        <f>IFERROR(VLOOKUP(G61,A:B,2,FALSE),"Other")</f>
        <v>Czech Republic</v>
      </c>
      <c r="I61" t="str">
        <f t="shared" si="0"/>
        <v>Czech Republic</v>
      </c>
      <c r="J61" t="str">
        <f>IFERROR(VLOOKUP(G61,data!E:F,2,FALSE),"Other")</f>
        <v>Czechia</v>
      </c>
      <c r="K61" t="b">
        <f t="shared" si="1"/>
        <v>1</v>
      </c>
    </row>
    <row r="62" spans="1:11" x14ac:dyDescent="0.25">
      <c r="A62" t="s">
        <v>129</v>
      </c>
      <c r="B62" t="s">
        <v>128</v>
      </c>
      <c r="C62" t="str">
        <f>VLOOKUP(A62,G:G,1,FALSE)</f>
        <v>DO</v>
      </c>
      <c r="D62" t="s">
        <v>233</v>
      </c>
      <c r="E62" t="s">
        <v>232</v>
      </c>
      <c r="G62" t="s">
        <v>123</v>
      </c>
      <c r="H62" t="str">
        <f>IFERROR(VLOOKUP(G62,A:B,2,FALSE),"Other")</f>
        <v>Denmark</v>
      </c>
      <c r="I62" t="str">
        <f t="shared" si="0"/>
        <v>Denmark</v>
      </c>
      <c r="J62" t="str">
        <f>IFERROR(VLOOKUP(G62,data!E:F,2,FALSE),"Other")</f>
        <v>Denmark</v>
      </c>
      <c r="K62" t="b">
        <f t="shared" si="1"/>
        <v>1</v>
      </c>
    </row>
    <row r="63" spans="1:11" x14ac:dyDescent="0.25">
      <c r="A63" t="s">
        <v>131</v>
      </c>
      <c r="B63" t="s">
        <v>130</v>
      </c>
      <c r="C63" t="str">
        <f>VLOOKUP(A63,G:G,1,FALSE)</f>
        <v>EC</v>
      </c>
      <c r="D63" t="s">
        <v>241</v>
      </c>
      <c r="E63" t="s">
        <v>240</v>
      </c>
      <c r="G63" t="s">
        <v>125</v>
      </c>
      <c r="H63" t="str">
        <f>IFERROR(VLOOKUP(G63,A:B,2,FALSE),"Other")</f>
        <v>Djibouti</v>
      </c>
      <c r="I63" t="str">
        <f t="shared" si="0"/>
        <v>Djibouti</v>
      </c>
      <c r="J63" t="str">
        <f>IFERROR(VLOOKUP(G63,data!E:F,2,FALSE),"Other")</f>
        <v>Djibouti</v>
      </c>
      <c r="K63" t="b">
        <f t="shared" si="1"/>
        <v>1</v>
      </c>
    </row>
    <row r="64" spans="1:11" x14ac:dyDescent="0.25">
      <c r="A64" t="s">
        <v>133</v>
      </c>
      <c r="B64" t="s">
        <v>132</v>
      </c>
      <c r="C64" t="str">
        <f>VLOOKUP(A64,G:G,1,FALSE)</f>
        <v>EG</v>
      </c>
      <c r="D64" t="s">
        <v>243</v>
      </c>
      <c r="E64" t="s">
        <v>242</v>
      </c>
      <c r="G64" t="s">
        <v>127</v>
      </c>
      <c r="H64" t="str">
        <f>IFERROR(VLOOKUP(G64,A:B,2,FALSE),"Other")</f>
        <v>Dominica</v>
      </c>
      <c r="I64" t="str">
        <f t="shared" si="0"/>
        <v>Dominica</v>
      </c>
      <c r="J64" t="str">
        <f>IFERROR(VLOOKUP(G64,data!E:F,2,FALSE),"Other")</f>
        <v>Dominica</v>
      </c>
      <c r="K64" t="b">
        <f t="shared" si="1"/>
        <v>1</v>
      </c>
    </row>
    <row r="65" spans="1:11" x14ac:dyDescent="0.25">
      <c r="A65" t="s">
        <v>135</v>
      </c>
      <c r="B65" t="s">
        <v>134</v>
      </c>
      <c r="C65" t="str">
        <f>VLOOKUP(A65,G:G,1,FALSE)</f>
        <v>SV</v>
      </c>
      <c r="D65" t="s">
        <v>245</v>
      </c>
      <c r="E65" t="s">
        <v>244</v>
      </c>
      <c r="G65" t="s">
        <v>129</v>
      </c>
      <c r="H65" t="str">
        <f>IFERROR(VLOOKUP(G65,A:B,2,FALSE),"Other")</f>
        <v>Dominican Republic</v>
      </c>
      <c r="I65" t="str">
        <f t="shared" si="0"/>
        <v>Dominican Republic</v>
      </c>
      <c r="J65" t="str">
        <f>IFERROR(VLOOKUP(G65,data!E:F,2,FALSE),"Other")</f>
        <v>Dominican Republic</v>
      </c>
      <c r="K65" t="b">
        <f t="shared" si="1"/>
        <v>1</v>
      </c>
    </row>
    <row r="66" spans="1:11" x14ac:dyDescent="0.25">
      <c r="A66" t="s">
        <v>137</v>
      </c>
      <c r="B66" t="s">
        <v>136</v>
      </c>
      <c r="C66" t="str">
        <f>VLOOKUP(A66,G:G,1,FALSE)</f>
        <v>GQ</v>
      </c>
      <c r="D66" t="s">
        <v>247</v>
      </c>
      <c r="E66" t="s">
        <v>246</v>
      </c>
      <c r="G66" t="s">
        <v>131</v>
      </c>
      <c r="H66" t="str">
        <f>IFERROR(VLOOKUP(G66,A:B,2,FALSE),"Other")</f>
        <v>Ecuador</v>
      </c>
      <c r="I66" t="str">
        <f t="shared" si="0"/>
        <v>Ecuador</v>
      </c>
      <c r="J66" t="str">
        <f>IFERROR(VLOOKUP(G66,data!E:F,2,FALSE),"Other")</f>
        <v>Ecuador</v>
      </c>
      <c r="K66" t="b">
        <f t="shared" si="1"/>
        <v>1</v>
      </c>
    </row>
    <row r="67" spans="1:11" x14ac:dyDescent="0.25">
      <c r="A67" t="s">
        <v>139</v>
      </c>
      <c r="B67" t="s">
        <v>138</v>
      </c>
      <c r="C67" t="str">
        <f>VLOOKUP(A67,G:G,1,FALSE)</f>
        <v>ER</v>
      </c>
      <c r="D67" t="s">
        <v>251</v>
      </c>
      <c r="E67" t="s">
        <v>250</v>
      </c>
      <c r="G67" t="s">
        <v>133</v>
      </c>
      <c r="H67" t="str">
        <f>IFERROR(VLOOKUP(G67,A:B,2,FALSE),"Other")</f>
        <v>Egypt</v>
      </c>
      <c r="I67" t="str">
        <f t="shared" ref="I67:I130" si="2">IF(IFERROR(VLOOKUP(G67,D:E,2,FALSE),"Other")="NULL","Other",IFERROR(VLOOKUP(G67,D:E,2,FALSE),"Other"))</f>
        <v>Egypt</v>
      </c>
      <c r="J67" t="str">
        <f>IFERROR(VLOOKUP(G67,data!E:F,2,FALSE),"Other")</f>
        <v>Egypt</v>
      </c>
      <c r="K67" t="b">
        <f t="shared" ref="K67:K130" si="3">H67=I67</f>
        <v>1</v>
      </c>
    </row>
    <row r="68" spans="1:11" x14ac:dyDescent="0.25">
      <c r="A68" t="s">
        <v>141</v>
      </c>
      <c r="B68" t="s">
        <v>140</v>
      </c>
      <c r="C68" t="str">
        <f>VLOOKUP(A68,G:G,1,FALSE)</f>
        <v>EE</v>
      </c>
      <c r="D68" t="s">
        <v>253</v>
      </c>
      <c r="E68" t="s">
        <v>252</v>
      </c>
      <c r="G68" t="s">
        <v>135</v>
      </c>
      <c r="H68" t="str">
        <f>IFERROR(VLOOKUP(G68,A:B,2,FALSE),"Other")</f>
        <v>El Salvador</v>
      </c>
      <c r="I68" t="str">
        <f t="shared" si="2"/>
        <v>El Salvador</v>
      </c>
      <c r="J68" t="str">
        <f>IFERROR(VLOOKUP(G68,data!E:F,2,FALSE),"Other")</f>
        <v>El Salvador</v>
      </c>
      <c r="K68" t="b">
        <f t="shared" si="3"/>
        <v>1</v>
      </c>
    </row>
    <row r="69" spans="1:11" x14ac:dyDescent="0.25">
      <c r="A69" t="s">
        <v>143</v>
      </c>
      <c r="B69" t="s">
        <v>142</v>
      </c>
      <c r="C69" t="str">
        <f>VLOOKUP(A69,G:G,1,FALSE)</f>
        <v>ET</v>
      </c>
      <c r="D69" t="s">
        <v>261</v>
      </c>
      <c r="E69" t="s">
        <v>260</v>
      </c>
      <c r="G69" t="s">
        <v>137</v>
      </c>
      <c r="H69" t="str">
        <f>IFERROR(VLOOKUP(G69,A:B,2,FALSE),"Other")</f>
        <v>Equatorial Guinea</v>
      </c>
      <c r="I69" t="str">
        <f t="shared" si="2"/>
        <v>Equatorial Guinea</v>
      </c>
      <c r="J69" t="str">
        <f>IFERROR(VLOOKUP(G69,data!E:F,2,FALSE),"Other")</f>
        <v>Other</v>
      </c>
      <c r="K69" t="b">
        <f t="shared" si="3"/>
        <v>1</v>
      </c>
    </row>
    <row r="70" spans="1:11" x14ac:dyDescent="0.25">
      <c r="A70" t="s">
        <v>145</v>
      </c>
      <c r="B70" t="s">
        <v>144</v>
      </c>
      <c r="C70" t="str">
        <f>VLOOKUP(A70,G:G,1,FALSE)</f>
        <v>FK</v>
      </c>
      <c r="D70" t="s">
        <v>263</v>
      </c>
      <c r="E70" t="s">
        <v>262</v>
      </c>
      <c r="G70" t="s">
        <v>139</v>
      </c>
      <c r="H70" t="str">
        <f>IFERROR(VLOOKUP(G70,A:B,2,FALSE),"Other")</f>
        <v>Eritrea</v>
      </c>
      <c r="I70" t="str">
        <f t="shared" si="2"/>
        <v>Eritrea</v>
      </c>
      <c r="J70" t="str">
        <f>IFERROR(VLOOKUP(G70,data!E:F,2,FALSE),"Other")</f>
        <v>Other</v>
      </c>
      <c r="K70" t="b">
        <f t="shared" si="3"/>
        <v>1</v>
      </c>
    </row>
    <row r="71" spans="1:11" x14ac:dyDescent="0.25">
      <c r="A71" t="s">
        <v>147</v>
      </c>
      <c r="B71" t="s">
        <v>146</v>
      </c>
      <c r="C71" t="str">
        <f>VLOOKUP(A71,G:G,1,FALSE)</f>
        <v>FO</v>
      </c>
      <c r="D71" t="s">
        <v>265</v>
      </c>
      <c r="E71" t="s">
        <v>543</v>
      </c>
      <c r="G71" t="s">
        <v>141</v>
      </c>
      <c r="H71" t="str">
        <f>IFERROR(VLOOKUP(G71,A:B,2,FALSE),"Other")</f>
        <v>Estonia</v>
      </c>
      <c r="I71" t="str">
        <f t="shared" si="2"/>
        <v>Estonia</v>
      </c>
      <c r="J71" t="str">
        <f>IFERROR(VLOOKUP(G71,data!E:F,2,FALSE),"Other")</f>
        <v>Estonia</v>
      </c>
      <c r="K71" t="b">
        <f t="shared" si="3"/>
        <v>1</v>
      </c>
    </row>
    <row r="72" spans="1:11" x14ac:dyDescent="0.25">
      <c r="A72" t="s">
        <v>149</v>
      </c>
      <c r="B72" t="s">
        <v>148</v>
      </c>
      <c r="C72" t="str">
        <f>VLOOKUP(A72,G:G,1,FALSE)</f>
        <v>FJ</v>
      </c>
      <c r="D72" t="s">
        <v>271</v>
      </c>
      <c r="E72" t="s">
        <v>270</v>
      </c>
      <c r="G72" t="s">
        <v>143</v>
      </c>
      <c r="H72" t="str">
        <f>IFERROR(VLOOKUP(G72,A:B,2,FALSE),"Other")</f>
        <v>Ethiopia</v>
      </c>
      <c r="I72" t="str">
        <f t="shared" si="2"/>
        <v>Ethiopia</v>
      </c>
      <c r="J72" t="str">
        <f>IFERROR(VLOOKUP(G72,data!E:F,2,FALSE),"Other")</f>
        <v>Ethiopia</v>
      </c>
      <c r="K72" t="b">
        <f t="shared" si="3"/>
        <v>1</v>
      </c>
    </row>
    <row r="73" spans="1:11" x14ac:dyDescent="0.25">
      <c r="A73" t="s">
        <v>151</v>
      </c>
      <c r="B73" t="s">
        <v>150</v>
      </c>
      <c r="C73" t="str">
        <f>VLOOKUP(A73,G:G,1,FALSE)</f>
        <v>FI</v>
      </c>
      <c r="D73" t="s">
        <v>275</v>
      </c>
      <c r="E73" t="s">
        <v>274</v>
      </c>
      <c r="G73" t="s">
        <v>145</v>
      </c>
      <c r="H73" t="str">
        <f>IFERROR(VLOOKUP(G73,A:B,2,FALSE),"Other")</f>
        <v>Falkland Islands (Malvinas)</v>
      </c>
      <c r="I73" t="str">
        <f t="shared" si="2"/>
        <v>Falkland Islands (Malvinas)</v>
      </c>
      <c r="J73" t="str">
        <f>IFERROR(VLOOKUP(G73,data!E:F,2,FALSE),"Other")</f>
        <v>Other</v>
      </c>
      <c r="K73" t="b">
        <f t="shared" si="3"/>
        <v>1</v>
      </c>
    </row>
    <row r="74" spans="1:11" x14ac:dyDescent="0.25">
      <c r="A74" t="s">
        <v>153</v>
      </c>
      <c r="B74" t="s">
        <v>152</v>
      </c>
      <c r="C74" t="str">
        <f>VLOOKUP(A74,G:G,1,FALSE)</f>
        <v>FR</v>
      </c>
      <c r="D74" t="s">
        <v>277</v>
      </c>
      <c r="E74" t="s">
        <v>276</v>
      </c>
      <c r="G74" t="s">
        <v>147</v>
      </c>
      <c r="H74" t="str">
        <f>IFERROR(VLOOKUP(G74,A:B,2,FALSE),"Other")</f>
        <v>Faroe Islands</v>
      </c>
      <c r="I74" t="str">
        <f t="shared" si="2"/>
        <v>Faroe Islands</v>
      </c>
      <c r="J74" t="str">
        <f>IFERROR(VLOOKUP(G74,data!E:F,2,FALSE),"Other")</f>
        <v>Faroe Islands</v>
      </c>
      <c r="K74" t="b">
        <f t="shared" si="3"/>
        <v>1</v>
      </c>
    </row>
    <row r="75" spans="1:11" x14ac:dyDescent="0.25">
      <c r="A75" t="s">
        <v>155</v>
      </c>
      <c r="B75" t="s">
        <v>154</v>
      </c>
      <c r="C75" t="str">
        <f>VLOOKUP(A75,G:G,1,FALSE)</f>
        <v>GF</v>
      </c>
      <c r="D75" t="s">
        <v>279</v>
      </c>
      <c r="E75" t="s">
        <v>278</v>
      </c>
      <c r="G75" t="s">
        <v>149</v>
      </c>
      <c r="H75" t="str">
        <f>IFERROR(VLOOKUP(G75,A:B,2,FALSE),"Other")</f>
        <v>Fiji</v>
      </c>
      <c r="I75" t="str">
        <f t="shared" si="2"/>
        <v>Fiji</v>
      </c>
      <c r="J75" t="str">
        <f>IFERROR(VLOOKUP(G75,data!E:F,2,FALSE),"Other")</f>
        <v>Fiji</v>
      </c>
      <c r="K75" t="b">
        <f t="shared" si="3"/>
        <v>1</v>
      </c>
    </row>
    <row r="76" spans="1:11" x14ac:dyDescent="0.25">
      <c r="A76" t="s">
        <v>157</v>
      </c>
      <c r="B76" t="s">
        <v>156</v>
      </c>
      <c r="C76" t="str">
        <f>VLOOKUP(A76,G:G,1,FALSE)</f>
        <v>PF</v>
      </c>
      <c r="D76" t="s">
        <v>281</v>
      </c>
      <c r="E76" t="s">
        <v>280</v>
      </c>
      <c r="G76" t="s">
        <v>151</v>
      </c>
      <c r="H76" t="str">
        <f>IFERROR(VLOOKUP(G76,A:B,2,FALSE),"Other")</f>
        <v>Finland</v>
      </c>
      <c r="I76" t="str">
        <f t="shared" si="2"/>
        <v>Finland</v>
      </c>
      <c r="J76" t="str">
        <f>IFERROR(VLOOKUP(G76,data!E:F,2,FALSE),"Other")</f>
        <v>Finland</v>
      </c>
      <c r="K76" t="b">
        <f t="shared" si="3"/>
        <v>1</v>
      </c>
    </row>
    <row r="77" spans="1:11" x14ac:dyDescent="0.25">
      <c r="A77" t="s">
        <v>161</v>
      </c>
      <c r="B77" t="s">
        <v>160</v>
      </c>
      <c r="C77" t="str">
        <f>VLOOKUP(A77,G:G,1,FALSE)</f>
        <v>GA</v>
      </c>
      <c r="D77" t="s">
        <v>285</v>
      </c>
      <c r="E77" t="s">
        <v>284</v>
      </c>
      <c r="G77" t="s">
        <v>153</v>
      </c>
      <c r="H77" t="str">
        <f>IFERROR(VLOOKUP(G77,A:B,2,FALSE),"Other")</f>
        <v>France</v>
      </c>
      <c r="I77" t="str">
        <f t="shared" si="2"/>
        <v>France</v>
      </c>
      <c r="J77" t="str">
        <f>IFERROR(VLOOKUP(G77,data!E:F,2,FALSE),"Other")</f>
        <v>France</v>
      </c>
      <c r="K77" t="b">
        <f t="shared" si="3"/>
        <v>1</v>
      </c>
    </row>
    <row r="78" spans="1:11" x14ac:dyDescent="0.25">
      <c r="A78" t="s">
        <v>163</v>
      </c>
      <c r="B78" t="s">
        <v>162</v>
      </c>
      <c r="C78" t="str">
        <f>VLOOKUP(A78,G:G,1,FALSE)</f>
        <v>GM</v>
      </c>
      <c r="D78" t="s">
        <v>289</v>
      </c>
      <c r="E78" t="s">
        <v>288</v>
      </c>
      <c r="G78" t="s">
        <v>155</v>
      </c>
      <c r="H78" t="str">
        <f>IFERROR(VLOOKUP(G78,A:B,2,FALSE),"Other")</f>
        <v>French Guiana</v>
      </c>
      <c r="I78" t="str">
        <f t="shared" si="2"/>
        <v>French Guiana</v>
      </c>
      <c r="J78" t="str">
        <f>IFERROR(VLOOKUP(G78,data!E:F,2,FALSE),"Other")</f>
        <v>French Guiana</v>
      </c>
      <c r="K78" t="b">
        <f t="shared" si="3"/>
        <v>1</v>
      </c>
    </row>
    <row r="79" spans="1:11" x14ac:dyDescent="0.25">
      <c r="A79" t="s">
        <v>165</v>
      </c>
      <c r="B79" t="s">
        <v>164</v>
      </c>
      <c r="C79" t="str">
        <f>VLOOKUP(A79,G:G,1,FALSE)</f>
        <v>GE</v>
      </c>
      <c r="D79" t="s">
        <v>293</v>
      </c>
      <c r="E79" t="s">
        <v>512</v>
      </c>
      <c r="G79" t="s">
        <v>157</v>
      </c>
      <c r="H79" t="str">
        <f>IFERROR(VLOOKUP(G79,A:B,2,FALSE),"Other")</f>
        <v>French Polynesia</v>
      </c>
      <c r="I79" t="str">
        <f t="shared" si="2"/>
        <v>French Polynesia</v>
      </c>
      <c r="J79" t="str">
        <f>IFERROR(VLOOKUP(G79,data!E:F,2,FALSE),"Other")</f>
        <v>French Polynesia</v>
      </c>
      <c r="K79" t="b">
        <f t="shared" si="3"/>
        <v>1</v>
      </c>
    </row>
    <row r="80" spans="1:11" x14ac:dyDescent="0.25">
      <c r="A80" t="s">
        <v>167</v>
      </c>
      <c r="B80" t="s">
        <v>166</v>
      </c>
      <c r="C80" t="str">
        <f>VLOOKUP(A80,G:G,1,FALSE)</f>
        <v>DE</v>
      </c>
      <c r="D80" t="s">
        <v>295</v>
      </c>
      <c r="E80" t="s">
        <v>294</v>
      </c>
      <c r="G80" t="s">
        <v>159</v>
      </c>
      <c r="H80" t="str">
        <f>IFERROR(VLOOKUP(G80,A:B,2,FALSE),"Other")</f>
        <v>Other</v>
      </c>
      <c r="I80" t="str">
        <f t="shared" si="2"/>
        <v>Other</v>
      </c>
      <c r="J80" t="str">
        <f>IFERROR(VLOOKUP(G80,data!E:F,2,FALSE),"Other")</f>
        <v>Other</v>
      </c>
      <c r="K80" t="b">
        <f t="shared" si="3"/>
        <v>1</v>
      </c>
    </row>
    <row r="81" spans="1:11" x14ac:dyDescent="0.25">
      <c r="A81" t="s">
        <v>169</v>
      </c>
      <c r="B81" t="s">
        <v>168</v>
      </c>
      <c r="C81" t="str">
        <f>VLOOKUP(A81,G:G,1,FALSE)</f>
        <v>GH</v>
      </c>
      <c r="D81" t="s">
        <v>299</v>
      </c>
      <c r="E81" t="s">
        <v>298</v>
      </c>
      <c r="G81" t="s">
        <v>161</v>
      </c>
      <c r="H81" t="str">
        <f>IFERROR(VLOOKUP(G81,A:B,2,FALSE),"Other")</f>
        <v>Gabon</v>
      </c>
      <c r="I81" t="str">
        <f t="shared" si="2"/>
        <v>Gabon</v>
      </c>
      <c r="J81" t="str">
        <f>IFERROR(VLOOKUP(G81,data!E:F,2,FALSE),"Other")</f>
        <v>Gabon</v>
      </c>
      <c r="K81" t="b">
        <f t="shared" si="3"/>
        <v>1</v>
      </c>
    </row>
    <row r="82" spans="1:11" x14ac:dyDescent="0.25">
      <c r="A82" t="s">
        <v>171</v>
      </c>
      <c r="B82" t="s">
        <v>170</v>
      </c>
      <c r="C82" t="str">
        <f>VLOOKUP(A82,G:G,1,FALSE)</f>
        <v>GI</v>
      </c>
      <c r="D82" t="s">
        <v>301</v>
      </c>
      <c r="E82" t="s">
        <v>300</v>
      </c>
      <c r="G82" t="s">
        <v>163</v>
      </c>
      <c r="H82" t="str">
        <f>IFERROR(VLOOKUP(G82,A:B,2,FALSE),"Other")</f>
        <v>Gambia</v>
      </c>
      <c r="I82" t="str">
        <f t="shared" si="2"/>
        <v>Gambia</v>
      </c>
      <c r="J82" t="str">
        <f>IFERROR(VLOOKUP(G82,data!E:F,2,FALSE),"Other")</f>
        <v>Other</v>
      </c>
      <c r="K82" t="b">
        <f t="shared" si="3"/>
        <v>1</v>
      </c>
    </row>
    <row r="83" spans="1:11" x14ac:dyDescent="0.25">
      <c r="A83" t="s">
        <v>173</v>
      </c>
      <c r="B83" t="s">
        <v>172</v>
      </c>
      <c r="C83" t="str">
        <f>VLOOKUP(A83,G:G,1,FALSE)</f>
        <v>GR</v>
      </c>
      <c r="D83" t="s">
        <v>305</v>
      </c>
      <c r="E83" t="s">
        <v>304</v>
      </c>
      <c r="G83" t="s">
        <v>165</v>
      </c>
      <c r="H83" t="str">
        <f>IFERROR(VLOOKUP(G83,A:B,2,FALSE),"Other")</f>
        <v>Georgia</v>
      </c>
      <c r="I83" t="str">
        <f t="shared" si="2"/>
        <v>Georgia</v>
      </c>
      <c r="J83" t="str">
        <f>IFERROR(VLOOKUP(G83,data!E:F,2,FALSE),"Other")</f>
        <v>Georgia</v>
      </c>
      <c r="K83" t="b">
        <f t="shared" si="3"/>
        <v>1</v>
      </c>
    </row>
    <row r="84" spans="1:11" x14ac:dyDescent="0.25">
      <c r="A84" t="s">
        <v>175</v>
      </c>
      <c r="B84" t="s">
        <v>174</v>
      </c>
      <c r="C84" t="str">
        <f>VLOOKUP(A84,G:G,1,FALSE)</f>
        <v>GL</v>
      </c>
      <c r="D84" t="s">
        <v>315</v>
      </c>
      <c r="E84" t="s">
        <v>314</v>
      </c>
      <c r="G84" t="s">
        <v>167</v>
      </c>
      <c r="H84" t="str">
        <f>IFERROR(VLOOKUP(G84,A:B,2,FALSE),"Other")</f>
        <v>Germany</v>
      </c>
      <c r="I84" t="str">
        <f t="shared" si="2"/>
        <v>Germany</v>
      </c>
      <c r="J84" t="str">
        <f>IFERROR(VLOOKUP(G84,data!E:F,2,FALSE),"Other")</f>
        <v>Germany</v>
      </c>
      <c r="K84" t="b">
        <f t="shared" si="3"/>
        <v>1</v>
      </c>
    </row>
    <row r="85" spans="1:11" x14ac:dyDescent="0.25">
      <c r="A85" t="s">
        <v>177</v>
      </c>
      <c r="B85" t="s">
        <v>176</v>
      </c>
      <c r="C85" t="str">
        <f>VLOOKUP(A85,G:G,1,FALSE)</f>
        <v>GD</v>
      </c>
      <c r="D85" t="s">
        <v>317</v>
      </c>
      <c r="E85" t="s">
        <v>316</v>
      </c>
      <c r="G85" t="s">
        <v>169</v>
      </c>
      <c r="H85" t="str">
        <f>IFERROR(VLOOKUP(G85,A:B,2,FALSE),"Other")</f>
        <v>Ghana</v>
      </c>
      <c r="I85" t="str">
        <f t="shared" si="2"/>
        <v>Ghana</v>
      </c>
      <c r="J85" t="str">
        <f>IFERROR(VLOOKUP(G85,data!E:F,2,FALSE),"Other")</f>
        <v>Ghana</v>
      </c>
      <c r="K85" t="b">
        <f t="shared" si="3"/>
        <v>1</v>
      </c>
    </row>
    <row r="86" spans="1:11" x14ac:dyDescent="0.25">
      <c r="A86" t="s">
        <v>179</v>
      </c>
      <c r="B86" t="s">
        <v>178</v>
      </c>
      <c r="C86" t="str">
        <f>VLOOKUP(A86,G:G,1,FALSE)</f>
        <v>GP</v>
      </c>
      <c r="D86" t="s">
        <v>319</v>
      </c>
      <c r="E86" t="s">
        <v>318</v>
      </c>
      <c r="G86" t="s">
        <v>171</v>
      </c>
      <c r="H86" t="str">
        <f>IFERROR(VLOOKUP(G86,A:B,2,FALSE),"Other")</f>
        <v>Gibraltar</v>
      </c>
      <c r="I86" t="str">
        <f t="shared" si="2"/>
        <v>Gibraltar</v>
      </c>
      <c r="J86" t="str">
        <f>IFERROR(VLOOKUP(G86,data!E:F,2,FALSE),"Other")</f>
        <v>Gibraltar</v>
      </c>
      <c r="K86" t="b">
        <f t="shared" si="3"/>
        <v>1</v>
      </c>
    </row>
    <row r="87" spans="1:11" x14ac:dyDescent="0.25">
      <c r="A87" t="s">
        <v>181</v>
      </c>
      <c r="B87" t="s">
        <v>180</v>
      </c>
      <c r="C87" t="str">
        <f>VLOOKUP(A87,G:G,1,FALSE)</f>
        <v>GU</v>
      </c>
      <c r="D87" t="s">
        <v>321</v>
      </c>
      <c r="E87" t="s">
        <v>320</v>
      </c>
      <c r="G87" t="s">
        <v>173</v>
      </c>
      <c r="H87" t="str">
        <f>IFERROR(VLOOKUP(G87,A:B,2,FALSE),"Other")</f>
        <v>Greece</v>
      </c>
      <c r="I87" t="str">
        <f t="shared" si="2"/>
        <v>Greece</v>
      </c>
      <c r="J87" t="str">
        <f>IFERROR(VLOOKUP(G87,data!E:F,2,FALSE),"Other")</f>
        <v>Greece</v>
      </c>
      <c r="K87" t="b">
        <f t="shared" si="3"/>
        <v>1</v>
      </c>
    </row>
    <row r="88" spans="1:11" x14ac:dyDescent="0.25">
      <c r="A88" t="s">
        <v>183</v>
      </c>
      <c r="B88" t="s">
        <v>182</v>
      </c>
      <c r="C88" t="str">
        <f>VLOOKUP(A88,G:G,1,FALSE)</f>
        <v>GT</v>
      </c>
      <c r="D88" t="s">
        <v>327</v>
      </c>
      <c r="E88" t="s">
        <v>326</v>
      </c>
      <c r="G88" t="s">
        <v>175</v>
      </c>
      <c r="H88" t="str">
        <f>IFERROR(VLOOKUP(G88,A:B,2,FALSE),"Other")</f>
        <v>Greenland</v>
      </c>
      <c r="I88" t="str">
        <f t="shared" si="2"/>
        <v>Greenland</v>
      </c>
      <c r="J88" t="str">
        <f>IFERROR(VLOOKUP(G88,data!E:F,2,FALSE),"Other")</f>
        <v>Greenland</v>
      </c>
      <c r="K88" t="b">
        <f t="shared" si="3"/>
        <v>1</v>
      </c>
    </row>
    <row r="89" spans="1:11" x14ac:dyDescent="0.25">
      <c r="A89" t="s">
        <v>185</v>
      </c>
      <c r="B89" t="s">
        <v>184</v>
      </c>
      <c r="C89" t="str">
        <f>VLOOKUP(A89,G:G,1,FALSE)</f>
        <v>GG</v>
      </c>
      <c r="D89" t="s">
        <v>329</v>
      </c>
      <c r="E89" t="s">
        <v>328</v>
      </c>
      <c r="G89" t="s">
        <v>177</v>
      </c>
      <c r="H89" t="str">
        <f>IFERROR(VLOOKUP(G89,A:B,2,FALSE),"Other")</f>
        <v>Grenada</v>
      </c>
      <c r="I89" t="str">
        <f t="shared" si="2"/>
        <v>Grenada</v>
      </c>
      <c r="J89" t="str">
        <f>IFERROR(VLOOKUP(G89,data!E:F,2,FALSE),"Other")</f>
        <v>Grenada</v>
      </c>
      <c r="K89" t="b">
        <f t="shared" si="3"/>
        <v>1</v>
      </c>
    </row>
    <row r="90" spans="1:11" x14ac:dyDescent="0.25">
      <c r="A90" t="s">
        <v>187</v>
      </c>
      <c r="B90" t="s">
        <v>186</v>
      </c>
      <c r="C90" t="str">
        <f>VLOOKUP(A90,G:G,1,FALSE)</f>
        <v>GN</v>
      </c>
      <c r="D90" t="s">
        <v>343</v>
      </c>
      <c r="E90" t="s">
        <v>342</v>
      </c>
      <c r="G90" t="s">
        <v>179</v>
      </c>
      <c r="H90" t="str">
        <f>IFERROR(VLOOKUP(G90,A:B,2,FALSE),"Other")</f>
        <v>Guadeloupe</v>
      </c>
      <c r="I90" t="str">
        <f t="shared" si="2"/>
        <v>Guadeloupe</v>
      </c>
      <c r="J90" t="str">
        <f>IFERROR(VLOOKUP(G90,data!E:F,2,FALSE),"Other")</f>
        <v>Guadeloupe</v>
      </c>
      <c r="K90" t="b">
        <f t="shared" si="3"/>
        <v>1</v>
      </c>
    </row>
    <row r="91" spans="1:11" x14ac:dyDescent="0.25">
      <c r="A91" t="s">
        <v>189</v>
      </c>
      <c r="B91" t="s">
        <v>188</v>
      </c>
      <c r="C91" t="str">
        <f>VLOOKUP(A91,G:G,1,FALSE)</f>
        <v>GW</v>
      </c>
      <c r="D91" t="s">
        <v>347</v>
      </c>
      <c r="E91" t="s">
        <v>346</v>
      </c>
      <c r="G91" t="s">
        <v>181</v>
      </c>
      <c r="H91" t="str">
        <f>IFERROR(VLOOKUP(G91,A:B,2,FALSE),"Other")</f>
        <v>Guam</v>
      </c>
      <c r="I91" t="str">
        <f t="shared" si="2"/>
        <v>Guam</v>
      </c>
      <c r="J91" t="str">
        <f>IFERROR(VLOOKUP(G91,data!E:F,2,FALSE),"Other")</f>
        <v>Guam</v>
      </c>
      <c r="K91" t="b">
        <f t="shared" si="3"/>
        <v>1</v>
      </c>
    </row>
    <row r="92" spans="1:11" x14ac:dyDescent="0.25">
      <c r="A92" t="s">
        <v>191</v>
      </c>
      <c r="B92" t="s">
        <v>190</v>
      </c>
      <c r="C92" t="str">
        <f>VLOOKUP(A92,G:G,1,FALSE)</f>
        <v>GY</v>
      </c>
      <c r="D92" t="s">
        <v>355</v>
      </c>
      <c r="E92" t="s">
        <v>354</v>
      </c>
      <c r="G92" t="s">
        <v>183</v>
      </c>
      <c r="H92" t="str">
        <f>IFERROR(VLOOKUP(G92,A:B,2,FALSE),"Other")</f>
        <v>Guatemala</v>
      </c>
      <c r="I92" t="str">
        <f t="shared" si="2"/>
        <v>Guatemala</v>
      </c>
      <c r="J92" t="str">
        <f>IFERROR(VLOOKUP(G92,data!E:F,2,FALSE),"Other")</f>
        <v>Guatemala</v>
      </c>
      <c r="K92" t="b">
        <f t="shared" si="3"/>
        <v>1</v>
      </c>
    </row>
    <row r="93" spans="1:11" x14ac:dyDescent="0.25">
      <c r="A93" t="s">
        <v>193</v>
      </c>
      <c r="B93" t="s">
        <v>192</v>
      </c>
      <c r="C93" t="str">
        <f>VLOOKUP(A93,G:G,1,FALSE)</f>
        <v>HT</v>
      </c>
      <c r="D93" t="s">
        <v>357</v>
      </c>
      <c r="E93" t="s">
        <v>356</v>
      </c>
      <c r="G93" t="s">
        <v>185</v>
      </c>
      <c r="H93" t="str">
        <f>IFERROR(VLOOKUP(G93,A:B,2,FALSE),"Other")</f>
        <v>Guernsey</v>
      </c>
      <c r="I93" t="str">
        <f t="shared" si="2"/>
        <v>Guernsey</v>
      </c>
      <c r="J93" t="str">
        <f>IFERROR(VLOOKUP(G93,data!E:F,2,FALSE),"Other")</f>
        <v>Other</v>
      </c>
      <c r="K93" t="b">
        <f t="shared" si="3"/>
        <v>1</v>
      </c>
    </row>
    <row r="94" spans="1:11" x14ac:dyDescent="0.25">
      <c r="A94" t="s">
        <v>197</v>
      </c>
      <c r="B94" t="s">
        <v>196</v>
      </c>
      <c r="C94" t="str">
        <f>VLOOKUP(A94,G:G,1,FALSE)</f>
        <v>VA</v>
      </c>
      <c r="D94" t="s">
        <v>359</v>
      </c>
      <c r="E94" t="s">
        <v>358</v>
      </c>
      <c r="G94" t="s">
        <v>187</v>
      </c>
      <c r="H94" t="str">
        <f>IFERROR(VLOOKUP(G94,A:B,2,FALSE),"Other")</f>
        <v>Guinea</v>
      </c>
      <c r="I94" t="str">
        <f t="shared" si="2"/>
        <v>Guinea</v>
      </c>
      <c r="J94" t="str">
        <f>IFERROR(VLOOKUP(G94,data!E:F,2,FALSE),"Other")</f>
        <v>Guinea</v>
      </c>
      <c r="K94" t="b">
        <f t="shared" si="3"/>
        <v>1</v>
      </c>
    </row>
    <row r="95" spans="1:11" x14ac:dyDescent="0.25">
      <c r="A95" t="s">
        <v>199</v>
      </c>
      <c r="B95" t="s">
        <v>198</v>
      </c>
      <c r="C95" t="str">
        <f>VLOOKUP(A95,G:G,1,FALSE)</f>
        <v>HN</v>
      </c>
      <c r="D95" t="s">
        <v>361</v>
      </c>
      <c r="E95" t="s">
        <v>360</v>
      </c>
      <c r="G95" t="s">
        <v>189</v>
      </c>
      <c r="H95" t="str">
        <f>IFERROR(VLOOKUP(G95,A:B,2,FALSE),"Other")</f>
        <v>Guinea-Bissau</v>
      </c>
      <c r="I95" t="str">
        <f t="shared" si="2"/>
        <v>Guinea-Bissau</v>
      </c>
      <c r="J95" t="str">
        <f>IFERROR(VLOOKUP(G95,data!E:F,2,FALSE),"Other")</f>
        <v>Other</v>
      </c>
      <c r="K95" t="b">
        <f t="shared" si="3"/>
        <v>1</v>
      </c>
    </row>
    <row r="96" spans="1:11" x14ac:dyDescent="0.25">
      <c r="A96" t="s">
        <v>201</v>
      </c>
      <c r="B96" t="s">
        <v>200</v>
      </c>
      <c r="C96" t="str">
        <f>VLOOKUP(A96,G:G,1,FALSE)</f>
        <v>HK</v>
      </c>
      <c r="D96" t="s">
        <v>367</v>
      </c>
      <c r="E96" t="s">
        <v>517</v>
      </c>
      <c r="G96" t="s">
        <v>191</v>
      </c>
      <c r="H96" t="str">
        <f>IFERROR(VLOOKUP(G96,A:B,2,FALSE),"Other")</f>
        <v>Guyana</v>
      </c>
      <c r="I96" t="str">
        <f t="shared" si="2"/>
        <v>Guyana</v>
      </c>
      <c r="J96" t="str">
        <f>IFERROR(VLOOKUP(G96,data!E:F,2,FALSE),"Other")</f>
        <v>Guyana</v>
      </c>
      <c r="K96" t="b">
        <f t="shared" si="3"/>
        <v>1</v>
      </c>
    </row>
    <row r="97" spans="1:11" x14ac:dyDescent="0.25">
      <c r="A97" t="s">
        <v>203</v>
      </c>
      <c r="B97" t="s">
        <v>202</v>
      </c>
      <c r="C97" t="str">
        <f>VLOOKUP(A97,G:G,1,FALSE)</f>
        <v>HU</v>
      </c>
      <c r="D97" t="s">
        <v>379</v>
      </c>
      <c r="E97" t="s">
        <v>378</v>
      </c>
      <c r="G97" t="s">
        <v>193</v>
      </c>
      <c r="H97" t="str">
        <f>IFERROR(VLOOKUP(G97,A:B,2,FALSE),"Other")</f>
        <v>Haiti</v>
      </c>
      <c r="I97" t="str">
        <f t="shared" si="2"/>
        <v>Haiti</v>
      </c>
      <c r="J97" t="str">
        <f>IFERROR(VLOOKUP(G97,data!E:F,2,FALSE),"Other")</f>
        <v>Haiti</v>
      </c>
      <c r="K97" t="b">
        <f t="shared" si="3"/>
        <v>1</v>
      </c>
    </row>
    <row r="98" spans="1:11" x14ac:dyDescent="0.25">
      <c r="A98" t="s">
        <v>205</v>
      </c>
      <c r="B98" t="s">
        <v>204</v>
      </c>
      <c r="C98" t="str">
        <f>VLOOKUP(A98,G:G,1,FALSE)</f>
        <v>IS</v>
      </c>
      <c r="D98" t="s">
        <v>381</v>
      </c>
      <c r="E98" t="s">
        <v>380</v>
      </c>
      <c r="G98" t="s">
        <v>195</v>
      </c>
      <c r="H98" t="str">
        <f>IFERROR(VLOOKUP(G98,A:B,2,FALSE),"Other")</f>
        <v>Other</v>
      </c>
      <c r="I98" t="str">
        <f t="shared" si="2"/>
        <v>Other</v>
      </c>
      <c r="J98" t="str">
        <f>IFERROR(VLOOKUP(G98,data!E:F,2,FALSE),"Other")</f>
        <v>Other</v>
      </c>
      <c r="K98" t="b">
        <f t="shared" si="3"/>
        <v>1</v>
      </c>
    </row>
    <row r="99" spans="1:11" x14ac:dyDescent="0.25">
      <c r="A99" t="s">
        <v>207</v>
      </c>
      <c r="B99" t="s">
        <v>206</v>
      </c>
      <c r="C99" t="str">
        <f>VLOOKUP(A99,G:G,1,FALSE)</f>
        <v>IN</v>
      </c>
      <c r="D99" t="s">
        <v>383</v>
      </c>
      <c r="E99" t="s">
        <v>382</v>
      </c>
      <c r="G99" t="s">
        <v>197</v>
      </c>
      <c r="H99" t="str">
        <f>IFERROR(VLOOKUP(G99,A:B,2,FALSE),"Other")</f>
        <v>Holy See (Vatican City State)</v>
      </c>
      <c r="I99" t="str">
        <f t="shared" si="2"/>
        <v>Holy See (Vatican City State)</v>
      </c>
      <c r="J99" t="str">
        <f>IFERROR(VLOOKUP(G99,data!E:F,2,FALSE),"Other")</f>
        <v>Other</v>
      </c>
      <c r="K99" t="b">
        <f t="shared" si="3"/>
        <v>1</v>
      </c>
    </row>
    <row r="100" spans="1:11" x14ac:dyDescent="0.25">
      <c r="A100" t="s">
        <v>209</v>
      </c>
      <c r="B100" t="s">
        <v>208</v>
      </c>
      <c r="C100" t="str">
        <f>VLOOKUP(A100,G:G,1,FALSE)</f>
        <v>ID</v>
      </c>
      <c r="D100" t="s">
        <v>389</v>
      </c>
      <c r="E100" t="s">
        <v>388</v>
      </c>
      <c r="G100" t="s">
        <v>199</v>
      </c>
      <c r="H100" t="str">
        <f>IFERROR(VLOOKUP(G100,A:B,2,FALSE),"Other")</f>
        <v>Honduras</v>
      </c>
      <c r="I100" t="str">
        <f t="shared" si="2"/>
        <v>Honduras</v>
      </c>
      <c r="J100" t="str">
        <f>IFERROR(VLOOKUP(G100,data!E:F,2,FALSE),"Other")</f>
        <v>Honduras</v>
      </c>
      <c r="K100" t="b">
        <f t="shared" si="3"/>
        <v>1</v>
      </c>
    </row>
    <row r="101" spans="1:11" x14ac:dyDescent="0.25">
      <c r="A101" t="s">
        <v>211</v>
      </c>
      <c r="B101" t="s">
        <v>542</v>
      </c>
      <c r="C101" t="str">
        <f>VLOOKUP(A101,G:G,1,FALSE)</f>
        <v>IR</v>
      </c>
      <c r="D101" t="s">
        <v>391</v>
      </c>
      <c r="E101" t="s">
        <v>390</v>
      </c>
      <c r="G101" t="s">
        <v>201</v>
      </c>
      <c r="H101" t="str">
        <f>IFERROR(VLOOKUP(G101,A:B,2,FALSE),"Other")</f>
        <v>Hong Kong</v>
      </c>
      <c r="I101" t="str">
        <f t="shared" si="2"/>
        <v>Hong Kong</v>
      </c>
      <c r="J101" t="str">
        <f>IFERROR(VLOOKUP(G101,data!E:F,2,FALSE),"Other")</f>
        <v>Hong Kong</v>
      </c>
      <c r="K101" t="b">
        <f t="shared" si="3"/>
        <v>1</v>
      </c>
    </row>
    <row r="102" spans="1:11" x14ac:dyDescent="0.25">
      <c r="A102" t="s">
        <v>213</v>
      </c>
      <c r="B102" t="s">
        <v>212</v>
      </c>
      <c r="C102" t="str">
        <f>VLOOKUP(A102,G:G,1,FALSE)</f>
        <v>IQ</v>
      </c>
      <c r="D102" t="s">
        <v>393</v>
      </c>
      <c r="E102" t="s">
        <v>392</v>
      </c>
      <c r="G102" t="s">
        <v>203</v>
      </c>
      <c r="H102" t="str">
        <f>IFERROR(VLOOKUP(G102,A:B,2,FALSE),"Other")</f>
        <v>Hungary</v>
      </c>
      <c r="I102" t="str">
        <f t="shared" si="2"/>
        <v>Hungary</v>
      </c>
      <c r="J102" t="str">
        <f>IFERROR(VLOOKUP(G102,data!E:F,2,FALSE),"Other")</f>
        <v>Hungary</v>
      </c>
      <c r="K102" t="b">
        <f t="shared" si="3"/>
        <v>1</v>
      </c>
    </row>
    <row r="103" spans="1:11" x14ac:dyDescent="0.25">
      <c r="A103" t="s">
        <v>215</v>
      </c>
      <c r="B103" t="s">
        <v>214</v>
      </c>
      <c r="C103" t="str">
        <f>VLOOKUP(A103,G:G,1,FALSE)</f>
        <v>IE</v>
      </c>
      <c r="D103" t="s">
        <v>397</v>
      </c>
      <c r="E103" t="s">
        <v>396</v>
      </c>
      <c r="G103" t="s">
        <v>205</v>
      </c>
      <c r="H103" t="str">
        <f>IFERROR(VLOOKUP(G103,A:B,2,FALSE),"Other")</f>
        <v>Iceland</v>
      </c>
      <c r="I103" t="str">
        <f t="shared" si="2"/>
        <v>Iceland</v>
      </c>
      <c r="J103" t="str">
        <f>IFERROR(VLOOKUP(G103,data!E:F,2,FALSE),"Other")</f>
        <v>Iceland</v>
      </c>
      <c r="K103" t="b">
        <f t="shared" si="3"/>
        <v>1</v>
      </c>
    </row>
    <row r="104" spans="1:11" x14ac:dyDescent="0.25">
      <c r="A104" t="s">
        <v>217</v>
      </c>
      <c r="B104" t="s">
        <v>216</v>
      </c>
      <c r="C104" t="str">
        <f>VLOOKUP(A104,G:G,1,FALSE)</f>
        <v>IM</v>
      </c>
      <c r="D104" t="s">
        <v>399</v>
      </c>
      <c r="E104" t="s">
        <v>398</v>
      </c>
      <c r="G104" t="s">
        <v>207</v>
      </c>
      <c r="H104" t="str">
        <f>IFERROR(VLOOKUP(G104,A:B,2,FALSE),"Other")</f>
        <v>India</v>
      </c>
      <c r="I104" t="str">
        <f t="shared" si="2"/>
        <v>India</v>
      </c>
      <c r="J104" t="str">
        <f>IFERROR(VLOOKUP(G104,data!E:F,2,FALSE),"Other")</f>
        <v>India</v>
      </c>
      <c r="K104" t="b">
        <f t="shared" si="3"/>
        <v>1</v>
      </c>
    </row>
    <row r="105" spans="1:11" x14ac:dyDescent="0.25">
      <c r="A105" t="s">
        <v>219</v>
      </c>
      <c r="B105" t="s">
        <v>218</v>
      </c>
      <c r="C105" t="str">
        <f>VLOOKUP(A105,G:G,1,FALSE)</f>
        <v>IL</v>
      </c>
      <c r="D105" t="s">
        <v>405</v>
      </c>
      <c r="E105" t="s">
        <v>404</v>
      </c>
      <c r="G105" t="s">
        <v>209</v>
      </c>
      <c r="H105" t="str">
        <f>IFERROR(VLOOKUP(G105,A:B,2,FALSE),"Other")</f>
        <v>Indonesia</v>
      </c>
      <c r="I105" t="str">
        <f t="shared" si="2"/>
        <v>Indonesia</v>
      </c>
      <c r="J105" t="str">
        <f>IFERROR(VLOOKUP(G105,data!E:F,2,FALSE),"Other")</f>
        <v>Indonesia</v>
      </c>
      <c r="K105" t="b">
        <f t="shared" si="3"/>
        <v>1</v>
      </c>
    </row>
    <row r="106" spans="1:11" x14ac:dyDescent="0.25">
      <c r="A106" t="s">
        <v>221</v>
      </c>
      <c r="B106" t="s">
        <v>220</v>
      </c>
      <c r="C106" t="str">
        <f>VLOOKUP(A106,G:G,1,FALSE)</f>
        <v>IT</v>
      </c>
      <c r="D106" t="s">
        <v>411</v>
      </c>
      <c r="E106" t="s">
        <v>410</v>
      </c>
      <c r="G106" t="s">
        <v>211</v>
      </c>
      <c r="H106" t="str">
        <f>IFERROR(VLOOKUP(G106,A:B,2,FALSE),"Other")</f>
        <v>Iran= Islamic Republic of</v>
      </c>
      <c r="I106" t="str">
        <f t="shared" si="2"/>
        <v>Iran= Islamic Republic of</v>
      </c>
      <c r="J106" t="str">
        <f>IFERROR(VLOOKUP(G106,data!E:F,2,FALSE),"Other")</f>
        <v>Iran</v>
      </c>
      <c r="K106" t="b">
        <f t="shared" si="3"/>
        <v>1</v>
      </c>
    </row>
    <row r="107" spans="1:11" x14ac:dyDescent="0.25">
      <c r="A107" t="s">
        <v>223</v>
      </c>
      <c r="B107" t="s">
        <v>222</v>
      </c>
      <c r="C107" t="str">
        <f>VLOOKUP(A107,G:G,1,FALSE)</f>
        <v>JM</v>
      </c>
      <c r="D107" t="s">
        <v>413</v>
      </c>
      <c r="E107" t="s">
        <v>412</v>
      </c>
      <c r="G107" t="s">
        <v>213</v>
      </c>
      <c r="H107" t="str">
        <f>IFERROR(VLOOKUP(G107,A:B,2,FALSE),"Other")</f>
        <v>Iraq</v>
      </c>
      <c r="I107" t="str">
        <f t="shared" si="2"/>
        <v>Iraq</v>
      </c>
      <c r="J107" t="str">
        <f>IFERROR(VLOOKUP(G107,data!E:F,2,FALSE),"Other")</f>
        <v>Iraq</v>
      </c>
      <c r="K107" t="b">
        <f t="shared" si="3"/>
        <v>1</v>
      </c>
    </row>
    <row r="108" spans="1:11" x14ac:dyDescent="0.25">
      <c r="A108" t="s">
        <v>225</v>
      </c>
      <c r="B108" t="s">
        <v>224</v>
      </c>
      <c r="C108" t="str">
        <f>VLOOKUP(A108,G:G,1,FALSE)</f>
        <v>JP</v>
      </c>
      <c r="D108" t="s">
        <v>419</v>
      </c>
      <c r="E108" t="s">
        <v>418</v>
      </c>
      <c r="G108" t="s">
        <v>215</v>
      </c>
      <c r="H108" t="str">
        <f>IFERROR(VLOOKUP(G108,A:B,2,FALSE),"Other")</f>
        <v>Ireland</v>
      </c>
      <c r="I108" t="str">
        <f t="shared" si="2"/>
        <v>Ireland</v>
      </c>
      <c r="J108" t="str">
        <f>IFERROR(VLOOKUP(G108,data!E:F,2,FALSE),"Other")</f>
        <v>Ireland</v>
      </c>
      <c r="K108" t="b">
        <f t="shared" si="3"/>
        <v>1</v>
      </c>
    </row>
    <row r="109" spans="1:11" x14ac:dyDescent="0.25">
      <c r="A109" t="s">
        <v>227</v>
      </c>
      <c r="B109" t="s">
        <v>226</v>
      </c>
      <c r="C109" t="str">
        <f>VLOOKUP(A109,G:G,1,FALSE)</f>
        <v>JE</v>
      </c>
      <c r="D109" t="s">
        <v>421</v>
      </c>
      <c r="E109" t="s">
        <v>420</v>
      </c>
      <c r="G109" t="s">
        <v>217</v>
      </c>
      <c r="H109" t="str">
        <f>IFERROR(VLOOKUP(G109,A:B,2,FALSE),"Other")</f>
        <v>Isle of Man</v>
      </c>
      <c r="I109" t="str">
        <f t="shared" si="2"/>
        <v>Isle of Man</v>
      </c>
      <c r="J109" t="str">
        <f>IFERROR(VLOOKUP(G109,data!E:F,2,FALSE),"Other")</f>
        <v>Other</v>
      </c>
      <c r="K109" t="b">
        <f t="shared" si="3"/>
        <v>1</v>
      </c>
    </row>
    <row r="110" spans="1:11" x14ac:dyDescent="0.25">
      <c r="A110" t="s">
        <v>229</v>
      </c>
      <c r="B110" t="s">
        <v>228</v>
      </c>
      <c r="C110" t="str">
        <f>VLOOKUP(A110,G:G,1,FALSE)</f>
        <v>JO</v>
      </c>
      <c r="D110" t="s">
        <v>417</v>
      </c>
      <c r="E110" t="s">
        <v>422</v>
      </c>
      <c r="G110" t="s">
        <v>219</v>
      </c>
      <c r="H110" t="str">
        <f>IFERROR(VLOOKUP(G110,A:B,2,FALSE),"Other")</f>
        <v>Israel</v>
      </c>
      <c r="I110" t="str">
        <f t="shared" si="2"/>
        <v>Israel</v>
      </c>
      <c r="J110" t="str">
        <f>IFERROR(VLOOKUP(G110,data!E:F,2,FALSE),"Other")</f>
        <v>Israel</v>
      </c>
      <c r="K110" t="b">
        <f t="shared" si="3"/>
        <v>1</v>
      </c>
    </row>
    <row r="111" spans="1:11" x14ac:dyDescent="0.25">
      <c r="A111" t="s">
        <v>231</v>
      </c>
      <c r="B111" t="s">
        <v>230</v>
      </c>
      <c r="C111" t="str">
        <f>VLOOKUP(A111,G:G,1,FALSE)</f>
        <v>KZ</v>
      </c>
      <c r="D111" t="s">
        <v>427</v>
      </c>
      <c r="E111" t="s">
        <v>426</v>
      </c>
      <c r="G111" t="s">
        <v>221</v>
      </c>
      <c r="H111" t="str">
        <f>IFERROR(VLOOKUP(G111,A:B,2,FALSE),"Other")</f>
        <v>Italy</v>
      </c>
      <c r="I111" t="str">
        <f t="shared" si="2"/>
        <v>Italy</v>
      </c>
      <c r="J111" t="str">
        <f>IFERROR(VLOOKUP(G111,data!E:F,2,FALSE),"Other")</f>
        <v>Italy</v>
      </c>
      <c r="K111" t="b">
        <f t="shared" si="3"/>
        <v>1</v>
      </c>
    </row>
    <row r="112" spans="1:11" x14ac:dyDescent="0.25">
      <c r="A112" t="s">
        <v>233</v>
      </c>
      <c r="B112" t="s">
        <v>232</v>
      </c>
      <c r="C112" t="str">
        <f>VLOOKUP(A112,G:G,1,FALSE)</f>
        <v>KE</v>
      </c>
      <c r="D112" t="s">
        <v>431</v>
      </c>
      <c r="E112" t="s">
        <v>430</v>
      </c>
      <c r="G112" t="s">
        <v>223</v>
      </c>
      <c r="H112" t="str">
        <f>IFERROR(VLOOKUP(G112,A:B,2,FALSE),"Other")</f>
        <v>Jamaica</v>
      </c>
      <c r="I112" t="str">
        <f t="shared" si="2"/>
        <v>Jamaica</v>
      </c>
      <c r="J112" t="str">
        <f>IFERROR(VLOOKUP(G112,data!E:F,2,FALSE),"Other")</f>
        <v>Jamaica</v>
      </c>
      <c r="K112" t="b">
        <f t="shared" si="3"/>
        <v>1</v>
      </c>
    </row>
    <row r="113" spans="1:11" x14ac:dyDescent="0.25">
      <c r="A113" t="s">
        <v>235</v>
      </c>
      <c r="B113" t="s">
        <v>234</v>
      </c>
      <c r="C113" t="str">
        <f>VLOOKUP(A113,G:G,1,FALSE)</f>
        <v>KI</v>
      </c>
      <c r="D113" t="s">
        <v>435</v>
      </c>
      <c r="E113" t="s">
        <v>526</v>
      </c>
      <c r="G113" t="s">
        <v>225</v>
      </c>
      <c r="H113" t="str">
        <f>IFERROR(VLOOKUP(G113,A:B,2,FALSE),"Other")</f>
        <v>Japan</v>
      </c>
      <c r="I113" t="str">
        <f t="shared" si="2"/>
        <v>Japan</v>
      </c>
      <c r="J113" t="str">
        <f>IFERROR(VLOOKUP(G113,data!E:F,2,FALSE),"Other")</f>
        <v>Japan</v>
      </c>
      <c r="K113" t="b">
        <f t="shared" si="3"/>
        <v>1</v>
      </c>
    </row>
    <row r="114" spans="1:11" x14ac:dyDescent="0.25">
      <c r="A114" t="s">
        <v>237</v>
      </c>
      <c r="B114" t="s">
        <v>237</v>
      </c>
      <c r="C114" t="str">
        <f>VLOOKUP(A114,G:G,1,FALSE)</f>
        <v>KP</v>
      </c>
      <c r="D114" t="s">
        <v>437</v>
      </c>
      <c r="E114" t="s">
        <v>527</v>
      </c>
      <c r="G114" t="s">
        <v>227</v>
      </c>
      <c r="H114" t="str">
        <f>IFERROR(VLOOKUP(G114,A:B,2,FALSE),"Other")</f>
        <v>Jersey</v>
      </c>
      <c r="I114" t="str">
        <f t="shared" si="2"/>
        <v>Jersey</v>
      </c>
      <c r="J114" t="str">
        <f>IFERROR(VLOOKUP(G114,data!E:F,2,FALSE),"Other")</f>
        <v>Other</v>
      </c>
      <c r="K114" t="b">
        <f t="shared" si="3"/>
        <v>1</v>
      </c>
    </row>
    <row r="115" spans="1:11" x14ac:dyDescent="0.25">
      <c r="A115" t="s">
        <v>241</v>
      </c>
      <c r="B115" t="s">
        <v>240</v>
      </c>
      <c r="C115" t="str">
        <f>VLOOKUP(A115,G:G,1,FALSE)</f>
        <v>KW</v>
      </c>
      <c r="D115" t="s">
        <v>439</v>
      </c>
      <c r="E115" t="s">
        <v>438</v>
      </c>
      <c r="G115" t="s">
        <v>229</v>
      </c>
      <c r="H115" t="str">
        <f>IFERROR(VLOOKUP(G115,A:B,2,FALSE),"Other")</f>
        <v>Jordan</v>
      </c>
      <c r="I115" t="str">
        <f t="shared" si="2"/>
        <v>Jordan</v>
      </c>
      <c r="J115" t="str">
        <f>IFERROR(VLOOKUP(G115,data!E:F,2,FALSE),"Other")</f>
        <v>Jordan</v>
      </c>
      <c r="K115" t="b">
        <f t="shared" si="3"/>
        <v>1</v>
      </c>
    </row>
    <row r="116" spans="1:11" x14ac:dyDescent="0.25">
      <c r="A116" t="s">
        <v>243</v>
      </c>
      <c r="B116" t="s">
        <v>242</v>
      </c>
      <c r="C116" t="str">
        <f>VLOOKUP(A116,G:G,1,FALSE)</f>
        <v>KG</v>
      </c>
      <c r="D116" t="s">
        <v>441</v>
      </c>
      <c r="E116" t="s">
        <v>528</v>
      </c>
      <c r="G116" t="s">
        <v>231</v>
      </c>
      <c r="H116" t="str">
        <f>IFERROR(VLOOKUP(G116,A:B,2,FALSE),"Other")</f>
        <v>Kazakhstan</v>
      </c>
      <c r="I116" t="str">
        <f t="shared" si="2"/>
        <v>Kazakhstan</v>
      </c>
      <c r="J116" t="str">
        <f>IFERROR(VLOOKUP(G116,data!E:F,2,FALSE),"Other")</f>
        <v>Kazakhstan</v>
      </c>
      <c r="K116" t="b">
        <f t="shared" si="3"/>
        <v>1</v>
      </c>
    </row>
    <row r="117" spans="1:11" x14ac:dyDescent="0.25">
      <c r="A117" t="s">
        <v>245</v>
      </c>
      <c r="B117" t="s">
        <v>244</v>
      </c>
      <c r="C117" t="str">
        <f>VLOOKUP(A117,G:G,1,FALSE)</f>
        <v>LA</v>
      </c>
      <c r="D117" t="s">
        <v>443</v>
      </c>
      <c r="E117" t="s">
        <v>442</v>
      </c>
      <c r="G117" t="s">
        <v>233</v>
      </c>
      <c r="H117" t="str">
        <f>IFERROR(VLOOKUP(G117,A:B,2,FALSE),"Other")</f>
        <v>Kenya</v>
      </c>
      <c r="I117" t="str">
        <f t="shared" si="2"/>
        <v>Kenya</v>
      </c>
      <c r="J117" t="str">
        <f>IFERROR(VLOOKUP(G117,data!E:F,2,FALSE),"Other")</f>
        <v>Kenya</v>
      </c>
      <c r="K117" t="b">
        <f t="shared" si="3"/>
        <v>1</v>
      </c>
    </row>
    <row r="118" spans="1:11" x14ac:dyDescent="0.25">
      <c r="A118" t="s">
        <v>247</v>
      </c>
      <c r="B118" t="s">
        <v>246</v>
      </c>
      <c r="C118" t="str">
        <f>VLOOKUP(A118,G:G,1,FALSE)</f>
        <v>LV</v>
      </c>
      <c r="D118" t="s">
        <v>445</v>
      </c>
      <c r="E118" t="s">
        <v>444</v>
      </c>
      <c r="G118" t="s">
        <v>235</v>
      </c>
      <c r="H118" t="str">
        <f>IFERROR(VLOOKUP(G118,A:B,2,FALSE),"Other")</f>
        <v>Kiribati</v>
      </c>
      <c r="I118" t="str">
        <f t="shared" si="2"/>
        <v>Kiribati</v>
      </c>
      <c r="J118" t="str">
        <f>IFERROR(VLOOKUP(G118,data!E:F,2,FALSE),"Other")</f>
        <v>Other</v>
      </c>
      <c r="K118" t="b">
        <f t="shared" si="3"/>
        <v>1</v>
      </c>
    </row>
    <row r="119" spans="1:11" x14ac:dyDescent="0.25">
      <c r="A119" t="s">
        <v>249</v>
      </c>
      <c r="B119" t="s">
        <v>248</v>
      </c>
      <c r="C119" t="str">
        <f>VLOOKUP(A119,G:G,1,FALSE)</f>
        <v>LB</v>
      </c>
      <c r="D119" t="s">
        <v>447</v>
      </c>
      <c r="E119" t="s">
        <v>446</v>
      </c>
      <c r="G119" t="s">
        <v>237</v>
      </c>
      <c r="H119" t="str">
        <f>IFERROR(VLOOKUP(G119,A:B,2,FALSE),"Other")</f>
        <v>KP</v>
      </c>
      <c r="I119" t="str">
        <f t="shared" si="2"/>
        <v>Other</v>
      </c>
      <c r="J119" t="str">
        <f>IFERROR(VLOOKUP(G119,data!E:F,2,FALSE),"Other")</f>
        <v>Other</v>
      </c>
      <c r="K119" t="b">
        <f t="shared" si="3"/>
        <v>0</v>
      </c>
    </row>
    <row r="120" spans="1:11" x14ac:dyDescent="0.25">
      <c r="A120" t="s">
        <v>251</v>
      </c>
      <c r="B120" t="s">
        <v>250</v>
      </c>
      <c r="C120" t="str">
        <f>VLOOKUP(A120,G:G,1,FALSE)</f>
        <v>LS</v>
      </c>
      <c r="D120" t="s">
        <v>451</v>
      </c>
      <c r="E120" t="s">
        <v>450</v>
      </c>
      <c r="G120" t="s">
        <v>239</v>
      </c>
      <c r="H120" t="str">
        <f>IFERROR(VLOOKUP(G120,A:B,2,FALSE),"Other")</f>
        <v>South Korea</v>
      </c>
      <c r="I120" t="str">
        <f t="shared" si="2"/>
        <v>South Korea</v>
      </c>
      <c r="J120" t="str">
        <f>IFERROR(VLOOKUP(G120,data!E:F,2,FALSE),"Other")</f>
        <v>South Korea</v>
      </c>
      <c r="K120" t="b">
        <f t="shared" si="3"/>
        <v>1</v>
      </c>
    </row>
    <row r="121" spans="1:11" x14ac:dyDescent="0.25">
      <c r="A121" t="s">
        <v>253</v>
      </c>
      <c r="B121" t="s">
        <v>252</v>
      </c>
      <c r="C121" t="str">
        <f>VLOOKUP(A121,G:G,1,FALSE)</f>
        <v>LR</v>
      </c>
      <c r="D121" t="s">
        <v>453</v>
      </c>
      <c r="E121" t="s">
        <v>529</v>
      </c>
      <c r="G121" t="s">
        <v>241</v>
      </c>
      <c r="H121" t="str">
        <f>IFERROR(VLOOKUP(G121,A:B,2,FALSE),"Other")</f>
        <v>Kuwait</v>
      </c>
      <c r="I121" t="str">
        <f t="shared" si="2"/>
        <v>Kuwait</v>
      </c>
      <c r="J121" t="str">
        <f>IFERROR(VLOOKUP(G121,data!E:F,2,FALSE),"Other")</f>
        <v>Kuwait</v>
      </c>
      <c r="K121" t="b">
        <f t="shared" si="3"/>
        <v>1</v>
      </c>
    </row>
    <row r="122" spans="1:11" x14ac:dyDescent="0.25">
      <c r="A122" t="s">
        <v>255</v>
      </c>
      <c r="B122" t="s">
        <v>254</v>
      </c>
      <c r="C122" t="str">
        <f>VLOOKUP(A122,G:G,1,FALSE)</f>
        <v>LY</v>
      </c>
      <c r="D122" t="s">
        <v>455</v>
      </c>
      <c r="E122" t="s">
        <v>454</v>
      </c>
      <c r="G122" t="s">
        <v>243</v>
      </c>
      <c r="H122" t="str">
        <f>IFERROR(VLOOKUP(G122,A:B,2,FALSE),"Other")</f>
        <v>Kyrgyzstan</v>
      </c>
      <c r="I122" t="str">
        <f t="shared" si="2"/>
        <v>Kyrgyzstan</v>
      </c>
      <c r="J122" t="str">
        <f>IFERROR(VLOOKUP(G122,data!E:F,2,FALSE),"Other")</f>
        <v>Kyrgyzstan</v>
      </c>
      <c r="K122" t="b">
        <f t="shared" si="3"/>
        <v>1</v>
      </c>
    </row>
    <row r="123" spans="1:11" x14ac:dyDescent="0.25">
      <c r="A123" t="s">
        <v>257</v>
      </c>
      <c r="B123" t="s">
        <v>256</v>
      </c>
      <c r="C123" t="str">
        <f>VLOOKUP(A123,G:G,1,FALSE)</f>
        <v>LI</v>
      </c>
      <c r="D123" t="s">
        <v>477</v>
      </c>
      <c r="E123" t="s">
        <v>476</v>
      </c>
      <c r="G123" t="s">
        <v>245</v>
      </c>
      <c r="H123" t="str">
        <f>IFERROR(VLOOKUP(G123,A:B,2,FALSE),"Other")</f>
        <v>Lao People's Democratic Republic</v>
      </c>
      <c r="I123" t="str">
        <f t="shared" si="2"/>
        <v>Lao People's Democratic Republic</v>
      </c>
      <c r="J123" t="str">
        <f>IFERROR(VLOOKUP(G123,data!E:F,2,FALSE),"Other")</f>
        <v>Laos</v>
      </c>
      <c r="K123" t="b">
        <f t="shared" si="3"/>
        <v>1</v>
      </c>
    </row>
    <row r="124" spans="1:11" x14ac:dyDescent="0.25">
      <c r="A124" t="s">
        <v>259</v>
      </c>
      <c r="B124" t="s">
        <v>258</v>
      </c>
      <c r="C124" t="str">
        <f>VLOOKUP(A124,G:G,1,FALSE)</f>
        <v>LT</v>
      </c>
      <c r="D124" t="s">
        <v>481</v>
      </c>
      <c r="E124" t="s">
        <v>480</v>
      </c>
      <c r="G124" t="s">
        <v>247</v>
      </c>
      <c r="H124" t="str">
        <f>IFERROR(VLOOKUP(G124,A:B,2,FALSE),"Other")</f>
        <v>Latvia</v>
      </c>
      <c r="I124" t="str">
        <f t="shared" si="2"/>
        <v>Latvia</v>
      </c>
      <c r="J124" t="str">
        <f>IFERROR(VLOOKUP(G124,data!E:F,2,FALSE),"Other")</f>
        <v>Latvia</v>
      </c>
      <c r="K124" t="b">
        <f t="shared" si="3"/>
        <v>1</v>
      </c>
    </row>
    <row r="125" spans="1:11" x14ac:dyDescent="0.25">
      <c r="A125" t="s">
        <v>261</v>
      </c>
      <c r="B125" t="s">
        <v>260</v>
      </c>
      <c r="C125" t="str">
        <f>VLOOKUP(A125,G:G,1,FALSE)</f>
        <v>LU</v>
      </c>
      <c r="D125" t="s">
        <v>495</v>
      </c>
      <c r="E125" t="s">
        <v>494</v>
      </c>
      <c r="G125" t="s">
        <v>249</v>
      </c>
      <c r="H125" t="str">
        <f>IFERROR(VLOOKUP(G125,A:B,2,FALSE),"Other")</f>
        <v>Lebanon</v>
      </c>
      <c r="I125" t="str">
        <f t="shared" si="2"/>
        <v>Lebanon</v>
      </c>
      <c r="J125" t="str">
        <f>IFERROR(VLOOKUP(G125,data!E:F,2,FALSE),"Other")</f>
        <v>Lebanon</v>
      </c>
      <c r="K125" t="b">
        <f t="shared" si="3"/>
        <v>1</v>
      </c>
    </row>
    <row r="126" spans="1:11" x14ac:dyDescent="0.25">
      <c r="A126" t="s">
        <v>263</v>
      </c>
      <c r="B126" t="s">
        <v>262</v>
      </c>
      <c r="C126" t="str">
        <f>VLOOKUP(A126,G:G,1,FALSE)</f>
        <v>MO</v>
      </c>
      <c r="D126" t="s">
        <v>499</v>
      </c>
      <c r="E126" t="s">
        <v>498</v>
      </c>
      <c r="G126" t="s">
        <v>251</v>
      </c>
      <c r="H126" t="str">
        <f>IFERROR(VLOOKUP(G126,A:B,2,FALSE),"Other")</f>
        <v>Lesotho</v>
      </c>
      <c r="I126" t="str">
        <f t="shared" si="2"/>
        <v>Lesotho</v>
      </c>
      <c r="J126" t="str">
        <f>IFERROR(VLOOKUP(G126,data!E:F,2,FALSE),"Other")</f>
        <v>Other</v>
      </c>
      <c r="K126" t="b">
        <f t="shared" si="3"/>
        <v>1</v>
      </c>
    </row>
    <row r="127" spans="1:11" x14ac:dyDescent="0.25">
      <c r="A127" t="s">
        <v>265</v>
      </c>
      <c r="B127" t="s">
        <v>543</v>
      </c>
      <c r="C127" t="str">
        <f>VLOOKUP(A127,G:G,1,FALSE)</f>
        <v>MK</v>
      </c>
      <c r="D127" t="s">
        <v>237</v>
      </c>
      <c r="E127" t="s">
        <v>552</v>
      </c>
      <c r="G127" t="s">
        <v>253</v>
      </c>
      <c r="H127" t="str">
        <f>IFERROR(VLOOKUP(G127,A:B,2,FALSE),"Other")</f>
        <v>Liberia</v>
      </c>
      <c r="I127" t="str">
        <f t="shared" si="2"/>
        <v>Liberia</v>
      </c>
      <c r="J127" t="str">
        <f>IFERROR(VLOOKUP(G127,data!E:F,2,FALSE),"Other")</f>
        <v>Liberia</v>
      </c>
      <c r="K127" t="b">
        <f t="shared" si="3"/>
        <v>1</v>
      </c>
    </row>
    <row r="128" spans="1:11" x14ac:dyDescent="0.25">
      <c r="A128" t="s">
        <v>267</v>
      </c>
      <c r="B128" t="s">
        <v>266</v>
      </c>
      <c r="C128" t="str">
        <f>VLOOKUP(A128,G:G,1,FALSE)</f>
        <v>MG</v>
      </c>
      <c r="D128" t="s">
        <v>13</v>
      </c>
      <c r="E128" t="s">
        <v>12</v>
      </c>
      <c r="G128" t="s">
        <v>255</v>
      </c>
      <c r="H128" t="str">
        <f>IFERROR(VLOOKUP(G128,A:B,2,FALSE),"Other")</f>
        <v>Libya</v>
      </c>
      <c r="I128" t="str">
        <f t="shared" si="2"/>
        <v>Libya</v>
      </c>
      <c r="J128" t="str">
        <f>IFERROR(VLOOKUP(G128,data!E:F,2,FALSE),"Other")</f>
        <v>Libya</v>
      </c>
      <c r="K128" t="b">
        <f t="shared" si="3"/>
        <v>1</v>
      </c>
    </row>
    <row r="129" spans="1:11" x14ac:dyDescent="0.25">
      <c r="A129" t="s">
        <v>269</v>
      </c>
      <c r="B129" t="s">
        <v>268</v>
      </c>
      <c r="C129" t="str">
        <f>VLOOKUP(A129,G:G,1,FALSE)</f>
        <v>MW</v>
      </c>
      <c r="D129" t="s">
        <v>15</v>
      </c>
      <c r="E129" t="s">
        <v>14</v>
      </c>
      <c r="G129" t="s">
        <v>257</v>
      </c>
      <c r="H129" t="str">
        <f>IFERROR(VLOOKUP(G129,A:B,2,FALSE),"Other")</f>
        <v>Liechtenstein</v>
      </c>
      <c r="I129" t="str">
        <f t="shared" si="2"/>
        <v>Liechtenstein</v>
      </c>
      <c r="J129" t="str">
        <f>IFERROR(VLOOKUP(G129,data!E:F,2,FALSE),"Other")</f>
        <v>Other</v>
      </c>
      <c r="K129" t="b">
        <f t="shared" si="3"/>
        <v>1</v>
      </c>
    </row>
    <row r="130" spans="1:11" x14ac:dyDescent="0.25">
      <c r="A130" t="s">
        <v>271</v>
      </c>
      <c r="B130" t="s">
        <v>270</v>
      </c>
      <c r="C130" t="str">
        <f>VLOOKUP(A130,G:G,1,FALSE)</f>
        <v>MY</v>
      </c>
      <c r="D130" t="s">
        <v>17</v>
      </c>
      <c r="E130" t="s">
        <v>16</v>
      </c>
      <c r="G130" t="s">
        <v>259</v>
      </c>
      <c r="H130" t="str">
        <f>IFERROR(VLOOKUP(G130,A:B,2,FALSE),"Other")</f>
        <v>Lithuania</v>
      </c>
      <c r="I130" t="str">
        <f t="shared" si="2"/>
        <v>Lithuania</v>
      </c>
      <c r="J130" t="str">
        <f>IFERROR(VLOOKUP(G130,data!E:F,2,FALSE),"Other")</f>
        <v>Lithuania</v>
      </c>
      <c r="K130" t="b">
        <f t="shared" si="3"/>
        <v>1</v>
      </c>
    </row>
    <row r="131" spans="1:11" x14ac:dyDescent="0.25">
      <c r="A131" t="s">
        <v>273</v>
      </c>
      <c r="B131" t="s">
        <v>272</v>
      </c>
      <c r="C131" t="str">
        <f>VLOOKUP(A131,G:G,1,FALSE)</f>
        <v>MV</v>
      </c>
      <c r="D131" t="s">
        <v>25</v>
      </c>
      <c r="E131" t="s">
        <v>24</v>
      </c>
      <c r="G131" t="s">
        <v>261</v>
      </c>
      <c r="H131" t="str">
        <f>IFERROR(VLOOKUP(G131,A:B,2,FALSE),"Other")</f>
        <v>Luxembourg</v>
      </c>
      <c r="I131" t="str">
        <f t="shared" ref="I131:I194" si="4">IF(IFERROR(VLOOKUP(G131,D:E,2,FALSE),"Other")="NULL","Other",IFERROR(VLOOKUP(G131,D:E,2,FALSE),"Other"))</f>
        <v>Luxembourg</v>
      </c>
      <c r="J131" t="str">
        <f>IFERROR(VLOOKUP(G131,data!E:F,2,FALSE),"Other")</f>
        <v>Luxembourg</v>
      </c>
      <c r="K131" t="b">
        <f t="shared" ref="K131:K194" si="5">H131=I131</f>
        <v>1</v>
      </c>
    </row>
    <row r="132" spans="1:11" x14ac:dyDescent="0.25">
      <c r="A132" t="s">
        <v>275</v>
      </c>
      <c r="B132" t="s">
        <v>274</v>
      </c>
      <c r="C132" t="str">
        <f>VLOOKUP(A132,G:G,1,FALSE)</f>
        <v>ML</v>
      </c>
      <c r="D132" t="s">
        <v>31</v>
      </c>
      <c r="E132" t="s">
        <v>30</v>
      </c>
      <c r="G132" t="s">
        <v>263</v>
      </c>
      <c r="H132" t="str">
        <f>IFERROR(VLOOKUP(G132,A:B,2,FALSE),"Other")</f>
        <v>Macao</v>
      </c>
      <c r="I132" t="str">
        <f t="shared" si="4"/>
        <v>Macao</v>
      </c>
      <c r="J132" t="str">
        <f>IFERROR(VLOOKUP(G132,data!E:F,2,FALSE),"Other")</f>
        <v>Macao</v>
      </c>
      <c r="K132" t="b">
        <f t="shared" si="5"/>
        <v>1</v>
      </c>
    </row>
    <row r="133" spans="1:11" x14ac:dyDescent="0.25">
      <c r="A133" t="s">
        <v>277</v>
      </c>
      <c r="B133" t="s">
        <v>276</v>
      </c>
      <c r="C133" t="str">
        <f>VLOOKUP(A133,G:G,1,FALSE)</f>
        <v>MT</v>
      </c>
      <c r="D133" t="s">
        <v>33</v>
      </c>
      <c r="E133" t="s">
        <v>32</v>
      </c>
      <c r="G133" t="s">
        <v>265</v>
      </c>
      <c r="H133" t="str">
        <f>IFERROR(VLOOKUP(G133,A:B,2,FALSE),"Other")</f>
        <v>Macedonia (FYROM)</v>
      </c>
      <c r="I133" t="str">
        <f t="shared" si="4"/>
        <v>Macedonia (FYROM)</v>
      </c>
      <c r="J133" t="str">
        <f>IFERROR(VLOOKUP(G133,data!E:F,2,FALSE),"Other")</f>
        <v>North Macedonia</v>
      </c>
      <c r="K133" t="b">
        <f t="shared" si="5"/>
        <v>1</v>
      </c>
    </row>
    <row r="134" spans="1:11" x14ac:dyDescent="0.25">
      <c r="A134" t="s">
        <v>279</v>
      </c>
      <c r="B134" t="s">
        <v>278</v>
      </c>
      <c r="C134" t="str">
        <f>VLOOKUP(A134,G:G,1,FALSE)</f>
        <v>MH</v>
      </c>
      <c r="D134" t="s">
        <v>35</v>
      </c>
      <c r="E134" t="s">
        <v>34</v>
      </c>
      <c r="G134" t="s">
        <v>267</v>
      </c>
      <c r="H134" t="str">
        <f>IFERROR(VLOOKUP(G134,A:B,2,FALSE),"Other")</f>
        <v>Madagascar</v>
      </c>
      <c r="I134" t="str">
        <f t="shared" si="4"/>
        <v>Madagascar</v>
      </c>
      <c r="J134" t="str">
        <f>IFERROR(VLOOKUP(G134,data!E:F,2,FALSE),"Other")</f>
        <v>Madagascar</v>
      </c>
      <c r="K134" t="b">
        <f t="shared" si="5"/>
        <v>1</v>
      </c>
    </row>
    <row r="135" spans="1:11" x14ac:dyDescent="0.25">
      <c r="A135" t="s">
        <v>281</v>
      </c>
      <c r="B135" t="s">
        <v>280</v>
      </c>
      <c r="C135" t="str">
        <f>VLOOKUP(A135,G:G,1,FALSE)</f>
        <v>MQ</v>
      </c>
      <c r="D135" t="s">
        <v>41</v>
      </c>
      <c r="E135" t="s">
        <v>40</v>
      </c>
      <c r="G135" t="s">
        <v>269</v>
      </c>
      <c r="H135" t="str">
        <f>IFERROR(VLOOKUP(G135,A:B,2,FALSE),"Other")</f>
        <v>Malawi</v>
      </c>
      <c r="I135" t="str">
        <f t="shared" si="4"/>
        <v>Malawi</v>
      </c>
      <c r="J135" t="str">
        <f>IFERROR(VLOOKUP(G135,data!E:F,2,FALSE),"Other")</f>
        <v>Other</v>
      </c>
      <c r="K135" t="b">
        <f t="shared" si="5"/>
        <v>1</v>
      </c>
    </row>
    <row r="136" spans="1:11" x14ac:dyDescent="0.25">
      <c r="A136" t="s">
        <v>283</v>
      </c>
      <c r="B136" t="s">
        <v>282</v>
      </c>
      <c r="C136" t="str">
        <f>VLOOKUP(A136,G:G,1,FALSE)</f>
        <v>MR</v>
      </c>
      <c r="D136" t="s">
        <v>45</v>
      </c>
      <c r="E136" t="s">
        <v>44</v>
      </c>
      <c r="G136" t="s">
        <v>271</v>
      </c>
      <c r="H136" t="str">
        <f>IFERROR(VLOOKUP(G136,A:B,2,FALSE),"Other")</f>
        <v>Malaysia</v>
      </c>
      <c r="I136" t="str">
        <f t="shared" si="4"/>
        <v>Malaysia</v>
      </c>
      <c r="J136" t="str">
        <f>IFERROR(VLOOKUP(G136,data!E:F,2,FALSE),"Other")</f>
        <v>Malaysia</v>
      </c>
      <c r="K136" t="b">
        <f t="shared" si="5"/>
        <v>1</v>
      </c>
    </row>
    <row r="137" spans="1:11" x14ac:dyDescent="0.25">
      <c r="A137" t="s">
        <v>285</v>
      </c>
      <c r="B137" t="s">
        <v>284</v>
      </c>
      <c r="C137" t="str">
        <f>VLOOKUP(A137,G:G,1,FALSE)</f>
        <v>MU</v>
      </c>
      <c r="D137" t="s">
        <v>59</v>
      </c>
      <c r="E137" t="s">
        <v>502</v>
      </c>
      <c r="G137" t="s">
        <v>273</v>
      </c>
      <c r="H137" t="str">
        <f>IFERROR(VLOOKUP(G137,A:B,2,FALSE),"Other")</f>
        <v>Maldives</v>
      </c>
      <c r="I137" t="str">
        <f t="shared" si="4"/>
        <v>Maldives</v>
      </c>
      <c r="J137" t="str">
        <f>IFERROR(VLOOKUP(G137,data!E:F,2,FALSE),"Other")</f>
        <v>Maldives</v>
      </c>
      <c r="K137" t="b">
        <f t="shared" si="5"/>
        <v>1</v>
      </c>
    </row>
    <row r="138" spans="1:11" x14ac:dyDescent="0.25">
      <c r="A138" t="s">
        <v>287</v>
      </c>
      <c r="B138" t="s">
        <v>286</v>
      </c>
      <c r="C138" t="str">
        <f>VLOOKUP(A138,G:G,1,FALSE)</f>
        <v>YT</v>
      </c>
      <c r="D138" t="s">
        <v>61</v>
      </c>
      <c r="E138" t="s">
        <v>60</v>
      </c>
      <c r="G138" t="s">
        <v>275</v>
      </c>
      <c r="H138" t="str">
        <f>IFERROR(VLOOKUP(G138,A:B,2,FALSE),"Other")</f>
        <v>Mali</v>
      </c>
      <c r="I138" t="str">
        <f t="shared" si="4"/>
        <v>Mali</v>
      </c>
      <c r="J138" t="str">
        <f>IFERROR(VLOOKUP(G138,data!E:F,2,FALSE),"Other")</f>
        <v>Mali</v>
      </c>
      <c r="K138" t="b">
        <f t="shared" si="5"/>
        <v>1</v>
      </c>
    </row>
    <row r="139" spans="1:11" x14ac:dyDescent="0.25">
      <c r="A139" t="s">
        <v>289</v>
      </c>
      <c r="B139" t="s">
        <v>288</v>
      </c>
      <c r="C139" t="str">
        <f>VLOOKUP(A139,G:G,1,FALSE)</f>
        <v>MX</v>
      </c>
      <c r="D139" t="s">
        <v>65</v>
      </c>
      <c r="E139" t="s">
        <v>64</v>
      </c>
      <c r="G139" t="s">
        <v>277</v>
      </c>
      <c r="H139" t="str">
        <f>IFERROR(VLOOKUP(G139,A:B,2,FALSE),"Other")</f>
        <v>Malta</v>
      </c>
      <c r="I139" t="str">
        <f t="shared" si="4"/>
        <v>Malta</v>
      </c>
      <c r="J139" t="str">
        <f>IFERROR(VLOOKUP(G139,data!E:F,2,FALSE),"Other")</f>
        <v>Malta</v>
      </c>
      <c r="K139" t="b">
        <f t="shared" si="5"/>
        <v>1</v>
      </c>
    </row>
    <row r="140" spans="1:11" x14ac:dyDescent="0.25">
      <c r="A140" t="s">
        <v>291</v>
      </c>
      <c r="B140" t="s">
        <v>511</v>
      </c>
      <c r="C140" t="str">
        <f>VLOOKUP(A140,G:G,1,FALSE)</f>
        <v>FM</v>
      </c>
      <c r="D140" t="s">
        <v>111</v>
      </c>
      <c r="E140" t="s">
        <v>545</v>
      </c>
      <c r="G140" t="s">
        <v>279</v>
      </c>
      <c r="H140" t="str">
        <f>IFERROR(VLOOKUP(G140,A:B,2,FALSE),"Other")</f>
        <v>Marshall Islands</v>
      </c>
      <c r="I140" t="str">
        <f t="shared" si="4"/>
        <v>Marshall Islands</v>
      </c>
      <c r="J140" t="str">
        <f>IFERROR(VLOOKUP(G140,data!E:F,2,FALSE),"Other")</f>
        <v>Marshall Islands</v>
      </c>
      <c r="K140" t="b">
        <f t="shared" si="5"/>
        <v>1</v>
      </c>
    </row>
    <row r="141" spans="1:11" x14ac:dyDescent="0.25">
      <c r="A141" t="s">
        <v>293</v>
      </c>
      <c r="B141" t="s">
        <v>512</v>
      </c>
      <c r="C141" t="str">
        <f>VLOOKUP(A141,G:G,1,FALSE)</f>
        <v>MD</v>
      </c>
      <c r="D141" t="s">
        <v>85</v>
      </c>
      <c r="E141" t="s">
        <v>84</v>
      </c>
      <c r="G141" t="s">
        <v>281</v>
      </c>
      <c r="H141" t="str">
        <f>IFERROR(VLOOKUP(G141,A:B,2,FALSE),"Other")</f>
        <v>Martinique</v>
      </c>
      <c r="I141" t="str">
        <f t="shared" si="4"/>
        <v>Martinique</v>
      </c>
      <c r="J141" t="str">
        <f>IFERROR(VLOOKUP(G141,data!E:F,2,FALSE),"Other")</f>
        <v>Martinique</v>
      </c>
      <c r="K141" t="b">
        <f t="shared" si="5"/>
        <v>1</v>
      </c>
    </row>
    <row r="142" spans="1:11" x14ac:dyDescent="0.25">
      <c r="A142" t="s">
        <v>295</v>
      </c>
      <c r="B142" t="s">
        <v>294</v>
      </c>
      <c r="C142" t="str">
        <f>VLOOKUP(A142,G:G,1,FALSE)</f>
        <v>MC</v>
      </c>
      <c r="D142" t="s">
        <v>87</v>
      </c>
      <c r="E142" t="s">
        <v>86</v>
      </c>
      <c r="G142" t="s">
        <v>283</v>
      </c>
      <c r="H142" t="str">
        <f>IFERROR(VLOOKUP(G142,A:B,2,FALSE),"Other")</f>
        <v>Mauritania</v>
      </c>
      <c r="I142" t="str">
        <f t="shared" si="4"/>
        <v>Mauritania</v>
      </c>
      <c r="J142" t="str">
        <f>IFERROR(VLOOKUP(G142,data!E:F,2,FALSE),"Other")</f>
        <v>Mauritania</v>
      </c>
      <c r="K142" t="b">
        <f t="shared" si="5"/>
        <v>1</v>
      </c>
    </row>
    <row r="143" spans="1:11" x14ac:dyDescent="0.25">
      <c r="A143" t="s">
        <v>297</v>
      </c>
      <c r="B143" t="s">
        <v>296</v>
      </c>
      <c r="C143" t="str">
        <f>VLOOKUP(A143,G:G,1,FALSE)</f>
        <v>MN</v>
      </c>
      <c r="D143" t="s">
        <v>91</v>
      </c>
      <c r="E143" t="s">
        <v>90</v>
      </c>
      <c r="G143" t="s">
        <v>285</v>
      </c>
      <c r="H143" t="str">
        <f>IFERROR(VLOOKUP(G143,A:B,2,FALSE),"Other")</f>
        <v>Mauritius</v>
      </c>
      <c r="I143" t="str">
        <f t="shared" si="4"/>
        <v>Mauritius</v>
      </c>
      <c r="J143" t="str">
        <f>IFERROR(VLOOKUP(G143,data!E:F,2,FALSE),"Other")</f>
        <v>Mauritius</v>
      </c>
      <c r="K143" t="b">
        <f t="shared" si="5"/>
        <v>1</v>
      </c>
    </row>
    <row r="144" spans="1:11" x14ac:dyDescent="0.25">
      <c r="A144" t="s">
        <v>299</v>
      </c>
      <c r="B144" t="s">
        <v>298</v>
      </c>
      <c r="C144" t="str">
        <f>VLOOKUP(A144,G:G,1,FALSE)</f>
        <v>ME</v>
      </c>
      <c r="D144" t="s">
        <v>95</v>
      </c>
      <c r="E144" t="s">
        <v>94</v>
      </c>
      <c r="G144" t="s">
        <v>287</v>
      </c>
      <c r="H144" t="str">
        <f>IFERROR(VLOOKUP(G144,A:B,2,FALSE),"Other")</f>
        <v>Mayotte</v>
      </c>
      <c r="I144" t="str">
        <f t="shared" si="4"/>
        <v>Mayotte</v>
      </c>
      <c r="J144" t="str">
        <f>IFERROR(VLOOKUP(G144,data!E:F,2,FALSE),"Other")</f>
        <v>Mayotte</v>
      </c>
      <c r="K144" t="b">
        <f t="shared" si="5"/>
        <v>1</v>
      </c>
    </row>
    <row r="145" spans="1:11" x14ac:dyDescent="0.25">
      <c r="A145" t="s">
        <v>301</v>
      </c>
      <c r="B145" t="s">
        <v>300</v>
      </c>
      <c r="C145" t="str">
        <f>VLOOKUP(A145,G:G,1,FALSE)</f>
        <v>MS</v>
      </c>
      <c r="D145" t="s">
        <v>99</v>
      </c>
      <c r="E145" t="s">
        <v>98</v>
      </c>
      <c r="G145" t="s">
        <v>289</v>
      </c>
      <c r="H145" t="str">
        <f>IFERROR(VLOOKUP(G145,A:B,2,FALSE),"Other")</f>
        <v>Mexico</v>
      </c>
      <c r="I145" t="str">
        <f t="shared" si="4"/>
        <v>Mexico</v>
      </c>
      <c r="J145" t="str">
        <f>IFERROR(VLOOKUP(G145,data!E:F,2,FALSE),"Other")</f>
        <v>Mexico</v>
      </c>
      <c r="K145" t="b">
        <f t="shared" si="5"/>
        <v>1</v>
      </c>
    </row>
    <row r="146" spans="1:11" x14ac:dyDescent="0.25">
      <c r="A146" t="s">
        <v>303</v>
      </c>
      <c r="B146" t="s">
        <v>302</v>
      </c>
      <c r="C146" t="str">
        <f>VLOOKUP(A146,G:G,1,FALSE)</f>
        <v>MA</v>
      </c>
      <c r="D146" t="s">
        <v>105</v>
      </c>
      <c r="E146" t="s">
        <v>506</v>
      </c>
      <c r="G146" t="s">
        <v>291</v>
      </c>
      <c r="H146" t="str">
        <f>IFERROR(VLOOKUP(G146,A:B,2,FALSE),"Other")</f>
        <v>Micronesia</v>
      </c>
      <c r="I146" t="str">
        <f t="shared" si="4"/>
        <v>Micronesia</v>
      </c>
      <c r="J146" t="str">
        <f>IFERROR(VLOOKUP(G146,data!E:F,2,FALSE),"Other")</f>
        <v>Micronesia</v>
      </c>
      <c r="K146" t="b">
        <f t="shared" si="5"/>
        <v>1</v>
      </c>
    </row>
    <row r="147" spans="1:11" x14ac:dyDescent="0.25">
      <c r="A147" t="s">
        <v>305</v>
      </c>
      <c r="B147" t="s">
        <v>304</v>
      </c>
      <c r="C147" t="str">
        <f>VLOOKUP(A147,G:G,1,FALSE)</f>
        <v>MZ</v>
      </c>
      <c r="D147" t="s">
        <v>107</v>
      </c>
      <c r="E147" t="s">
        <v>106</v>
      </c>
      <c r="G147" t="s">
        <v>293</v>
      </c>
      <c r="H147" t="str">
        <f>IFERROR(VLOOKUP(G147,A:B,2,FALSE),"Other")</f>
        <v>Moldova</v>
      </c>
      <c r="I147" t="str">
        <f t="shared" si="4"/>
        <v>Moldova</v>
      </c>
      <c r="J147" t="str">
        <f>IFERROR(VLOOKUP(G147,data!E:F,2,FALSE),"Other")</f>
        <v>Moldova</v>
      </c>
      <c r="K147" t="b">
        <f t="shared" si="5"/>
        <v>1</v>
      </c>
    </row>
    <row r="148" spans="1:11" x14ac:dyDescent="0.25">
      <c r="A148" t="s">
        <v>307</v>
      </c>
      <c r="B148" t="s">
        <v>513</v>
      </c>
      <c r="C148" t="str">
        <f>VLOOKUP(A148,G:G,1,FALSE)</f>
        <v>MM</v>
      </c>
      <c r="D148" t="s">
        <v>109</v>
      </c>
      <c r="E148" t="s">
        <v>108</v>
      </c>
      <c r="G148" t="s">
        <v>295</v>
      </c>
      <c r="H148" t="str">
        <f>IFERROR(VLOOKUP(G148,A:B,2,FALSE),"Other")</f>
        <v>Monaco</v>
      </c>
      <c r="I148" t="str">
        <f t="shared" si="4"/>
        <v>Monaco</v>
      </c>
      <c r="J148" t="str">
        <f>IFERROR(VLOOKUP(G148,data!E:F,2,FALSE),"Other")</f>
        <v>Monaco</v>
      </c>
      <c r="K148" t="b">
        <f t="shared" si="5"/>
        <v>1</v>
      </c>
    </row>
    <row r="149" spans="1:11" x14ac:dyDescent="0.25">
      <c r="A149" t="s">
        <v>544</v>
      </c>
      <c r="B149" t="s">
        <v>544</v>
      </c>
      <c r="C149" t="e">
        <f>VLOOKUP(A149,G:G,1,FALSE)</f>
        <v>#N/A</v>
      </c>
      <c r="D149" t="s">
        <v>113</v>
      </c>
      <c r="E149" t="s">
        <v>112</v>
      </c>
      <c r="G149" t="s">
        <v>297</v>
      </c>
      <c r="H149" t="str">
        <f>IFERROR(VLOOKUP(G149,A:B,2,FALSE),"Other")</f>
        <v>Mongolia</v>
      </c>
      <c r="I149" t="str">
        <f t="shared" si="4"/>
        <v>Mongolia</v>
      </c>
      <c r="J149" t="str">
        <f>IFERROR(VLOOKUP(G149,data!E:F,2,FALSE),"Other")</f>
        <v>Other</v>
      </c>
      <c r="K149" t="b">
        <f t="shared" si="5"/>
        <v>1</v>
      </c>
    </row>
    <row r="150" spans="1:11" x14ac:dyDescent="0.25">
      <c r="A150" t="s">
        <v>309</v>
      </c>
      <c r="B150" t="s">
        <v>308</v>
      </c>
      <c r="C150" t="str">
        <f>VLOOKUP(A150,G:G,1,FALSE)</f>
        <v>NA</v>
      </c>
      <c r="D150" t="s">
        <v>115</v>
      </c>
      <c r="E150" t="s">
        <v>114</v>
      </c>
      <c r="G150" t="s">
        <v>299</v>
      </c>
      <c r="H150" t="str">
        <f>IFERROR(VLOOKUP(G150,A:B,2,FALSE),"Other")</f>
        <v>Montenegro</v>
      </c>
      <c r="I150" t="str">
        <f t="shared" si="4"/>
        <v>Montenegro</v>
      </c>
      <c r="J150" t="str">
        <f>IFERROR(VLOOKUP(G150,data!E:F,2,FALSE),"Other")</f>
        <v>Other</v>
      </c>
      <c r="K150" t="b">
        <f t="shared" si="5"/>
        <v>1</v>
      </c>
    </row>
    <row r="151" spans="1:11" x14ac:dyDescent="0.25">
      <c r="A151" t="s">
        <v>311</v>
      </c>
      <c r="B151" t="s">
        <v>310</v>
      </c>
      <c r="C151" t="str">
        <f>VLOOKUP(A151,G:G,1,FALSE)</f>
        <v>NR</v>
      </c>
      <c r="D151" t="s">
        <v>117</v>
      </c>
      <c r="E151" t="s">
        <v>507</v>
      </c>
      <c r="G151" t="s">
        <v>301</v>
      </c>
      <c r="H151" t="str">
        <f>IFERROR(VLOOKUP(G151,A:B,2,FALSE),"Other")</f>
        <v>Montserrat</v>
      </c>
      <c r="I151" t="str">
        <f t="shared" si="4"/>
        <v>Montserrat</v>
      </c>
      <c r="J151" t="str">
        <f>IFERROR(VLOOKUP(G151,data!E:F,2,FALSE),"Other")</f>
        <v>Other</v>
      </c>
      <c r="K151" t="b">
        <f t="shared" si="5"/>
        <v>1</v>
      </c>
    </row>
    <row r="152" spans="1:11" x14ac:dyDescent="0.25">
      <c r="A152" t="s">
        <v>313</v>
      </c>
      <c r="B152" t="s">
        <v>312</v>
      </c>
      <c r="C152" t="str">
        <f>VLOOKUP(A152,G:G,1,FALSE)</f>
        <v>NP</v>
      </c>
      <c r="D152" t="s">
        <v>119</v>
      </c>
      <c r="E152" t="s">
        <v>118</v>
      </c>
      <c r="G152" t="s">
        <v>303</v>
      </c>
      <c r="H152" t="str">
        <f>IFERROR(VLOOKUP(G152,A:B,2,FALSE),"Other")</f>
        <v>Morocco</v>
      </c>
      <c r="I152" t="str">
        <f t="shared" si="4"/>
        <v>Morocco</v>
      </c>
      <c r="J152" t="str">
        <f>IFERROR(VLOOKUP(G152,data!E:F,2,FALSE),"Other")</f>
        <v>Morocco</v>
      </c>
      <c r="K152" t="b">
        <f t="shared" si="5"/>
        <v>1</v>
      </c>
    </row>
    <row r="153" spans="1:11" x14ac:dyDescent="0.25">
      <c r="A153" t="s">
        <v>315</v>
      </c>
      <c r="B153" t="s">
        <v>314</v>
      </c>
      <c r="C153" t="str">
        <f>VLOOKUP(A153,G:G,1,FALSE)</f>
        <v>NL</v>
      </c>
      <c r="D153" t="s">
        <v>121</v>
      </c>
      <c r="E153" t="s">
        <v>120</v>
      </c>
      <c r="G153" t="s">
        <v>305</v>
      </c>
      <c r="H153" t="str">
        <f>IFERROR(VLOOKUP(G153,A:B,2,FALSE),"Other")</f>
        <v>Mozambique</v>
      </c>
      <c r="I153" t="str">
        <f t="shared" si="4"/>
        <v>Mozambique</v>
      </c>
      <c r="J153" t="str">
        <f>IFERROR(VLOOKUP(G153,data!E:F,2,FALSE),"Other")</f>
        <v>Mozambique</v>
      </c>
      <c r="K153" t="b">
        <f t="shared" si="5"/>
        <v>1</v>
      </c>
    </row>
    <row r="154" spans="1:11" x14ac:dyDescent="0.25">
      <c r="A154" t="s">
        <v>317</v>
      </c>
      <c r="B154" t="s">
        <v>316</v>
      </c>
      <c r="C154" t="str">
        <f>VLOOKUP(A154,G:G,1,FALSE)</f>
        <v>NC</v>
      </c>
      <c r="D154" t="s">
        <v>123</v>
      </c>
      <c r="E154" t="s">
        <v>122</v>
      </c>
      <c r="G154" t="s">
        <v>307</v>
      </c>
      <c r="H154" t="str">
        <f>IFERROR(VLOOKUP(G154,A:B,2,FALSE),"Other")</f>
        <v>Myanmar (Burma)</v>
      </c>
      <c r="I154" t="str">
        <f t="shared" si="4"/>
        <v>Myanmar (Burma)</v>
      </c>
      <c r="J154" t="str">
        <f>IFERROR(VLOOKUP(G154,data!E:F,2,FALSE),"Other")</f>
        <v>Myanmar (Burma)</v>
      </c>
      <c r="K154" t="b">
        <f t="shared" si="5"/>
        <v>1</v>
      </c>
    </row>
    <row r="155" spans="1:11" x14ac:dyDescent="0.25">
      <c r="A155" t="s">
        <v>319</v>
      </c>
      <c r="B155" t="s">
        <v>318</v>
      </c>
      <c r="C155" t="str">
        <f>VLOOKUP(A155,G:G,1,FALSE)</f>
        <v>NZ</v>
      </c>
      <c r="D155" t="s">
        <v>125</v>
      </c>
      <c r="E155" t="s">
        <v>124</v>
      </c>
      <c r="G155" t="s">
        <v>309</v>
      </c>
      <c r="H155" t="str">
        <f>IFERROR(VLOOKUP(G155,A:B,2,FALSE),"Other")</f>
        <v>Namibia</v>
      </c>
      <c r="I155" t="str">
        <f t="shared" si="4"/>
        <v>Namibia</v>
      </c>
      <c r="J155" t="str">
        <f>IFERROR(VLOOKUP(G155,data!E:F,2,FALSE),"Other")</f>
        <v>Namibia</v>
      </c>
      <c r="K155" t="b">
        <f t="shared" si="5"/>
        <v>1</v>
      </c>
    </row>
    <row r="156" spans="1:11" x14ac:dyDescent="0.25">
      <c r="A156" t="s">
        <v>321</v>
      </c>
      <c r="B156" t="s">
        <v>320</v>
      </c>
      <c r="C156" t="str">
        <f>VLOOKUP(A156,G:G,1,FALSE)</f>
        <v>NI</v>
      </c>
      <c r="D156" t="s">
        <v>129</v>
      </c>
      <c r="E156" t="s">
        <v>128</v>
      </c>
      <c r="G156" t="s">
        <v>311</v>
      </c>
      <c r="H156" t="str">
        <f>IFERROR(VLOOKUP(G156,A:B,2,FALSE),"Other")</f>
        <v>Nauru</v>
      </c>
      <c r="I156" t="str">
        <f t="shared" si="4"/>
        <v>Nauru</v>
      </c>
      <c r="J156" t="str">
        <f>IFERROR(VLOOKUP(G156,data!E:F,2,FALSE),"Other")</f>
        <v>Other</v>
      </c>
      <c r="K156" t="b">
        <f t="shared" si="5"/>
        <v>1</v>
      </c>
    </row>
    <row r="157" spans="1:11" x14ac:dyDescent="0.25">
      <c r="A157" t="s">
        <v>323</v>
      </c>
      <c r="B157" t="s">
        <v>322</v>
      </c>
      <c r="C157" t="str">
        <f>VLOOKUP(A157,G:G,1,FALSE)</f>
        <v>NE</v>
      </c>
      <c r="D157" t="s">
        <v>139</v>
      </c>
      <c r="E157" t="s">
        <v>138</v>
      </c>
      <c r="G157" t="s">
        <v>313</v>
      </c>
      <c r="H157" t="str">
        <f>IFERROR(VLOOKUP(G157,A:B,2,FALSE),"Other")</f>
        <v>Nepal</v>
      </c>
      <c r="I157" t="str">
        <f t="shared" si="4"/>
        <v>Nepal</v>
      </c>
      <c r="J157" t="str">
        <f>IFERROR(VLOOKUP(G157,data!E:F,2,FALSE),"Other")</f>
        <v>Nepal</v>
      </c>
      <c r="K157" t="b">
        <f t="shared" si="5"/>
        <v>1</v>
      </c>
    </row>
    <row r="158" spans="1:11" x14ac:dyDescent="0.25">
      <c r="A158" t="s">
        <v>325</v>
      </c>
      <c r="B158" t="s">
        <v>324</v>
      </c>
      <c r="C158" t="str">
        <f>VLOOKUP(A158,G:G,1,FALSE)</f>
        <v>NG</v>
      </c>
      <c r="D158" t="s">
        <v>141</v>
      </c>
      <c r="E158" t="s">
        <v>140</v>
      </c>
      <c r="G158" t="s">
        <v>315</v>
      </c>
      <c r="H158" t="str">
        <f>IFERROR(VLOOKUP(G158,A:B,2,FALSE),"Other")</f>
        <v>Netherlands</v>
      </c>
      <c r="I158" t="str">
        <f t="shared" si="4"/>
        <v>Netherlands</v>
      </c>
      <c r="J158" t="str">
        <f>IFERROR(VLOOKUP(G158,data!E:F,2,FALSE),"Other")</f>
        <v>Netherlands</v>
      </c>
      <c r="K158" t="b">
        <f t="shared" si="5"/>
        <v>1</v>
      </c>
    </row>
    <row r="159" spans="1:11" x14ac:dyDescent="0.25">
      <c r="A159" t="s">
        <v>327</v>
      </c>
      <c r="B159" t="s">
        <v>326</v>
      </c>
      <c r="C159" t="str">
        <f>VLOOKUP(A159,G:G,1,FALSE)</f>
        <v>NU</v>
      </c>
      <c r="D159" t="s">
        <v>145</v>
      </c>
      <c r="E159" t="s">
        <v>144</v>
      </c>
      <c r="G159" t="s">
        <v>317</v>
      </c>
      <c r="H159" t="str">
        <f>IFERROR(VLOOKUP(G159,A:B,2,FALSE),"Other")</f>
        <v>New Caledonia</v>
      </c>
      <c r="I159" t="str">
        <f t="shared" si="4"/>
        <v>New Caledonia</v>
      </c>
      <c r="J159" t="str">
        <f>IFERROR(VLOOKUP(G159,data!E:F,2,FALSE),"Other")</f>
        <v>New Caledonia</v>
      </c>
      <c r="K159" t="b">
        <f t="shared" si="5"/>
        <v>1</v>
      </c>
    </row>
    <row r="160" spans="1:11" x14ac:dyDescent="0.25">
      <c r="A160" t="s">
        <v>537</v>
      </c>
      <c r="B160" t="s">
        <v>537</v>
      </c>
      <c r="C160" t="e">
        <f>VLOOKUP(A160,G:G,1,FALSE)</f>
        <v>#N/A</v>
      </c>
      <c r="D160" t="s">
        <v>147</v>
      </c>
      <c r="E160" t="s">
        <v>146</v>
      </c>
      <c r="G160" t="s">
        <v>319</v>
      </c>
      <c r="H160" t="str">
        <f>IFERROR(VLOOKUP(G160,A:B,2,FALSE),"Other")</f>
        <v>New Zealand</v>
      </c>
      <c r="I160" t="str">
        <f t="shared" si="4"/>
        <v>New Zealand</v>
      </c>
      <c r="J160" t="str">
        <f>IFERROR(VLOOKUP(G160,data!E:F,2,FALSE),"Other")</f>
        <v>New Zealand</v>
      </c>
      <c r="K160" t="b">
        <f t="shared" si="5"/>
        <v>1</v>
      </c>
    </row>
    <row r="161" spans="1:11" x14ac:dyDescent="0.25">
      <c r="A161" t="s">
        <v>329</v>
      </c>
      <c r="B161" t="s">
        <v>328</v>
      </c>
      <c r="C161" t="str">
        <f>VLOOKUP(A161,G:G,1,FALSE)</f>
        <v>NF</v>
      </c>
      <c r="D161" t="s">
        <v>153</v>
      </c>
      <c r="E161" t="s">
        <v>152</v>
      </c>
      <c r="G161" t="s">
        <v>321</v>
      </c>
      <c r="H161" t="str">
        <f>IFERROR(VLOOKUP(G161,A:B,2,FALSE),"Other")</f>
        <v>Nicaragua</v>
      </c>
      <c r="I161" t="str">
        <f t="shared" si="4"/>
        <v>Nicaragua</v>
      </c>
      <c r="J161" t="str">
        <f>IFERROR(VLOOKUP(G161,data!E:F,2,FALSE),"Other")</f>
        <v>Nicaragua</v>
      </c>
      <c r="K161" t="b">
        <f t="shared" si="5"/>
        <v>1</v>
      </c>
    </row>
    <row r="162" spans="1:11" x14ac:dyDescent="0.25">
      <c r="A162" t="s">
        <v>331</v>
      </c>
      <c r="B162" t="s">
        <v>330</v>
      </c>
      <c r="C162" t="str">
        <f>VLOOKUP(A162,G:G,1,FALSE)</f>
        <v>MP</v>
      </c>
      <c r="D162" t="s">
        <v>163</v>
      </c>
      <c r="E162" t="s">
        <v>162</v>
      </c>
      <c r="G162" t="s">
        <v>323</v>
      </c>
      <c r="H162" t="str">
        <f>IFERROR(VLOOKUP(G162,A:B,2,FALSE),"Other")</f>
        <v>Niger</v>
      </c>
      <c r="I162" t="str">
        <f t="shared" si="4"/>
        <v>Niger</v>
      </c>
      <c r="J162" t="str">
        <f>IFERROR(VLOOKUP(G162,data!E:F,2,FALSE),"Other")</f>
        <v>Niger</v>
      </c>
      <c r="K162" t="b">
        <f t="shared" si="5"/>
        <v>1</v>
      </c>
    </row>
    <row r="163" spans="1:11" x14ac:dyDescent="0.25">
      <c r="A163" t="s">
        <v>333</v>
      </c>
      <c r="B163" t="s">
        <v>332</v>
      </c>
      <c r="C163" t="str">
        <f>VLOOKUP(A163,G:G,1,FALSE)</f>
        <v>NO</v>
      </c>
      <c r="D163" t="s">
        <v>167</v>
      </c>
      <c r="E163" t="s">
        <v>166</v>
      </c>
      <c r="G163" t="s">
        <v>325</v>
      </c>
      <c r="H163" t="str">
        <f>IFERROR(VLOOKUP(G163,A:B,2,FALSE),"Other")</f>
        <v>Nigeria</v>
      </c>
      <c r="I163" t="str">
        <f t="shared" si="4"/>
        <v>Nigeria</v>
      </c>
      <c r="J163" t="str">
        <f>IFERROR(VLOOKUP(G163,data!E:F,2,FALSE),"Other")</f>
        <v>Nigeria</v>
      </c>
      <c r="K163" t="b">
        <f t="shared" si="5"/>
        <v>1</v>
      </c>
    </row>
    <row r="164" spans="1:11" x14ac:dyDescent="0.25">
      <c r="A164" t="s">
        <v>335</v>
      </c>
      <c r="B164" t="s">
        <v>334</v>
      </c>
      <c r="C164" t="str">
        <f>VLOOKUP(A164,G:G,1,FALSE)</f>
        <v>OM</v>
      </c>
      <c r="D164" t="s">
        <v>169</v>
      </c>
      <c r="E164" t="s">
        <v>168</v>
      </c>
      <c r="G164" t="s">
        <v>327</v>
      </c>
      <c r="H164" t="str">
        <f>IFERROR(VLOOKUP(G164,A:B,2,FALSE),"Other")</f>
        <v>Niue</v>
      </c>
      <c r="I164" t="str">
        <f t="shared" si="4"/>
        <v>Niue</v>
      </c>
      <c r="J164" t="str">
        <f>IFERROR(VLOOKUP(G164,data!E:F,2,FALSE),"Other")</f>
        <v>Other</v>
      </c>
      <c r="K164" t="b">
        <f t="shared" si="5"/>
        <v>1</v>
      </c>
    </row>
    <row r="165" spans="1:11" x14ac:dyDescent="0.25">
      <c r="A165" t="s">
        <v>337</v>
      </c>
      <c r="B165" t="s">
        <v>336</v>
      </c>
      <c r="C165" t="str">
        <f>VLOOKUP(A165,G:G,1,FALSE)</f>
        <v>PK</v>
      </c>
      <c r="D165" t="s">
        <v>175</v>
      </c>
      <c r="E165" t="s">
        <v>174</v>
      </c>
      <c r="G165" t="s">
        <v>329</v>
      </c>
      <c r="H165" t="str">
        <f>IFERROR(VLOOKUP(G165,A:B,2,FALSE),"Other")</f>
        <v>Norfolk Island</v>
      </c>
      <c r="I165" t="str">
        <f t="shared" si="4"/>
        <v>Norfolk Island</v>
      </c>
      <c r="J165" t="str">
        <f>IFERROR(VLOOKUP(G165,data!E:F,2,FALSE),"Other")</f>
        <v>Norfolk Island</v>
      </c>
      <c r="K165" t="b">
        <f t="shared" si="5"/>
        <v>1</v>
      </c>
    </row>
    <row r="166" spans="1:11" x14ac:dyDescent="0.25">
      <c r="A166" t="s">
        <v>339</v>
      </c>
      <c r="B166" t="s">
        <v>338</v>
      </c>
      <c r="C166" t="str">
        <f>VLOOKUP(A166,G:G,1,FALSE)</f>
        <v>PW</v>
      </c>
      <c r="D166" t="s">
        <v>177</v>
      </c>
      <c r="E166" t="s">
        <v>176</v>
      </c>
      <c r="G166" t="s">
        <v>331</v>
      </c>
      <c r="H166" t="str">
        <f>IFERROR(VLOOKUP(G166,A:B,2,FALSE),"Other")</f>
        <v>Northern Mariana Islands</v>
      </c>
      <c r="I166" t="str">
        <f t="shared" si="4"/>
        <v>Northern Mariana Islands</v>
      </c>
      <c r="J166" t="str">
        <f>IFERROR(VLOOKUP(G166,data!E:F,2,FALSE),"Other")</f>
        <v>Northern Mariana Islands</v>
      </c>
      <c r="K166" t="b">
        <f t="shared" si="5"/>
        <v>1</v>
      </c>
    </row>
    <row r="167" spans="1:11" x14ac:dyDescent="0.25">
      <c r="A167" t="s">
        <v>341</v>
      </c>
      <c r="B167" t="s">
        <v>515</v>
      </c>
      <c r="C167" t="str">
        <f>VLOOKUP(A167,G:G,1,FALSE)</f>
        <v>PS</v>
      </c>
      <c r="D167" t="s">
        <v>179</v>
      </c>
      <c r="E167" t="s">
        <v>178</v>
      </c>
      <c r="G167" t="s">
        <v>333</v>
      </c>
      <c r="H167" t="str">
        <f>IFERROR(VLOOKUP(G167,A:B,2,FALSE),"Other")</f>
        <v>Norway</v>
      </c>
      <c r="I167" t="str">
        <f t="shared" si="4"/>
        <v>Norway</v>
      </c>
      <c r="J167" t="str">
        <f>IFERROR(VLOOKUP(G167,data!E:F,2,FALSE),"Other")</f>
        <v>Norway</v>
      </c>
      <c r="K167" t="b">
        <f t="shared" si="5"/>
        <v>1</v>
      </c>
    </row>
    <row r="168" spans="1:11" x14ac:dyDescent="0.25">
      <c r="A168" t="s">
        <v>343</v>
      </c>
      <c r="B168" t="s">
        <v>342</v>
      </c>
      <c r="C168" t="str">
        <f>VLOOKUP(A168,G:G,1,FALSE)</f>
        <v>PA</v>
      </c>
      <c r="D168" t="s">
        <v>181</v>
      </c>
      <c r="E168" t="s">
        <v>180</v>
      </c>
      <c r="G168" t="s">
        <v>335</v>
      </c>
      <c r="H168" t="str">
        <f>IFERROR(VLOOKUP(G168,A:B,2,FALSE),"Other")</f>
        <v>Oman</v>
      </c>
      <c r="I168" t="str">
        <f t="shared" si="4"/>
        <v>Oman</v>
      </c>
      <c r="J168" t="str">
        <f>IFERROR(VLOOKUP(G168,data!E:F,2,FALSE),"Other")</f>
        <v>Oman</v>
      </c>
      <c r="K168" t="b">
        <f t="shared" si="5"/>
        <v>1</v>
      </c>
    </row>
    <row r="169" spans="1:11" x14ac:dyDescent="0.25">
      <c r="A169" t="s">
        <v>345</v>
      </c>
      <c r="B169" t="s">
        <v>344</v>
      </c>
      <c r="C169" t="str">
        <f>VLOOKUP(A169,G:G,1,FALSE)</f>
        <v>PG</v>
      </c>
      <c r="D169" t="s">
        <v>185</v>
      </c>
      <c r="E169" t="s">
        <v>184</v>
      </c>
      <c r="G169" t="s">
        <v>337</v>
      </c>
      <c r="H169" t="str">
        <f>IFERROR(VLOOKUP(G169,A:B,2,FALSE),"Other")</f>
        <v>Pakistan</v>
      </c>
      <c r="I169" t="str">
        <f t="shared" si="4"/>
        <v>Pakistan</v>
      </c>
      <c r="J169" t="str">
        <f>IFERROR(VLOOKUP(G169,data!E:F,2,FALSE),"Other")</f>
        <v>Pakistan</v>
      </c>
      <c r="K169" t="b">
        <f t="shared" si="5"/>
        <v>1</v>
      </c>
    </row>
    <row r="170" spans="1:11" x14ac:dyDescent="0.25">
      <c r="A170" t="s">
        <v>347</v>
      </c>
      <c r="B170" t="s">
        <v>346</v>
      </c>
      <c r="C170" t="str">
        <f>VLOOKUP(A170,G:G,1,FALSE)</f>
        <v>PY</v>
      </c>
      <c r="D170" t="s">
        <v>199</v>
      </c>
      <c r="E170" t="s">
        <v>198</v>
      </c>
      <c r="G170" t="s">
        <v>339</v>
      </c>
      <c r="H170" t="str">
        <f>IFERROR(VLOOKUP(G170,A:B,2,FALSE),"Other")</f>
        <v>Palau</v>
      </c>
      <c r="I170" t="str">
        <f t="shared" si="4"/>
        <v>Palau</v>
      </c>
      <c r="J170" t="str">
        <f>IFERROR(VLOOKUP(G170,data!E:F,2,FALSE),"Other")</f>
        <v>Other</v>
      </c>
      <c r="K170" t="b">
        <f t="shared" si="5"/>
        <v>1</v>
      </c>
    </row>
    <row r="171" spans="1:11" x14ac:dyDescent="0.25">
      <c r="A171" t="s">
        <v>349</v>
      </c>
      <c r="B171" t="s">
        <v>348</v>
      </c>
      <c r="C171" t="str">
        <f>VLOOKUP(A171,G:G,1,FALSE)</f>
        <v>PE</v>
      </c>
      <c r="D171" t="s">
        <v>201</v>
      </c>
      <c r="E171" t="s">
        <v>200</v>
      </c>
      <c r="G171" t="s">
        <v>341</v>
      </c>
      <c r="H171" t="str">
        <f>IFERROR(VLOOKUP(G171,A:B,2,FALSE),"Other")</f>
        <v>Palestine</v>
      </c>
      <c r="I171" t="str">
        <f t="shared" si="4"/>
        <v>Palestine</v>
      </c>
      <c r="J171" t="str">
        <f>IFERROR(VLOOKUP(G171,data!E:F,2,FALSE),"Other")</f>
        <v>Palestine</v>
      </c>
      <c r="K171" t="b">
        <f t="shared" si="5"/>
        <v>1</v>
      </c>
    </row>
    <row r="172" spans="1:11" x14ac:dyDescent="0.25">
      <c r="A172" t="s">
        <v>351</v>
      </c>
      <c r="B172" t="s">
        <v>350</v>
      </c>
      <c r="C172" t="str">
        <f>VLOOKUP(A172,G:G,1,FALSE)</f>
        <v>PH</v>
      </c>
      <c r="D172" t="s">
        <v>205</v>
      </c>
      <c r="E172" t="s">
        <v>204</v>
      </c>
      <c r="G172" t="s">
        <v>343</v>
      </c>
      <c r="H172" t="str">
        <f>IFERROR(VLOOKUP(G172,A:B,2,FALSE),"Other")</f>
        <v>Panama</v>
      </c>
      <c r="I172" t="str">
        <f t="shared" si="4"/>
        <v>Panama</v>
      </c>
      <c r="J172" t="str">
        <f>IFERROR(VLOOKUP(G172,data!E:F,2,FALSE),"Other")</f>
        <v>Panama</v>
      </c>
      <c r="K172" t="b">
        <f t="shared" si="5"/>
        <v>1</v>
      </c>
    </row>
    <row r="173" spans="1:11" x14ac:dyDescent="0.25">
      <c r="A173" t="s">
        <v>355</v>
      </c>
      <c r="B173" t="s">
        <v>354</v>
      </c>
      <c r="C173" t="str">
        <f>VLOOKUP(A173,G:G,1,FALSE)</f>
        <v>PL</v>
      </c>
      <c r="D173" t="s">
        <v>207</v>
      </c>
      <c r="E173" t="s">
        <v>206</v>
      </c>
      <c r="G173" t="s">
        <v>345</v>
      </c>
      <c r="H173" t="str">
        <f>IFERROR(VLOOKUP(G173,A:B,2,FALSE),"Other")</f>
        <v>Papua New Guinea</v>
      </c>
      <c r="I173" t="str">
        <f t="shared" si="4"/>
        <v>Papua New Guinea</v>
      </c>
      <c r="J173" t="str">
        <f>IFERROR(VLOOKUP(G173,data!E:F,2,FALSE),"Other")</f>
        <v>Papua New Guinea</v>
      </c>
      <c r="K173" t="b">
        <f t="shared" si="5"/>
        <v>1</v>
      </c>
    </row>
    <row r="174" spans="1:11" x14ac:dyDescent="0.25">
      <c r="A174" t="s">
        <v>357</v>
      </c>
      <c r="B174" t="s">
        <v>356</v>
      </c>
      <c r="C174" t="str">
        <f>VLOOKUP(A174,G:G,1,FALSE)</f>
        <v>PT</v>
      </c>
      <c r="D174" t="s">
        <v>217</v>
      </c>
      <c r="E174" t="s">
        <v>216</v>
      </c>
      <c r="G174" t="s">
        <v>347</v>
      </c>
      <c r="H174" t="str">
        <f>IFERROR(VLOOKUP(G174,A:B,2,FALSE),"Other")</f>
        <v>Paraguay</v>
      </c>
      <c r="I174" t="str">
        <f t="shared" si="4"/>
        <v>Paraguay</v>
      </c>
      <c r="J174" t="str">
        <f>IFERROR(VLOOKUP(G174,data!E:F,2,FALSE),"Other")</f>
        <v>Paraguay</v>
      </c>
      <c r="K174" t="b">
        <f t="shared" si="5"/>
        <v>1</v>
      </c>
    </row>
    <row r="175" spans="1:11" x14ac:dyDescent="0.25">
      <c r="A175" t="s">
        <v>359</v>
      </c>
      <c r="B175" t="s">
        <v>358</v>
      </c>
      <c r="C175" t="str">
        <f>VLOOKUP(A175,G:G,1,FALSE)</f>
        <v>PR</v>
      </c>
      <c r="D175" t="s">
        <v>221</v>
      </c>
      <c r="E175" t="s">
        <v>220</v>
      </c>
      <c r="G175" t="s">
        <v>349</v>
      </c>
      <c r="H175" t="str">
        <f>IFERROR(VLOOKUP(G175,A:B,2,FALSE),"Other")</f>
        <v>Peru</v>
      </c>
      <c r="I175" t="str">
        <f t="shared" si="4"/>
        <v>Peru</v>
      </c>
      <c r="J175" t="str">
        <f>IFERROR(VLOOKUP(G175,data!E:F,2,FALSE),"Other")</f>
        <v>Peru</v>
      </c>
      <c r="K175" t="b">
        <f t="shared" si="5"/>
        <v>1</v>
      </c>
    </row>
    <row r="176" spans="1:11" x14ac:dyDescent="0.25">
      <c r="A176" t="s">
        <v>361</v>
      </c>
      <c r="B176" t="s">
        <v>360</v>
      </c>
      <c r="C176" t="str">
        <f>VLOOKUP(A176,G:G,1,FALSE)</f>
        <v>QA</v>
      </c>
      <c r="D176" t="s">
        <v>223</v>
      </c>
      <c r="E176" t="s">
        <v>222</v>
      </c>
      <c r="G176" t="s">
        <v>351</v>
      </c>
      <c r="H176" t="str">
        <f>IFERROR(VLOOKUP(G176,A:B,2,FALSE),"Other")</f>
        <v>Philippines</v>
      </c>
      <c r="I176" t="str">
        <f t="shared" si="4"/>
        <v>Philippines</v>
      </c>
      <c r="J176" t="str">
        <f>IFERROR(VLOOKUP(G176,data!E:F,2,FALSE),"Other")</f>
        <v>Philippines</v>
      </c>
      <c r="K176" t="b">
        <f t="shared" si="5"/>
        <v>1</v>
      </c>
    </row>
    <row r="177" spans="1:11" x14ac:dyDescent="0.25">
      <c r="A177" t="s">
        <v>363</v>
      </c>
      <c r="B177" t="s">
        <v>516</v>
      </c>
      <c r="C177" t="str">
        <f>VLOOKUP(A177,G:G,1,FALSE)</f>
        <v>RE</v>
      </c>
      <c r="D177" t="s">
        <v>229</v>
      </c>
      <c r="E177" t="s">
        <v>228</v>
      </c>
      <c r="G177" t="s">
        <v>353</v>
      </c>
      <c r="H177" t="str">
        <f>IFERROR(VLOOKUP(G177,A:B,2,FALSE),"Other")</f>
        <v>Other</v>
      </c>
      <c r="I177" t="str">
        <f t="shared" si="4"/>
        <v>Other</v>
      </c>
      <c r="J177" t="str">
        <f>IFERROR(VLOOKUP(G177,data!E:F,2,FALSE),"Other")</f>
        <v>Other</v>
      </c>
      <c r="K177" t="b">
        <f t="shared" si="5"/>
        <v>1</v>
      </c>
    </row>
    <row r="178" spans="1:11" x14ac:dyDescent="0.25">
      <c r="A178" t="s">
        <v>365</v>
      </c>
      <c r="B178" t="s">
        <v>364</v>
      </c>
      <c r="C178" t="str">
        <f>VLOOKUP(A178,G:G,1,FALSE)</f>
        <v>RO</v>
      </c>
      <c r="D178" t="s">
        <v>231</v>
      </c>
      <c r="E178" t="s">
        <v>230</v>
      </c>
      <c r="G178" t="s">
        <v>355</v>
      </c>
      <c r="H178" t="str">
        <f>IFERROR(VLOOKUP(G178,A:B,2,FALSE),"Other")</f>
        <v>Poland</v>
      </c>
      <c r="I178" t="str">
        <f t="shared" si="4"/>
        <v>Poland</v>
      </c>
      <c r="J178" t="str">
        <f>IFERROR(VLOOKUP(G178,data!E:F,2,FALSE),"Other")</f>
        <v>Poland</v>
      </c>
      <c r="K178" t="b">
        <f t="shared" si="5"/>
        <v>1</v>
      </c>
    </row>
    <row r="179" spans="1:11" x14ac:dyDescent="0.25">
      <c r="A179" t="s">
        <v>367</v>
      </c>
      <c r="B179" t="s">
        <v>517</v>
      </c>
      <c r="C179" t="str">
        <f>VLOOKUP(A179,G:G,1,FALSE)</f>
        <v>RU</v>
      </c>
      <c r="D179" t="s">
        <v>235</v>
      </c>
      <c r="E179" t="s">
        <v>234</v>
      </c>
      <c r="G179" t="s">
        <v>357</v>
      </c>
      <c r="H179" t="str">
        <f>IFERROR(VLOOKUP(G179,A:B,2,FALSE),"Other")</f>
        <v>Portugal</v>
      </c>
      <c r="I179" t="str">
        <f t="shared" si="4"/>
        <v>Portugal</v>
      </c>
      <c r="J179" t="str">
        <f>IFERROR(VLOOKUP(G179,data!E:F,2,FALSE),"Other")</f>
        <v>Portugal</v>
      </c>
      <c r="K179" t="b">
        <f t="shared" si="5"/>
        <v>1</v>
      </c>
    </row>
    <row r="180" spans="1:11" x14ac:dyDescent="0.25">
      <c r="A180" t="s">
        <v>369</v>
      </c>
      <c r="B180" t="s">
        <v>368</v>
      </c>
      <c r="C180" t="str">
        <f>VLOOKUP(A180,G:G,1,FALSE)</f>
        <v>RW</v>
      </c>
      <c r="D180" t="s">
        <v>249</v>
      </c>
      <c r="E180" t="s">
        <v>248</v>
      </c>
      <c r="G180" t="s">
        <v>359</v>
      </c>
      <c r="H180" t="str">
        <f>IFERROR(VLOOKUP(G180,A:B,2,FALSE),"Other")</f>
        <v>Puerto Rico</v>
      </c>
      <c r="I180" t="str">
        <f t="shared" si="4"/>
        <v>Puerto Rico</v>
      </c>
      <c r="J180" t="str">
        <f>IFERROR(VLOOKUP(G180,data!E:F,2,FALSE),"Other")</f>
        <v>Puerto Rico</v>
      </c>
      <c r="K180" t="b">
        <f t="shared" si="5"/>
        <v>1</v>
      </c>
    </row>
    <row r="181" spans="1:11" x14ac:dyDescent="0.25">
      <c r="A181" t="s">
        <v>371</v>
      </c>
      <c r="B181" t="s">
        <v>546</v>
      </c>
      <c r="C181" t="str">
        <f>VLOOKUP(A181,G:G,1,FALSE)</f>
        <v>BL</v>
      </c>
      <c r="D181" t="s">
        <v>255</v>
      </c>
      <c r="E181" t="s">
        <v>254</v>
      </c>
      <c r="G181" t="s">
        <v>361</v>
      </c>
      <c r="H181" t="str">
        <f>IFERROR(VLOOKUP(G181,A:B,2,FALSE),"Other")</f>
        <v>Qatar</v>
      </c>
      <c r="I181" t="str">
        <f t="shared" si="4"/>
        <v>Qatar</v>
      </c>
      <c r="J181" t="str">
        <f>IFERROR(VLOOKUP(G181,data!E:F,2,FALSE),"Other")</f>
        <v>Qatar</v>
      </c>
      <c r="K181" t="b">
        <f t="shared" si="5"/>
        <v>1</v>
      </c>
    </row>
    <row r="182" spans="1:11" x14ac:dyDescent="0.25">
      <c r="A182" t="s">
        <v>373</v>
      </c>
      <c r="B182" t="s">
        <v>547</v>
      </c>
      <c r="C182" t="str">
        <f>VLOOKUP(A182,G:G,1,FALSE)</f>
        <v>SH</v>
      </c>
      <c r="D182" t="s">
        <v>257</v>
      </c>
      <c r="E182" t="s">
        <v>256</v>
      </c>
      <c r="G182" t="s">
        <v>363</v>
      </c>
      <c r="H182" t="str">
        <f>IFERROR(VLOOKUP(G182,A:B,2,FALSE),"Other")</f>
        <v>R?union</v>
      </c>
      <c r="I182" t="str">
        <f t="shared" si="4"/>
        <v>R?union</v>
      </c>
      <c r="J182" t="str">
        <f>IFERROR(VLOOKUP(G182,data!E:F,2,FALSE),"Other")</f>
        <v>R?union</v>
      </c>
      <c r="K182" t="b">
        <f t="shared" si="5"/>
        <v>1</v>
      </c>
    </row>
    <row r="183" spans="1:11" x14ac:dyDescent="0.25">
      <c r="A183" t="s">
        <v>375</v>
      </c>
      <c r="B183" t="s">
        <v>374</v>
      </c>
      <c r="C183" t="str">
        <f>VLOOKUP(A183,G:G,1,FALSE)</f>
        <v>KN</v>
      </c>
      <c r="D183" t="s">
        <v>259</v>
      </c>
      <c r="E183" t="s">
        <v>258</v>
      </c>
      <c r="G183" t="s">
        <v>365</v>
      </c>
      <c r="H183" t="str">
        <f>IFERROR(VLOOKUP(G183,A:B,2,FALSE),"Other")</f>
        <v>Romania</v>
      </c>
      <c r="I183" t="str">
        <f t="shared" si="4"/>
        <v>Romania</v>
      </c>
      <c r="J183" t="str">
        <f>IFERROR(VLOOKUP(G183,data!E:F,2,FALSE),"Other")</f>
        <v>Romania</v>
      </c>
      <c r="K183" t="b">
        <f t="shared" si="5"/>
        <v>1</v>
      </c>
    </row>
    <row r="184" spans="1:11" x14ac:dyDescent="0.25">
      <c r="A184" t="s">
        <v>377</v>
      </c>
      <c r="B184" t="s">
        <v>376</v>
      </c>
      <c r="C184" t="str">
        <f>VLOOKUP(A184,G:G,1,FALSE)</f>
        <v>LC</v>
      </c>
      <c r="D184" t="s">
        <v>267</v>
      </c>
      <c r="E184" t="s">
        <v>266</v>
      </c>
      <c r="G184" t="s">
        <v>367</v>
      </c>
      <c r="H184" t="str">
        <f>IFERROR(VLOOKUP(G184,A:B,2,FALSE),"Other")</f>
        <v>Russia</v>
      </c>
      <c r="I184" t="str">
        <f t="shared" si="4"/>
        <v>Russia</v>
      </c>
      <c r="J184" t="str">
        <f>IFERROR(VLOOKUP(G184,data!E:F,2,FALSE),"Other")</f>
        <v>Russia</v>
      </c>
      <c r="K184" t="b">
        <f t="shared" si="5"/>
        <v>1</v>
      </c>
    </row>
    <row r="185" spans="1:11" x14ac:dyDescent="0.25">
      <c r="A185" t="s">
        <v>379</v>
      </c>
      <c r="B185" t="s">
        <v>378</v>
      </c>
      <c r="C185" t="str">
        <f>VLOOKUP(A185,G:G,1,FALSE)</f>
        <v>MF</v>
      </c>
      <c r="D185" t="s">
        <v>269</v>
      </c>
      <c r="E185" t="s">
        <v>268</v>
      </c>
      <c r="G185" t="s">
        <v>369</v>
      </c>
      <c r="H185" t="str">
        <f>IFERROR(VLOOKUP(G185,A:B,2,FALSE),"Other")</f>
        <v>Rwanda</v>
      </c>
      <c r="I185" t="str">
        <f t="shared" si="4"/>
        <v>Rwanda</v>
      </c>
      <c r="J185" t="str">
        <f>IFERROR(VLOOKUP(G185,data!E:F,2,FALSE),"Other")</f>
        <v>Other</v>
      </c>
      <c r="K185" t="b">
        <f t="shared" si="5"/>
        <v>1</v>
      </c>
    </row>
    <row r="186" spans="1:11" x14ac:dyDescent="0.25">
      <c r="A186" t="s">
        <v>381</v>
      </c>
      <c r="B186" t="s">
        <v>380</v>
      </c>
      <c r="C186" t="str">
        <f>VLOOKUP(A186,G:G,1,FALSE)</f>
        <v>PM</v>
      </c>
      <c r="D186" t="s">
        <v>273</v>
      </c>
      <c r="E186" t="s">
        <v>272</v>
      </c>
      <c r="G186" t="s">
        <v>371</v>
      </c>
      <c r="H186" t="str">
        <f>IFERROR(VLOOKUP(G186,A:B,2,FALSE),"Other")</f>
        <v>Saint Barth?lemy</v>
      </c>
      <c r="I186" t="str">
        <f t="shared" si="4"/>
        <v>Saint Barth?lemy</v>
      </c>
      <c r="J186" t="str">
        <f>IFERROR(VLOOKUP(G186,data!E:F,2,FALSE),"Other")</f>
        <v>Other</v>
      </c>
      <c r="K186" t="b">
        <f t="shared" si="5"/>
        <v>1</v>
      </c>
    </row>
    <row r="187" spans="1:11" x14ac:dyDescent="0.25">
      <c r="A187" t="s">
        <v>383</v>
      </c>
      <c r="B187" t="s">
        <v>382</v>
      </c>
      <c r="C187" t="str">
        <f>VLOOKUP(A187,G:G,1,FALSE)</f>
        <v>VC</v>
      </c>
      <c r="D187" t="s">
        <v>283</v>
      </c>
      <c r="E187" t="s">
        <v>282</v>
      </c>
      <c r="G187" t="s">
        <v>373</v>
      </c>
      <c r="H187" t="str">
        <f>IFERROR(VLOOKUP(G187,A:B,2,FALSE),"Other")</f>
        <v>Saint Helena= Ascension and Tristan da Cunha</v>
      </c>
      <c r="I187" t="str">
        <f t="shared" si="4"/>
        <v>Saint Helena= Ascension and Tristan da Cunha</v>
      </c>
      <c r="J187" t="str">
        <f>IFERROR(VLOOKUP(G187,data!E:F,2,FALSE),"Other")</f>
        <v>Other</v>
      </c>
      <c r="K187" t="b">
        <f t="shared" si="5"/>
        <v>1</v>
      </c>
    </row>
    <row r="188" spans="1:11" x14ac:dyDescent="0.25">
      <c r="A188" t="s">
        <v>385</v>
      </c>
      <c r="B188" t="s">
        <v>384</v>
      </c>
      <c r="C188" t="str">
        <f>VLOOKUP(A188,G:G,1,FALSE)</f>
        <v>WS</v>
      </c>
      <c r="D188" t="s">
        <v>287</v>
      </c>
      <c r="E188" t="s">
        <v>286</v>
      </c>
      <c r="G188" t="s">
        <v>375</v>
      </c>
      <c r="H188" t="str">
        <f>IFERROR(VLOOKUP(G188,A:B,2,FALSE),"Other")</f>
        <v>Saint Kitts and Nevis</v>
      </c>
      <c r="I188" t="str">
        <f t="shared" si="4"/>
        <v>Saint Kitts and Nevis</v>
      </c>
      <c r="J188" t="str">
        <f>IFERROR(VLOOKUP(G188,data!E:F,2,FALSE),"Other")</f>
        <v>Other</v>
      </c>
      <c r="K188" t="b">
        <f t="shared" si="5"/>
        <v>1</v>
      </c>
    </row>
    <row r="189" spans="1:11" x14ac:dyDescent="0.25">
      <c r="A189" t="s">
        <v>387</v>
      </c>
      <c r="B189" t="s">
        <v>386</v>
      </c>
      <c r="C189" t="str">
        <f>VLOOKUP(A189,G:G,1,FALSE)</f>
        <v>SM</v>
      </c>
      <c r="D189" t="s">
        <v>291</v>
      </c>
      <c r="E189" t="s">
        <v>511</v>
      </c>
      <c r="G189" t="s">
        <v>377</v>
      </c>
      <c r="H189" t="str">
        <f>IFERROR(VLOOKUP(G189,A:B,2,FALSE),"Other")</f>
        <v>Saint Lucia</v>
      </c>
      <c r="I189" t="str">
        <f t="shared" si="4"/>
        <v>Saint Lucia</v>
      </c>
      <c r="J189" t="str">
        <f>IFERROR(VLOOKUP(G189,data!E:F,2,FALSE),"Other")</f>
        <v>Other</v>
      </c>
      <c r="K189" t="b">
        <f t="shared" si="5"/>
        <v>1</v>
      </c>
    </row>
    <row r="190" spans="1:11" x14ac:dyDescent="0.25">
      <c r="A190" t="s">
        <v>389</v>
      </c>
      <c r="B190" t="s">
        <v>388</v>
      </c>
      <c r="C190" t="str">
        <f>VLOOKUP(A190,G:G,1,FALSE)</f>
        <v>ST</v>
      </c>
      <c r="D190" t="s">
        <v>297</v>
      </c>
      <c r="E190" t="s">
        <v>296</v>
      </c>
      <c r="G190" t="s">
        <v>379</v>
      </c>
      <c r="H190" t="str">
        <f>IFERROR(VLOOKUP(G190,A:B,2,FALSE),"Other")</f>
        <v>Saint Martin (French part)</v>
      </c>
      <c r="I190" t="str">
        <f t="shared" si="4"/>
        <v>Saint Martin (French part)</v>
      </c>
      <c r="J190" t="str">
        <f>IFERROR(VLOOKUP(G190,data!E:F,2,FALSE),"Other")</f>
        <v>St. Martin</v>
      </c>
      <c r="K190" t="b">
        <f t="shared" si="5"/>
        <v>1</v>
      </c>
    </row>
    <row r="191" spans="1:11" x14ac:dyDescent="0.25">
      <c r="A191" t="s">
        <v>391</v>
      </c>
      <c r="B191" t="s">
        <v>390</v>
      </c>
      <c r="C191" t="str">
        <f>VLOOKUP(A191,G:G,1,FALSE)</f>
        <v>SA</v>
      </c>
      <c r="D191" t="s">
        <v>303</v>
      </c>
      <c r="E191" t="s">
        <v>302</v>
      </c>
      <c r="G191" t="s">
        <v>381</v>
      </c>
      <c r="H191" t="str">
        <f>IFERROR(VLOOKUP(G191,A:B,2,FALSE),"Other")</f>
        <v>Saint Pierre and Miquelon</v>
      </c>
      <c r="I191" t="str">
        <f t="shared" si="4"/>
        <v>Saint Pierre and Miquelon</v>
      </c>
      <c r="J191" t="str">
        <f>IFERROR(VLOOKUP(G191,data!E:F,2,FALSE),"Other")</f>
        <v>Other</v>
      </c>
      <c r="K191" t="b">
        <f t="shared" si="5"/>
        <v>1</v>
      </c>
    </row>
    <row r="192" spans="1:11" x14ac:dyDescent="0.25">
      <c r="A192" t="s">
        <v>393</v>
      </c>
      <c r="B192" t="s">
        <v>392</v>
      </c>
      <c r="C192" t="str">
        <f>VLOOKUP(A192,G:G,1,FALSE)</f>
        <v>SN</v>
      </c>
      <c r="D192" t="s">
        <v>307</v>
      </c>
      <c r="E192" t="s">
        <v>513</v>
      </c>
      <c r="G192" t="s">
        <v>383</v>
      </c>
      <c r="H192" t="str">
        <f>IFERROR(VLOOKUP(G192,A:B,2,FALSE),"Other")</f>
        <v>Saint Vincent and the Grenadines</v>
      </c>
      <c r="I192" t="str">
        <f t="shared" si="4"/>
        <v>Saint Vincent and the Grenadines</v>
      </c>
      <c r="J192" t="str">
        <f>IFERROR(VLOOKUP(G192,data!E:F,2,FALSE),"Other")</f>
        <v>St. Vincent &amp; Grenadines</v>
      </c>
      <c r="K192" t="b">
        <f t="shared" si="5"/>
        <v>1</v>
      </c>
    </row>
    <row r="193" spans="1:11" x14ac:dyDescent="0.25">
      <c r="A193" t="s">
        <v>395</v>
      </c>
      <c r="B193" t="s">
        <v>394</v>
      </c>
      <c r="C193" t="str">
        <f>VLOOKUP(A193,G:G,1,FALSE)</f>
        <v>RS</v>
      </c>
      <c r="D193" t="s">
        <v>309</v>
      </c>
      <c r="E193" t="s">
        <v>308</v>
      </c>
      <c r="G193" t="s">
        <v>385</v>
      </c>
      <c r="H193" t="str">
        <f>IFERROR(VLOOKUP(G193,A:B,2,FALSE),"Other")</f>
        <v>Samoa</v>
      </c>
      <c r="I193" t="str">
        <f t="shared" si="4"/>
        <v>Samoa</v>
      </c>
      <c r="J193" t="str">
        <f>IFERROR(VLOOKUP(G193,data!E:F,2,FALSE),"Other")</f>
        <v>Samoa</v>
      </c>
      <c r="K193" t="b">
        <f t="shared" si="5"/>
        <v>1</v>
      </c>
    </row>
    <row r="194" spans="1:11" x14ac:dyDescent="0.25">
      <c r="A194" t="s">
        <v>397</v>
      </c>
      <c r="B194" t="s">
        <v>396</v>
      </c>
      <c r="C194" t="str">
        <f>VLOOKUP(A194,G:G,1,FALSE)</f>
        <v>SC</v>
      </c>
      <c r="D194" t="s">
        <v>311</v>
      </c>
      <c r="E194" t="s">
        <v>310</v>
      </c>
      <c r="G194" t="s">
        <v>387</v>
      </c>
      <c r="H194" t="str">
        <f>IFERROR(VLOOKUP(G194,A:B,2,FALSE),"Other")</f>
        <v>San Marino</v>
      </c>
      <c r="I194" t="str">
        <f t="shared" si="4"/>
        <v>San Marino</v>
      </c>
      <c r="J194" t="str">
        <f>IFERROR(VLOOKUP(G194,data!E:F,2,FALSE),"Other")</f>
        <v>Other</v>
      </c>
      <c r="K194" t="b">
        <f t="shared" si="5"/>
        <v>1</v>
      </c>
    </row>
    <row r="195" spans="1:11" x14ac:dyDescent="0.25">
      <c r="A195" t="s">
        <v>399</v>
      </c>
      <c r="B195" t="s">
        <v>398</v>
      </c>
      <c r="C195" t="str">
        <f>VLOOKUP(A195,G:G,1,FALSE)</f>
        <v>SL</v>
      </c>
      <c r="D195" t="s">
        <v>313</v>
      </c>
      <c r="E195" t="s">
        <v>312</v>
      </c>
      <c r="G195" t="s">
        <v>389</v>
      </c>
      <c r="H195" t="str">
        <f>IFERROR(VLOOKUP(G195,A:B,2,FALSE),"Other")</f>
        <v>Sao Tome and Principe</v>
      </c>
      <c r="I195" t="str">
        <f t="shared" ref="I195:I250" si="6">IF(IFERROR(VLOOKUP(G195,D:E,2,FALSE),"Other")="NULL","Other",IFERROR(VLOOKUP(G195,D:E,2,FALSE),"Other"))</f>
        <v>Sao Tome and Principe</v>
      </c>
      <c r="J195" t="str">
        <f>IFERROR(VLOOKUP(G195,data!E:F,2,FALSE),"Other")</f>
        <v>Other</v>
      </c>
      <c r="K195" t="b">
        <f t="shared" ref="K195:K250" si="7">H195=I195</f>
        <v>1</v>
      </c>
    </row>
    <row r="196" spans="1:11" x14ac:dyDescent="0.25">
      <c r="A196" t="s">
        <v>401</v>
      </c>
      <c r="B196" t="s">
        <v>400</v>
      </c>
      <c r="C196" t="str">
        <f>VLOOKUP(A196,G:G,1,FALSE)</f>
        <v>SG</v>
      </c>
      <c r="D196" t="s">
        <v>323</v>
      </c>
      <c r="E196" t="s">
        <v>322</v>
      </c>
      <c r="G196" t="s">
        <v>391</v>
      </c>
      <c r="H196" t="str">
        <f>IFERROR(VLOOKUP(G196,A:B,2,FALSE),"Other")</f>
        <v>Saudi Arabia</v>
      </c>
      <c r="I196" t="str">
        <f t="shared" si="6"/>
        <v>Saudi Arabia</v>
      </c>
      <c r="J196" t="str">
        <f>IFERROR(VLOOKUP(G196,data!E:F,2,FALSE),"Other")</f>
        <v>Saudi Arabia</v>
      </c>
      <c r="K196" t="b">
        <f t="shared" si="7"/>
        <v>1</v>
      </c>
    </row>
    <row r="197" spans="1:11" x14ac:dyDescent="0.25">
      <c r="A197" t="s">
        <v>403</v>
      </c>
      <c r="B197" t="s">
        <v>518</v>
      </c>
      <c r="C197" t="str">
        <f>VLOOKUP(A197,G:G,1,FALSE)</f>
        <v>SX</v>
      </c>
      <c r="D197" t="s">
        <v>325</v>
      </c>
      <c r="E197" t="s">
        <v>324</v>
      </c>
      <c r="G197" t="s">
        <v>393</v>
      </c>
      <c r="H197" t="str">
        <f>IFERROR(VLOOKUP(G197,A:B,2,FALSE),"Other")</f>
        <v>Senegal</v>
      </c>
      <c r="I197" t="str">
        <f t="shared" si="6"/>
        <v>Senegal</v>
      </c>
      <c r="J197" t="str">
        <f>IFERROR(VLOOKUP(G197,data!E:F,2,FALSE),"Other")</f>
        <v>Senegal</v>
      </c>
      <c r="K197" t="b">
        <f t="shared" si="7"/>
        <v>1</v>
      </c>
    </row>
    <row r="198" spans="1:11" x14ac:dyDescent="0.25">
      <c r="A198" t="s">
        <v>405</v>
      </c>
      <c r="B198" t="s">
        <v>404</v>
      </c>
      <c r="C198" t="str">
        <f>VLOOKUP(A198,G:G,1,FALSE)</f>
        <v>SK</v>
      </c>
      <c r="D198" t="s">
        <v>331</v>
      </c>
      <c r="E198" t="s">
        <v>330</v>
      </c>
      <c r="G198" t="s">
        <v>395</v>
      </c>
      <c r="H198" t="str">
        <f>IFERROR(VLOOKUP(G198,A:B,2,FALSE),"Other")</f>
        <v>Serbia</v>
      </c>
      <c r="I198" t="str">
        <f t="shared" si="6"/>
        <v>Serbia</v>
      </c>
      <c r="J198" t="str">
        <f>IFERROR(VLOOKUP(G198,data!E:F,2,FALSE),"Other")</f>
        <v>Serbia</v>
      </c>
      <c r="K198" t="b">
        <f t="shared" si="7"/>
        <v>1</v>
      </c>
    </row>
    <row r="199" spans="1:11" x14ac:dyDescent="0.25">
      <c r="A199" t="s">
        <v>407</v>
      </c>
      <c r="B199" t="s">
        <v>406</v>
      </c>
      <c r="C199" t="str">
        <f>VLOOKUP(A199,G:G,1,FALSE)</f>
        <v>SI</v>
      </c>
      <c r="D199" t="s">
        <v>333</v>
      </c>
      <c r="E199" t="s">
        <v>332</v>
      </c>
      <c r="G199" t="s">
        <v>397</v>
      </c>
      <c r="H199" t="str">
        <f>IFERROR(VLOOKUP(G199,A:B,2,FALSE),"Other")</f>
        <v>Seychelles</v>
      </c>
      <c r="I199" t="str">
        <f t="shared" si="6"/>
        <v>Seychelles</v>
      </c>
      <c r="J199" t="str">
        <f>IFERROR(VLOOKUP(G199,data!E:F,2,FALSE),"Other")</f>
        <v>Seychelles</v>
      </c>
      <c r="K199" t="b">
        <f t="shared" si="7"/>
        <v>1</v>
      </c>
    </row>
    <row r="200" spans="1:11" x14ac:dyDescent="0.25">
      <c r="A200" t="s">
        <v>409</v>
      </c>
      <c r="B200" t="s">
        <v>408</v>
      </c>
      <c r="C200" t="str">
        <f>VLOOKUP(A200,G:G,1,FALSE)</f>
        <v>SB</v>
      </c>
      <c r="D200" t="s">
        <v>335</v>
      </c>
      <c r="E200" t="s">
        <v>334</v>
      </c>
      <c r="G200" t="s">
        <v>399</v>
      </c>
      <c r="H200" t="str">
        <f>IFERROR(VLOOKUP(G200,A:B,2,FALSE),"Other")</f>
        <v>Sierra Leone</v>
      </c>
      <c r="I200" t="str">
        <f t="shared" si="6"/>
        <v>Sierra Leone</v>
      </c>
      <c r="J200" t="str">
        <f>IFERROR(VLOOKUP(G200,data!E:F,2,FALSE),"Other")</f>
        <v>Other</v>
      </c>
      <c r="K200" t="b">
        <f t="shared" si="7"/>
        <v>1</v>
      </c>
    </row>
    <row r="201" spans="1:11" x14ac:dyDescent="0.25">
      <c r="A201" t="s">
        <v>411</v>
      </c>
      <c r="B201" t="s">
        <v>410</v>
      </c>
      <c r="C201" t="str">
        <f>VLOOKUP(A201,G:G,1,FALSE)</f>
        <v>SO</v>
      </c>
      <c r="D201" t="s">
        <v>337</v>
      </c>
      <c r="E201" t="s">
        <v>336</v>
      </c>
      <c r="G201" t="s">
        <v>401</v>
      </c>
      <c r="H201" t="str">
        <f>IFERROR(VLOOKUP(G201,A:B,2,FALSE),"Other")</f>
        <v>Singapore</v>
      </c>
      <c r="I201" t="str">
        <f t="shared" si="6"/>
        <v>Singapore</v>
      </c>
      <c r="J201" t="str">
        <f>IFERROR(VLOOKUP(G201,data!E:F,2,FALSE),"Other")</f>
        <v>Singapore</v>
      </c>
      <c r="K201" t="b">
        <f t="shared" si="7"/>
        <v>1</v>
      </c>
    </row>
    <row r="202" spans="1:11" x14ac:dyDescent="0.25">
      <c r="A202" t="s">
        <v>413</v>
      </c>
      <c r="B202" t="s">
        <v>412</v>
      </c>
      <c r="C202" t="str">
        <f>VLOOKUP(A202,G:G,1,FALSE)</f>
        <v>ZA</v>
      </c>
      <c r="D202" t="s">
        <v>339</v>
      </c>
      <c r="E202" t="s">
        <v>338</v>
      </c>
      <c r="G202" t="s">
        <v>403</v>
      </c>
      <c r="H202" t="str">
        <f>IFERROR(VLOOKUP(G202,A:B,2,FALSE),"Other")</f>
        <v>Sint Maarten</v>
      </c>
      <c r="I202" t="str">
        <f t="shared" si="6"/>
        <v>Sint Maarten</v>
      </c>
      <c r="J202" t="str">
        <f>IFERROR(VLOOKUP(G202,data!E:F,2,FALSE),"Other")</f>
        <v>Sint Maarten</v>
      </c>
      <c r="K202" t="b">
        <f t="shared" si="7"/>
        <v>1</v>
      </c>
    </row>
    <row r="203" spans="1:11" x14ac:dyDescent="0.25">
      <c r="A203" t="s">
        <v>239</v>
      </c>
      <c r="B203" t="s">
        <v>519</v>
      </c>
      <c r="C203" t="str">
        <f>VLOOKUP(A203,G:G,1,FALSE)</f>
        <v>KR</v>
      </c>
      <c r="D203" t="s">
        <v>341</v>
      </c>
      <c r="E203" t="s">
        <v>515</v>
      </c>
      <c r="G203" t="s">
        <v>405</v>
      </c>
      <c r="H203" t="str">
        <f>IFERROR(VLOOKUP(G203,A:B,2,FALSE),"Other")</f>
        <v>Slovakia</v>
      </c>
      <c r="I203" t="str">
        <f t="shared" si="6"/>
        <v>Slovakia</v>
      </c>
      <c r="J203" t="str">
        <f>IFERROR(VLOOKUP(G203,data!E:F,2,FALSE),"Other")</f>
        <v>Slovakia</v>
      </c>
      <c r="K203" t="b">
        <f t="shared" si="7"/>
        <v>1</v>
      </c>
    </row>
    <row r="204" spans="1:11" x14ac:dyDescent="0.25">
      <c r="A204" t="s">
        <v>419</v>
      </c>
      <c r="B204" t="s">
        <v>418</v>
      </c>
      <c r="C204" t="str">
        <f>VLOOKUP(A204,G:G,1,FALSE)</f>
        <v>ES</v>
      </c>
      <c r="D204" t="s">
        <v>345</v>
      </c>
      <c r="E204" t="s">
        <v>344</v>
      </c>
      <c r="G204" t="s">
        <v>407</v>
      </c>
      <c r="H204" t="str">
        <f>IFERROR(VLOOKUP(G204,A:B,2,FALSE),"Other")</f>
        <v>Slovenia</v>
      </c>
      <c r="I204" t="str">
        <f t="shared" si="6"/>
        <v>Slovenia</v>
      </c>
      <c r="J204" t="str">
        <f>IFERROR(VLOOKUP(G204,data!E:F,2,FALSE),"Other")</f>
        <v>Slovenia</v>
      </c>
      <c r="K204" t="b">
        <f t="shared" si="7"/>
        <v>1</v>
      </c>
    </row>
    <row r="205" spans="1:11" x14ac:dyDescent="0.25">
      <c r="A205" t="s">
        <v>421</v>
      </c>
      <c r="B205" t="s">
        <v>420</v>
      </c>
      <c r="C205" t="str">
        <f>VLOOKUP(A205,G:G,1,FALSE)</f>
        <v>LK</v>
      </c>
      <c r="D205" t="s">
        <v>349</v>
      </c>
      <c r="E205" t="s">
        <v>348</v>
      </c>
      <c r="G205" t="s">
        <v>409</v>
      </c>
      <c r="H205" t="str">
        <f>IFERROR(VLOOKUP(G205,A:B,2,FALSE),"Other")</f>
        <v>Solomon Islands</v>
      </c>
      <c r="I205" t="str">
        <f t="shared" si="6"/>
        <v>Solomon Islands</v>
      </c>
      <c r="J205" t="str">
        <f>IFERROR(VLOOKUP(G205,data!E:F,2,FALSE),"Other")</f>
        <v>Solomon Islands</v>
      </c>
      <c r="K205" t="b">
        <f t="shared" si="7"/>
        <v>1</v>
      </c>
    </row>
    <row r="206" spans="1:11" x14ac:dyDescent="0.25">
      <c r="A206" t="s">
        <v>417</v>
      </c>
      <c r="B206" t="s">
        <v>422</v>
      </c>
      <c r="C206" t="str">
        <f>VLOOKUP(A206,G:G,1,FALSE)</f>
        <v>SS</v>
      </c>
      <c r="D206" t="s">
        <v>351</v>
      </c>
      <c r="E206" t="s">
        <v>350</v>
      </c>
      <c r="G206" t="s">
        <v>411</v>
      </c>
      <c r="H206" t="str">
        <f>IFERROR(VLOOKUP(G206,A:B,2,FALSE),"Other")</f>
        <v>Somalia</v>
      </c>
      <c r="I206" t="str">
        <f t="shared" si="6"/>
        <v>Somalia</v>
      </c>
      <c r="J206" t="str">
        <f>IFERROR(VLOOKUP(G206,data!E:F,2,FALSE),"Other")</f>
        <v>Somalia</v>
      </c>
      <c r="K206" t="b">
        <f t="shared" si="7"/>
        <v>1</v>
      </c>
    </row>
    <row r="207" spans="1:11" x14ac:dyDescent="0.25">
      <c r="A207" t="s">
        <v>423</v>
      </c>
      <c r="B207" t="s">
        <v>422</v>
      </c>
      <c r="C207" t="str">
        <f>VLOOKUP(A207,G:G,1,FALSE)</f>
        <v>SD</v>
      </c>
      <c r="D207" t="s">
        <v>363</v>
      </c>
      <c r="E207" t="s">
        <v>516</v>
      </c>
      <c r="G207" t="s">
        <v>413</v>
      </c>
      <c r="H207" t="str">
        <f>IFERROR(VLOOKUP(G207,A:B,2,FALSE),"Other")</f>
        <v>South Africa</v>
      </c>
      <c r="I207" t="str">
        <f t="shared" si="6"/>
        <v>South Africa</v>
      </c>
      <c r="J207" t="str">
        <f>IFERROR(VLOOKUP(G207,data!E:F,2,FALSE),"Other")</f>
        <v>South Africa</v>
      </c>
      <c r="K207" t="b">
        <f t="shared" si="7"/>
        <v>1</v>
      </c>
    </row>
    <row r="208" spans="1:11" x14ac:dyDescent="0.25">
      <c r="A208" t="s">
        <v>425</v>
      </c>
      <c r="B208" t="s">
        <v>424</v>
      </c>
      <c r="C208" t="str">
        <f>VLOOKUP(A208,G:G,1,FALSE)</f>
        <v>SR</v>
      </c>
      <c r="D208" t="s">
        <v>365</v>
      </c>
      <c r="E208" t="s">
        <v>364</v>
      </c>
      <c r="G208" t="s">
        <v>415</v>
      </c>
      <c r="H208" t="str">
        <f>IFERROR(VLOOKUP(G208,A:B,2,FALSE),"Other")</f>
        <v>Other</v>
      </c>
      <c r="I208" t="str">
        <f t="shared" si="6"/>
        <v>Other</v>
      </c>
      <c r="J208" t="str">
        <f>IFERROR(VLOOKUP(G208,data!E:F,2,FALSE),"Other")</f>
        <v>Other</v>
      </c>
      <c r="K208" t="b">
        <f t="shared" si="7"/>
        <v>1</v>
      </c>
    </row>
    <row r="209" spans="1:11" x14ac:dyDescent="0.25">
      <c r="A209" t="s">
        <v>427</v>
      </c>
      <c r="B209" t="s">
        <v>426</v>
      </c>
      <c r="C209" t="str">
        <f>VLOOKUP(A209,G:G,1,FALSE)</f>
        <v>SJ</v>
      </c>
      <c r="D209" t="s">
        <v>369</v>
      </c>
      <c r="E209" t="s">
        <v>368</v>
      </c>
      <c r="G209" t="s">
        <v>417</v>
      </c>
      <c r="H209" t="str">
        <f>IFERROR(VLOOKUP(G209,A:B,2,FALSE),"Other")</f>
        <v>Sudan</v>
      </c>
      <c r="I209" t="str">
        <f t="shared" si="6"/>
        <v>Sudan</v>
      </c>
      <c r="J209" t="str">
        <f>IFERROR(VLOOKUP(G209,data!E:F,2,FALSE),"Other")</f>
        <v>South Sudan</v>
      </c>
      <c r="K209" t="b">
        <f t="shared" si="7"/>
        <v>1</v>
      </c>
    </row>
    <row r="210" spans="1:11" x14ac:dyDescent="0.25">
      <c r="A210" t="s">
        <v>429</v>
      </c>
      <c r="B210" t="s">
        <v>428</v>
      </c>
      <c r="C210" t="str">
        <f>VLOOKUP(A210,G:G,1,FALSE)</f>
        <v>SZ</v>
      </c>
      <c r="D210" t="s">
        <v>371</v>
      </c>
      <c r="E210" t="s">
        <v>546</v>
      </c>
      <c r="G210" t="s">
        <v>419</v>
      </c>
      <c r="H210" t="str">
        <f>IFERROR(VLOOKUP(G210,A:B,2,FALSE),"Other")</f>
        <v>Spain</v>
      </c>
      <c r="I210" t="str">
        <f t="shared" si="6"/>
        <v>Spain</v>
      </c>
      <c r="J210" t="str">
        <f>IFERROR(VLOOKUP(G210,data!E:F,2,FALSE),"Other")</f>
        <v>Spain</v>
      </c>
      <c r="K210" t="b">
        <f t="shared" si="7"/>
        <v>1</v>
      </c>
    </row>
    <row r="211" spans="1:11" x14ac:dyDescent="0.25">
      <c r="A211" t="s">
        <v>431</v>
      </c>
      <c r="B211" t="s">
        <v>430</v>
      </c>
      <c r="C211" t="str">
        <f>VLOOKUP(A211,G:G,1,FALSE)</f>
        <v>SE</v>
      </c>
      <c r="D211" t="s">
        <v>373</v>
      </c>
      <c r="E211" t="s">
        <v>547</v>
      </c>
      <c r="G211" t="s">
        <v>421</v>
      </c>
      <c r="H211" t="str">
        <f>IFERROR(VLOOKUP(G211,A:B,2,FALSE),"Other")</f>
        <v>Sri Lanka</v>
      </c>
      <c r="I211" t="str">
        <f t="shared" si="6"/>
        <v>Sri Lanka</v>
      </c>
      <c r="J211" t="str">
        <f>IFERROR(VLOOKUP(G211,data!E:F,2,FALSE),"Other")</f>
        <v>Sri Lanka</v>
      </c>
      <c r="K211" t="b">
        <f t="shared" si="7"/>
        <v>1</v>
      </c>
    </row>
    <row r="212" spans="1:11" x14ac:dyDescent="0.25">
      <c r="A212" t="s">
        <v>433</v>
      </c>
      <c r="B212" t="s">
        <v>432</v>
      </c>
      <c r="C212" t="str">
        <f>VLOOKUP(A212,G:G,1,FALSE)</f>
        <v>CH</v>
      </c>
      <c r="D212" t="s">
        <v>375</v>
      </c>
      <c r="E212" t="s">
        <v>374</v>
      </c>
      <c r="G212" t="s">
        <v>423</v>
      </c>
      <c r="H212" t="str">
        <f>IFERROR(VLOOKUP(G212,A:B,2,FALSE),"Other")</f>
        <v>Sudan</v>
      </c>
      <c r="I212" t="str">
        <f t="shared" si="6"/>
        <v>Sudan</v>
      </c>
      <c r="J212" t="str">
        <f>IFERROR(VLOOKUP(G212,data!E:F,2,FALSE),"Other")</f>
        <v>Other</v>
      </c>
      <c r="K212" t="b">
        <f t="shared" si="7"/>
        <v>1</v>
      </c>
    </row>
    <row r="213" spans="1:11" x14ac:dyDescent="0.25">
      <c r="A213" t="s">
        <v>435</v>
      </c>
      <c r="B213" t="s">
        <v>526</v>
      </c>
      <c r="C213" t="str">
        <f>VLOOKUP(A213,G:G,1,FALSE)</f>
        <v>SY</v>
      </c>
      <c r="D213" t="s">
        <v>377</v>
      </c>
      <c r="E213" t="s">
        <v>376</v>
      </c>
      <c r="G213" t="s">
        <v>425</v>
      </c>
      <c r="H213" t="str">
        <f>IFERROR(VLOOKUP(G213,A:B,2,FALSE),"Other")</f>
        <v>Suriname</v>
      </c>
      <c r="I213" t="str">
        <f t="shared" si="6"/>
        <v>Suriname</v>
      </c>
      <c r="J213" t="str">
        <f>IFERROR(VLOOKUP(G213,data!E:F,2,FALSE),"Other")</f>
        <v>Suriname</v>
      </c>
      <c r="K213" t="b">
        <f t="shared" si="7"/>
        <v>1</v>
      </c>
    </row>
    <row r="214" spans="1:11" x14ac:dyDescent="0.25">
      <c r="A214" t="s">
        <v>437</v>
      </c>
      <c r="B214" t="s">
        <v>527</v>
      </c>
      <c r="C214" t="str">
        <f>VLOOKUP(A214,G:G,1,FALSE)</f>
        <v>TW</v>
      </c>
      <c r="D214" t="s">
        <v>385</v>
      </c>
      <c r="E214" t="s">
        <v>384</v>
      </c>
      <c r="G214" t="s">
        <v>427</v>
      </c>
      <c r="H214" t="str">
        <f>IFERROR(VLOOKUP(G214,A:B,2,FALSE),"Other")</f>
        <v>Svalbard and Jan Mayen</v>
      </c>
      <c r="I214" t="str">
        <f t="shared" si="6"/>
        <v>Svalbard and Jan Mayen</v>
      </c>
      <c r="J214" t="str">
        <f>IFERROR(VLOOKUP(G214,data!E:F,2,FALSE),"Other")</f>
        <v>Svalbard &amp; Jan Mayen</v>
      </c>
      <c r="K214" t="b">
        <f t="shared" si="7"/>
        <v>1</v>
      </c>
    </row>
    <row r="215" spans="1:11" x14ac:dyDescent="0.25">
      <c r="A215" t="s">
        <v>439</v>
      </c>
      <c r="B215" t="s">
        <v>438</v>
      </c>
      <c r="C215" t="str">
        <f>VLOOKUP(A215,G:G,1,FALSE)</f>
        <v>TJ</v>
      </c>
      <c r="D215" t="s">
        <v>387</v>
      </c>
      <c r="E215" t="s">
        <v>386</v>
      </c>
      <c r="G215" t="s">
        <v>429</v>
      </c>
      <c r="H215" t="str">
        <f>IFERROR(VLOOKUP(G215,A:B,2,FALSE),"Other")</f>
        <v>Swaziland</v>
      </c>
      <c r="I215" t="str">
        <f t="shared" si="6"/>
        <v>Swaziland</v>
      </c>
      <c r="J215" t="str">
        <f>IFERROR(VLOOKUP(G215,data!E:F,2,FALSE),"Other")</f>
        <v>Other</v>
      </c>
      <c r="K215" t="b">
        <f t="shared" si="7"/>
        <v>1</v>
      </c>
    </row>
    <row r="216" spans="1:11" x14ac:dyDescent="0.25">
      <c r="A216" t="s">
        <v>441</v>
      </c>
      <c r="B216" t="s">
        <v>528</v>
      </c>
      <c r="C216" t="str">
        <f>VLOOKUP(A216,G:G,1,FALSE)</f>
        <v>TZ</v>
      </c>
      <c r="D216" t="s">
        <v>395</v>
      </c>
      <c r="E216" t="s">
        <v>394</v>
      </c>
      <c r="G216" t="s">
        <v>431</v>
      </c>
      <c r="H216" t="str">
        <f>IFERROR(VLOOKUP(G216,A:B,2,FALSE),"Other")</f>
        <v>Sweden</v>
      </c>
      <c r="I216" t="str">
        <f t="shared" si="6"/>
        <v>Sweden</v>
      </c>
      <c r="J216" t="str">
        <f>IFERROR(VLOOKUP(G216,data!E:F,2,FALSE),"Other")</f>
        <v>Sweden</v>
      </c>
      <c r="K216" t="b">
        <f t="shared" si="7"/>
        <v>1</v>
      </c>
    </row>
    <row r="217" spans="1:11" x14ac:dyDescent="0.25">
      <c r="A217" t="s">
        <v>443</v>
      </c>
      <c r="B217" t="s">
        <v>442</v>
      </c>
      <c r="C217" t="str">
        <f>VLOOKUP(A217,G:G,1,FALSE)</f>
        <v>TH</v>
      </c>
      <c r="D217" t="s">
        <v>401</v>
      </c>
      <c r="E217" t="s">
        <v>400</v>
      </c>
      <c r="G217" t="s">
        <v>433</v>
      </c>
      <c r="H217" t="str">
        <f>IFERROR(VLOOKUP(G217,A:B,2,FALSE),"Other")</f>
        <v>Switzerland</v>
      </c>
      <c r="I217" t="str">
        <f t="shared" si="6"/>
        <v>Switzerland</v>
      </c>
      <c r="J217" t="str">
        <f>IFERROR(VLOOKUP(G217,data!E:F,2,FALSE),"Other")</f>
        <v>Switzerland</v>
      </c>
      <c r="K217" t="b">
        <f t="shared" si="7"/>
        <v>1</v>
      </c>
    </row>
    <row r="218" spans="1:11" x14ac:dyDescent="0.25">
      <c r="A218" t="s">
        <v>445</v>
      </c>
      <c r="B218" t="s">
        <v>444</v>
      </c>
      <c r="C218" t="str">
        <f>VLOOKUP(A218,G:G,1,FALSE)</f>
        <v>TL</v>
      </c>
      <c r="D218" t="s">
        <v>403</v>
      </c>
      <c r="E218" t="s">
        <v>518</v>
      </c>
      <c r="G218" t="s">
        <v>435</v>
      </c>
      <c r="H218" t="str">
        <f>IFERROR(VLOOKUP(G218,A:B,2,FALSE),"Other")</f>
        <v>Syria</v>
      </c>
      <c r="I218" t="str">
        <f t="shared" si="6"/>
        <v>Syria</v>
      </c>
      <c r="J218" t="str">
        <f>IFERROR(VLOOKUP(G218,data!E:F,2,FALSE),"Other")</f>
        <v>Syria</v>
      </c>
      <c r="K218" t="b">
        <f t="shared" si="7"/>
        <v>1</v>
      </c>
    </row>
    <row r="219" spans="1:11" x14ac:dyDescent="0.25">
      <c r="A219" t="s">
        <v>447</v>
      </c>
      <c r="B219" t="s">
        <v>446</v>
      </c>
      <c r="C219" t="str">
        <f>VLOOKUP(A219,G:G,1,FALSE)</f>
        <v>TG</v>
      </c>
      <c r="D219" t="s">
        <v>407</v>
      </c>
      <c r="E219" t="s">
        <v>406</v>
      </c>
      <c r="G219" t="s">
        <v>437</v>
      </c>
      <c r="H219" t="str">
        <f>IFERROR(VLOOKUP(G219,A:B,2,FALSE),"Other")</f>
        <v>Taiwan</v>
      </c>
      <c r="I219" t="str">
        <f t="shared" si="6"/>
        <v>Taiwan</v>
      </c>
      <c r="J219" t="str">
        <f>IFERROR(VLOOKUP(G219,data!E:F,2,FALSE),"Other")</f>
        <v>Taiwan</v>
      </c>
      <c r="K219" t="b">
        <f t="shared" si="7"/>
        <v>1</v>
      </c>
    </row>
    <row r="220" spans="1:11" x14ac:dyDescent="0.25">
      <c r="A220" t="s">
        <v>449</v>
      </c>
      <c r="B220" t="s">
        <v>448</v>
      </c>
      <c r="C220" t="str">
        <f>VLOOKUP(A220,G:G,1,FALSE)</f>
        <v>TK</v>
      </c>
      <c r="D220" t="s">
        <v>409</v>
      </c>
      <c r="E220" t="s">
        <v>408</v>
      </c>
      <c r="G220" t="s">
        <v>439</v>
      </c>
      <c r="H220" t="str">
        <f>IFERROR(VLOOKUP(G220,A:B,2,FALSE),"Other")</f>
        <v>Tajikistan</v>
      </c>
      <c r="I220" t="str">
        <f t="shared" si="6"/>
        <v>Tajikistan</v>
      </c>
      <c r="J220" t="str">
        <f>IFERROR(VLOOKUP(G220,data!E:F,2,FALSE),"Other")</f>
        <v>Tajikistan</v>
      </c>
      <c r="K220" t="b">
        <f t="shared" si="7"/>
        <v>1</v>
      </c>
    </row>
    <row r="221" spans="1:11" x14ac:dyDescent="0.25">
      <c r="A221" t="s">
        <v>451</v>
      </c>
      <c r="B221" t="s">
        <v>450</v>
      </c>
      <c r="C221" t="str">
        <f>VLOOKUP(A221,G:G,1,FALSE)</f>
        <v>TO</v>
      </c>
      <c r="D221" t="s">
        <v>239</v>
      </c>
      <c r="E221" t="s">
        <v>519</v>
      </c>
      <c r="G221" t="s">
        <v>441</v>
      </c>
      <c r="H221" t="str">
        <f>IFERROR(VLOOKUP(G221,A:B,2,FALSE),"Other")</f>
        <v>Tanzania</v>
      </c>
      <c r="I221" t="str">
        <f t="shared" si="6"/>
        <v>Tanzania</v>
      </c>
      <c r="J221" t="str">
        <f>IFERROR(VLOOKUP(G221,data!E:F,2,FALSE),"Other")</f>
        <v>Tanzania</v>
      </c>
      <c r="K221" t="b">
        <f t="shared" si="7"/>
        <v>1</v>
      </c>
    </row>
    <row r="222" spans="1:11" x14ac:dyDescent="0.25">
      <c r="A222" t="s">
        <v>453</v>
      </c>
      <c r="B222" t="s">
        <v>529</v>
      </c>
      <c r="C222" t="str">
        <f>VLOOKUP(A222,G:G,1,FALSE)</f>
        <v>TT</v>
      </c>
      <c r="D222" t="s">
        <v>423</v>
      </c>
      <c r="E222" t="s">
        <v>422</v>
      </c>
      <c r="G222" t="s">
        <v>443</v>
      </c>
      <c r="H222" t="str">
        <f>IFERROR(VLOOKUP(G222,A:B,2,FALSE),"Other")</f>
        <v>Thailand</v>
      </c>
      <c r="I222" t="str">
        <f t="shared" si="6"/>
        <v>Thailand</v>
      </c>
      <c r="J222" t="str">
        <f>IFERROR(VLOOKUP(G222,data!E:F,2,FALSE),"Other")</f>
        <v>Thailand</v>
      </c>
      <c r="K222" t="b">
        <f t="shared" si="7"/>
        <v>1</v>
      </c>
    </row>
    <row r="223" spans="1:11" x14ac:dyDescent="0.25">
      <c r="A223" t="s">
        <v>455</v>
      </c>
      <c r="B223" t="s">
        <v>454</v>
      </c>
      <c r="C223" t="str">
        <f>VLOOKUP(A223,G:G,1,FALSE)</f>
        <v>TN</v>
      </c>
      <c r="D223" t="s">
        <v>425</v>
      </c>
      <c r="E223" t="s">
        <v>424</v>
      </c>
      <c r="G223" t="s">
        <v>445</v>
      </c>
      <c r="H223" t="str">
        <f>IFERROR(VLOOKUP(G223,A:B,2,FALSE),"Other")</f>
        <v>Timor-Leste</v>
      </c>
      <c r="I223" t="str">
        <f t="shared" si="6"/>
        <v>Timor-Leste</v>
      </c>
      <c r="J223" t="str">
        <f>IFERROR(VLOOKUP(G223,data!E:F,2,FALSE),"Other")</f>
        <v>Timor-Leste</v>
      </c>
      <c r="K223" t="b">
        <f t="shared" si="7"/>
        <v>1</v>
      </c>
    </row>
    <row r="224" spans="1:11" x14ac:dyDescent="0.25">
      <c r="A224" t="s">
        <v>457</v>
      </c>
      <c r="B224" t="s">
        <v>456</v>
      </c>
      <c r="C224" t="str">
        <f>VLOOKUP(A224,G:G,1,FALSE)</f>
        <v>TR</v>
      </c>
      <c r="D224" t="s">
        <v>429</v>
      </c>
      <c r="E224" t="s">
        <v>428</v>
      </c>
      <c r="G224" t="s">
        <v>447</v>
      </c>
      <c r="H224" t="str">
        <f>IFERROR(VLOOKUP(G224,A:B,2,FALSE),"Other")</f>
        <v>Togo</v>
      </c>
      <c r="I224" t="str">
        <f t="shared" si="6"/>
        <v>Togo</v>
      </c>
      <c r="J224" t="str">
        <f>IFERROR(VLOOKUP(G224,data!E:F,2,FALSE),"Other")</f>
        <v>Other</v>
      </c>
      <c r="K224" t="b">
        <f t="shared" si="7"/>
        <v>1</v>
      </c>
    </row>
    <row r="225" spans="1:11" x14ac:dyDescent="0.25">
      <c r="A225" t="s">
        <v>459</v>
      </c>
      <c r="B225" t="s">
        <v>458</v>
      </c>
      <c r="C225" t="str">
        <f>VLOOKUP(A225,G:G,1,FALSE)</f>
        <v>TM</v>
      </c>
      <c r="D225" t="s">
        <v>433</v>
      </c>
      <c r="E225" t="s">
        <v>432</v>
      </c>
      <c r="G225" t="s">
        <v>449</v>
      </c>
      <c r="H225" t="str">
        <f>IFERROR(VLOOKUP(G225,A:B,2,FALSE),"Other")</f>
        <v>Tokelau</v>
      </c>
      <c r="I225" t="str">
        <f t="shared" si="6"/>
        <v>Other</v>
      </c>
      <c r="J225" t="str">
        <f>IFERROR(VLOOKUP(G225,data!E:F,2,FALSE),"Other")</f>
        <v>Other</v>
      </c>
      <c r="K225" t="b">
        <f t="shared" si="7"/>
        <v>0</v>
      </c>
    </row>
    <row r="226" spans="1:11" x14ac:dyDescent="0.25">
      <c r="A226" t="s">
        <v>461</v>
      </c>
      <c r="B226" t="s">
        <v>530</v>
      </c>
      <c r="C226" t="str">
        <f>VLOOKUP(A226,G:G,1,FALSE)</f>
        <v>TC</v>
      </c>
      <c r="D226" t="s">
        <v>457</v>
      </c>
      <c r="E226" t="s">
        <v>456</v>
      </c>
      <c r="G226" t="s">
        <v>451</v>
      </c>
      <c r="H226" t="str">
        <f>IFERROR(VLOOKUP(G226,A:B,2,FALSE),"Other")</f>
        <v>Tonga</v>
      </c>
      <c r="I226" t="str">
        <f t="shared" si="6"/>
        <v>Tonga</v>
      </c>
      <c r="J226" t="str">
        <f>IFERROR(VLOOKUP(G226,data!E:F,2,FALSE),"Other")</f>
        <v>Other</v>
      </c>
      <c r="K226" t="b">
        <f t="shared" si="7"/>
        <v>1</v>
      </c>
    </row>
    <row r="227" spans="1:11" x14ac:dyDescent="0.25">
      <c r="A227" t="s">
        <v>463</v>
      </c>
      <c r="B227" t="s">
        <v>462</v>
      </c>
      <c r="C227" t="str">
        <f>VLOOKUP(A227,G:G,1,FALSE)</f>
        <v>TV</v>
      </c>
      <c r="D227" t="s">
        <v>459</v>
      </c>
      <c r="E227" t="s">
        <v>458</v>
      </c>
      <c r="G227" t="s">
        <v>453</v>
      </c>
      <c r="H227" t="str">
        <f>IFERROR(VLOOKUP(G227,A:B,2,FALSE),"Other")</f>
        <v>Trinidad &amp; Tobago</v>
      </c>
      <c r="I227" t="str">
        <f t="shared" si="6"/>
        <v>Trinidad &amp; Tobago</v>
      </c>
      <c r="J227" t="str">
        <f>IFERROR(VLOOKUP(G227,data!E:F,2,FALSE),"Other")</f>
        <v>Trinidad &amp; Tobago</v>
      </c>
      <c r="K227" t="b">
        <f t="shared" si="7"/>
        <v>1</v>
      </c>
    </row>
    <row r="228" spans="1:11" x14ac:dyDescent="0.25">
      <c r="A228" t="s">
        <v>465</v>
      </c>
      <c r="B228" t="s">
        <v>464</v>
      </c>
      <c r="C228" t="str">
        <f>VLOOKUP(A228,G:G,1,FALSE)</f>
        <v>UG</v>
      </c>
      <c r="D228" t="s">
        <v>461</v>
      </c>
      <c r="E228" t="s">
        <v>530</v>
      </c>
      <c r="G228" t="s">
        <v>455</v>
      </c>
      <c r="H228" t="str">
        <f>IFERROR(VLOOKUP(G228,A:B,2,FALSE),"Other")</f>
        <v>Tunisia</v>
      </c>
      <c r="I228" t="str">
        <f t="shared" si="6"/>
        <v>Tunisia</v>
      </c>
      <c r="J228" t="str">
        <f>IFERROR(VLOOKUP(G228,data!E:F,2,FALSE),"Other")</f>
        <v>Tunisia</v>
      </c>
      <c r="K228" t="b">
        <f t="shared" si="7"/>
        <v>1</v>
      </c>
    </row>
    <row r="229" spans="1:11" x14ac:dyDescent="0.25">
      <c r="A229" t="s">
        <v>538</v>
      </c>
      <c r="B229" t="s">
        <v>538</v>
      </c>
      <c r="C229" t="e">
        <f>VLOOKUP(A229,G:G,1,FALSE)</f>
        <v>#N/A</v>
      </c>
      <c r="D229" t="s">
        <v>463</v>
      </c>
      <c r="E229" t="s">
        <v>462</v>
      </c>
      <c r="G229" t="s">
        <v>457</v>
      </c>
      <c r="H229" t="str">
        <f>IFERROR(VLOOKUP(G229,A:B,2,FALSE),"Other")</f>
        <v>Turkey</v>
      </c>
      <c r="I229" t="str">
        <f t="shared" si="6"/>
        <v>Turkey</v>
      </c>
      <c r="J229" t="str">
        <f>IFERROR(VLOOKUP(G229,data!E:F,2,FALSE),"Other")</f>
        <v>Turkey</v>
      </c>
      <c r="K229" t="b">
        <f t="shared" si="7"/>
        <v>1</v>
      </c>
    </row>
    <row r="230" spans="1:11" x14ac:dyDescent="0.25">
      <c r="A230" t="s">
        <v>467</v>
      </c>
      <c r="B230" t="s">
        <v>466</v>
      </c>
      <c r="C230" t="str">
        <f>VLOOKUP(A230,G:G,1,FALSE)</f>
        <v>UA</v>
      </c>
      <c r="D230" t="s">
        <v>465</v>
      </c>
      <c r="E230" t="s">
        <v>464</v>
      </c>
      <c r="G230" t="s">
        <v>459</v>
      </c>
      <c r="H230" t="str">
        <f>IFERROR(VLOOKUP(G230,A:B,2,FALSE),"Other")</f>
        <v>Turkmenistan</v>
      </c>
      <c r="I230" t="str">
        <f t="shared" si="6"/>
        <v>Turkmenistan</v>
      </c>
      <c r="J230" t="str">
        <f>IFERROR(VLOOKUP(G230,data!E:F,2,FALSE),"Other")</f>
        <v>Turkmenistan</v>
      </c>
      <c r="K230" t="b">
        <f t="shared" si="7"/>
        <v>1</v>
      </c>
    </row>
    <row r="231" spans="1:11" x14ac:dyDescent="0.25">
      <c r="A231" t="s">
        <v>469</v>
      </c>
      <c r="B231" t="s">
        <v>468</v>
      </c>
      <c r="C231" t="str">
        <f>VLOOKUP(A231,G:G,1,FALSE)</f>
        <v>AE</v>
      </c>
      <c r="D231" t="s">
        <v>467</v>
      </c>
      <c r="E231" t="s">
        <v>466</v>
      </c>
      <c r="G231" t="s">
        <v>461</v>
      </c>
      <c r="H231" t="str">
        <f>IFERROR(VLOOKUP(G231,A:B,2,FALSE),"Other")</f>
        <v>Turks &amp; Caicos Islands</v>
      </c>
      <c r="I231" t="str">
        <f t="shared" si="6"/>
        <v>Turks &amp; Caicos Islands</v>
      </c>
      <c r="J231" t="str">
        <f>IFERROR(VLOOKUP(G231,data!E:F,2,FALSE),"Other")</f>
        <v>Turks &amp; Caicos Islands</v>
      </c>
      <c r="K231" t="b">
        <f t="shared" si="7"/>
        <v>1</v>
      </c>
    </row>
    <row r="232" spans="1:11" x14ac:dyDescent="0.25">
      <c r="A232" t="s">
        <v>473</v>
      </c>
      <c r="B232" t="s">
        <v>472</v>
      </c>
      <c r="C232" t="str">
        <f>VLOOKUP(A232,G:G,1,FALSE)</f>
        <v>US</v>
      </c>
      <c r="D232" t="s">
        <v>469</v>
      </c>
      <c r="E232" t="s">
        <v>468</v>
      </c>
      <c r="G232" t="s">
        <v>463</v>
      </c>
      <c r="H232" t="str">
        <f>IFERROR(VLOOKUP(G232,A:B,2,FALSE),"Other")</f>
        <v>Tuvalu</v>
      </c>
      <c r="I232" t="str">
        <f t="shared" si="6"/>
        <v>Tuvalu</v>
      </c>
      <c r="J232" t="str">
        <f>IFERROR(VLOOKUP(G232,data!E:F,2,FALSE),"Other")</f>
        <v>Other</v>
      </c>
      <c r="K232" t="b">
        <f t="shared" si="7"/>
        <v>1</v>
      </c>
    </row>
    <row r="233" spans="1:11" x14ac:dyDescent="0.25">
      <c r="A233" t="s">
        <v>477</v>
      </c>
      <c r="B233" t="s">
        <v>476</v>
      </c>
      <c r="C233" t="str">
        <f>VLOOKUP(A233,G:G,1,FALSE)</f>
        <v>UY</v>
      </c>
      <c r="D233" t="s">
        <v>471</v>
      </c>
      <c r="E233" t="s">
        <v>470</v>
      </c>
      <c r="G233" t="s">
        <v>465</v>
      </c>
      <c r="H233" t="str">
        <f>IFERROR(VLOOKUP(G233,A:B,2,FALSE),"Other")</f>
        <v>Uganda</v>
      </c>
      <c r="I233" t="str">
        <f t="shared" si="6"/>
        <v>Uganda</v>
      </c>
      <c r="J233" t="str">
        <f>IFERROR(VLOOKUP(G233,data!E:F,2,FALSE),"Other")</f>
        <v>Uganda</v>
      </c>
      <c r="K233" t="b">
        <f t="shared" si="7"/>
        <v>1</v>
      </c>
    </row>
    <row r="234" spans="1:11" x14ac:dyDescent="0.25">
      <c r="A234" t="s">
        <v>479</v>
      </c>
      <c r="B234" t="s">
        <v>478</v>
      </c>
      <c r="C234" t="str">
        <f>VLOOKUP(A234,G:G,1,FALSE)</f>
        <v>UZ</v>
      </c>
      <c r="D234" t="s">
        <v>473</v>
      </c>
      <c r="E234" t="s">
        <v>472</v>
      </c>
      <c r="G234" t="s">
        <v>467</v>
      </c>
      <c r="H234" t="str">
        <f>IFERROR(VLOOKUP(G234,A:B,2,FALSE),"Other")</f>
        <v>Ukraine</v>
      </c>
      <c r="I234" t="str">
        <f t="shared" si="6"/>
        <v>Ukraine</v>
      </c>
      <c r="J234" t="str">
        <f>IFERROR(VLOOKUP(G234,data!E:F,2,FALSE),"Other")</f>
        <v>Ukraine</v>
      </c>
      <c r="K234" t="b">
        <f t="shared" si="7"/>
        <v>1</v>
      </c>
    </row>
    <row r="235" spans="1:11" x14ac:dyDescent="0.25">
      <c r="A235" t="s">
        <v>481</v>
      </c>
      <c r="B235" t="s">
        <v>480</v>
      </c>
      <c r="C235" t="str">
        <f>VLOOKUP(A235,G:G,1,FALSE)</f>
        <v>VU</v>
      </c>
      <c r="D235" t="s">
        <v>475</v>
      </c>
      <c r="E235" t="s">
        <v>474</v>
      </c>
      <c r="G235" t="s">
        <v>469</v>
      </c>
      <c r="H235" t="str">
        <f>IFERROR(VLOOKUP(G235,A:B,2,FALSE),"Other")</f>
        <v>United Arab Emirates</v>
      </c>
      <c r="I235" t="str">
        <f t="shared" si="6"/>
        <v>United Arab Emirates</v>
      </c>
      <c r="J235" t="str">
        <f>IFERROR(VLOOKUP(G235,data!E:F,2,FALSE),"Other")</f>
        <v>United Arab Emirates</v>
      </c>
      <c r="K235" t="b">
        <f t="shared" si="7"/>
        <v>1</v>
      </c>
    </row>
    <row r="236" spans="1:11" x14ac:dyDescent="0.25">
      <c r="A236" t="s">
        <v>483</v>
      </c>
      <c r="B236" t="s">
        <v>532</v>
      </c>
      <c r="C236" t="str">
        <f>VLOOKUP(A236,G:G,1,FALSE)</f>
        <v>VE</v>
      </c>
      <c r="D236" t="s">
        <v>479</v>
      </c>
      <c r="E236" t="s">
        <v>478</v>
      </c>
      <c r="G236" t="s">
        <v>471</v>
      </c>
      <c r="H236" t="str">
        <f>IFERROR(VLOOKUP(G236,A:B,2,FALSE),"Other")</f>
        <v>Other</v>
      </c>
      <c r="I236" t="str">
        <f t="shared" si="6"/>
        <v>United Kingdom</v>
      </c>
      <c r="J236" t="str">
        <f>IFERROR(VLOOKUP(G236,data!E:F,2,FALSE),"Other")</f>
        <v>United Kingdom</v>
      </c>
      <c r="K236" t="b">
        <f t="shared" si="7"/>
        <v>0</v>
      </c>
    </row>
    <row r="237" spans="1:11" x14ac:dyDescent="0.25">
      <c r="A237" t="s">
        <v>487</v>
      </c>
      <c r="B237" t="s">
        <v>487</v>
      </c>
      <c r="C237" t="str">
        <f>VLOOKUP(A237,G:G,1,FALSE)</f>
        <v>VG</v>
      </c>
      <c r="D237" t="s">
        <v>483</v>
      </c>
      <c r="E237" t="s">
        <v>532</v>
      </c>
      <c r="G237" t="s">
        <v>473</v>
      </c>
      <c r="H237" t="str">
        <f>IFERROR(VLOOKUP(G237,A:B,2,FALSE),"Other")</f>
        <v>United States</v>
      </c>
      <c r="I237" t="str">
        <f t="shared" si="6"/>
        <v>United States</v>
      </c>
      <c r="J237" t="str">
        <f>IFERROR(VLOOKUP(G237,data!E:F,2,FALSE),"Other")</f>
        <v>United States</v>
      </c>
      <c r="K237" t="b">
        <f t="shared" si="7"/>
        <v>1</v>
      </c>
    </row>
    <row r="238" spans="1:11" x14ac:dyDescent="0.25">
      <c r="A238" t="s">
        <v>485</v>
      </c>
      <c r="B238" t="s">
        <v>533</v>
      </c>
      <c r="C238" t="str">
        <f>VLOOKUP(A238,G:G,1,FALSE)</f>
        <v>VN</v>
      </c>
      <c r="D238" t="s">
        <v>485</v>
      </c>
      <c r="E238" t="s">
        <v>533</v>
      </c>
      <c r="G238" t="s">
        <v>475</v>
      </c>
      <c r="H238" t="str">
        <f>IFERROR(VLOOKUP(G238,A:B,2,FALSE),"Other")</f>
        <v>Other</v>
      </c>
      <c r="I238" t="str">
        <f t="shared" si="6"/>
        <v>United States Minor Outlying Islands</v>
      </c>
      <c r="J238" t="str">
        <f>IFERROR(VLOOKUP(G238,data!E:F,2,FALSE),"Other")</f>
        <v>Other</v>
      </c>
      <c r="K238" t="b">
        <f t="shared" si="7"/>
        <v>0</v>
      </c>
    </row>
    <row r="239" spans="1:11" x14ac:dyDescent="0.25">
      <c r="A239" t="s">
        <v>489</v>
      </c>
      <c r="B239" t="s">
        <v>488</v>
      </c>
      <c r="C239" t="str">
        <f>VLOOKUP(A239,G:G,1,FALSE)</f>
        <v>VI</v>
      </c>
      <c r="D239" t="s">
        <v>489</v>
      </c>
      <c r="E239" t="s">
        <v>488</v>
      </c>
      <c r="G239" t="s">
        <v>477</v>
      </c>
      <c r="H239" t="str">
        <f>IFERROR(VLOOKUP(G239,A:B,2,FALSE),"Other")</f>
        <v>Uruguay</v>
      </c>
      <c r="I239" t="str">
        <f t="shared" si="6"/>
        <v>Uruguay</v>
      </c>
      <c r="J239" t="str">
        <f>IFERROR(VLOOKUP(G239,data!E:F,2,FALSE),"Other")</f>
        <v>Uruguay</v>
      </c>
      <c r="K239" t="b">
        <f t="shared" si="7"/>
        <v>1</v>
      </c>
    </row>
    <row r="240" spans="1:11" x14ac:dyDescent="0.25">
      <c r="A240" t="s">
        <v>491</v>
      </c>
      <c r="B240" t="s">
        <v>490</v>
      </c>
      <c r="C240" t="str">
        <f>VLOOKUP(A240,G:G,1,FALSE)</f>
        <v>WF</v>
      </c>
      <c r="D240" t="s">
        <v>491</v>
      </c>
      <c r="E240" t="s">
        <v>490</v>
      </c>
      <c r="G240" t="s">
        <v>479</v>
      </c>
      <c r="H240" t="str">
        <f>IFERROR(VLOOKUP(G240,A:B,2,FALSE),"Other")</f>
        <v>Uzbekistan</v>
      </c>
      <c r="I240" t="str">
        <f t="shared" si="6"/>
        <v>Uzbekistan</v>
      </c>
      <c r="J240" t="str">
        <f>IFERROR(VLOOKUP(G240,data!E:F,2,FALSE),"Other")</f>
        <v>Uzbekistan</v>
      </c>
      <c r="K240" t="b">
        <f t="shared" si="7"/>
        <v>1</v>
      </c>
    </row>
    <row r="241" spans="1:11" x14ac:dyDescent="0.25">
      <c r="A241" t="s">
        <v>548</v>
      </c>
      <c r="B241" t="s">
        <v>548</v>
      </c>
      <c r="C241" t="e">
        <f>VLOOKUP(A241,G:G,1,FALSE)</f>
        <v>#N/A</v>
      </c>
      <c r="D241" t="s">
        <v>493</v>
      </c>
      <c r="E241" t="s">
        <v>492</v>
      </c>
      <c r="G241" t="s">
        <v>481</v>
      </c>
      <c r="H241" t="str">
        <f>IFERROR(VLOOKUP(G241,A:B,2,FALSE),"Other")</f>
        <v>Vanuatu</v>
      </c>
      <c r="I241" t="str">
        <f t="shared" si="6"/>
        <v>Vanuatu</v>
      </c>
      <c r="J241" t="str">
        <f>IFERROR(VLOOKUP(G241,data!E:F,2,FALSE),"Other")</f>
        <v>Other</v>
      </c>
      <c r="K241" t="b">
        <f t="shared" si="7"/>
        <v>1</v>
      </c>
    </row>
    <row r="242" spans="1:11" x14ac:dyDescent="0.25">
      <c r="A242" t="s">
        <v>495</v>
      </c>
      <c r="B242" t="s">
        <v>494</v>
      </c>
      <c r="C242" t="str">
        <f>VLOOKUP(A242,G:G,1,FALSE)</f>
        <v>YE</v>
      </c>
      <c r="D242" t="s">
        <v>497</v>
      </c>
      <c r="E242" t="s">
        <v>496</v>
      </c>
      <c r="G242" t="s">
        <v>483</v>
      </c>
      <c r="H242" t="str">
        <f>IFERROR(VLOOKUP(G242,A:B,2,FALSE),"Other")</f>
        <v>Venezuela</v>
      </c>
      <c r="I242" t="str">
        <f t="shared" si="6"/>
        <v>Venezuela</v>
      </c>
      <c r="J242" t="str">
        <f>IFERROR(VLOOKUP(G242,data!E:F,2,FALSE),"Other")</f>
        <v>Venezuela</v>
      </c>
      <c r="K242" t="b">
        <f t="shared" si="7"/>
        <v>1</v>
      </c>
    </row>
    <row r="243" spans="1:11" x14ac:dyDescent="0.25">
      <c r="A243" t="s">
        <v>497</v>
      </c>
      <c r="B243" t="s">
        <v>496</v>
      </c>
      <c r="C243" t="str">
        <f>VLOOKUP(A243,G:G,1,FALSE)</f>
        <v>ZM</v>
      </c>
      <c r="G243" t="s">
        <v>485</v>
      </c>
      <c r="H243" t="str">
        <f>IFERROR(VLOOKUP(G243,A:B,2,FALSE),"Other")</f>
        <v>Vietnam</v>
      </c>
      <c r="I243" t="str">
        <f t="shared" si="6"/>
        <v>Vietnam</v>
      </c>
      <c r="J243" t="str">
        <f>IFERROR(VLOOKUP(G243,data!E:F,2,FALSE),"Other")</f>
        <v>Vietnam</v>
      </c>
      <c r="K243" t="b">
        <f t="shared" si="7"/>
        <v>1</v>
      </c>
    </row>
    <row r="244" spans="1:11" x14ac:dyDescent="0.25">
      <c r="A244" t="s">
        <v>499</v>
      </c>
      <c r="B244" t="s">
        <v>498</v>
      </c>
      <c r="C244" t="str">
        <f>VLOOKUP(A244,G:G,1,FALSE)</f>
        <v>ZW</v>
      </c>
      <c r="G244" t="s">
        <v>487</v>
      </c>
      <c r="H244" t="str">
        <f>IFERROR(VLOOKUP(G244,A:B,2,FALSE),"Other")</f>
        <v>VG</v>
      </c>
      <c r="I244" t="str">
        <f t="shared" si="6"/>
        <v>Other</v>
      </c>
      <c r="J244" t="str">
        <f>IFERROR(VLOOKUP(G244,data!E:F,2,FALSE),"Other")</f>
        <v>British Virgin Islands</v>
      </c>
      <c r="K244" t="b">
        <f t="shared" si="7"/>
        <v>0</v>
      </c>
    </row>
    <row r="245" spans="1:11" x14ac:dyDescent="0.25">
      <c r="A245" t="s">
        <v>536</v>
      </c>
      <c r="B245" t="s">
        <v>549</v>
      </c>
      <c r="C245" t="e">
        <f>VLOOKUP(A245,G:G,1,FALSE)</f>
        <v>#N/A</v>
      </c>
      <c r="G245" t="s">
        <v>489</v>
      </c>
      <c r="H245" t="str">
        <f>IFERROR(VLOOKUP(G245,A:B,2,FALSE),"Other")</f>
        <v>Virgin Islands, U.S.</v>
      </c>
      <c r="I245" t="str">
        <f t="shared" si="6"/>
        <v>Virgin Islands, U.S.</v>
      </c>
      <c r="J245" t="str">
        <f>IFERROR(VLOOKUP(G245,data!E:F,2,FALSE),"Other")</f>
        <v>U.S. Virgin Islands</v>
      </c>
      <c r="K245" t="b">
        <f t="shared" si="7"/>
        <v>1</v>
      </c>
    </row>
    <row r="246" spans="1:11" x14ac:dyDescent="0.25">
      <c r="G246" t="s">
        <v>491</v>
      </c>
      <c r="H246" t="str">
        <f>IFERROR(VLOOKUP(G246,A:B,2,FALSE),"Other")</f>
        <v>Wallis and Futuna</v>
      </c>
      <c r="I246" t="str">
        <f t="shared" si="6"/>
        <v>Wallis and Futuna</v>
      </c>
      <c r="J246" t="str">
        <f>IFERROR(VLOOKUP(G246,data!E:F,2,FALSE),"Other")</f>
        <v>Other</v>
      </c>
      <c r="K246" t="b">
        <f t="shared" si="7"/>
        <v>1</v>
      </c>
    </row>
    <row r="247" spans="1:11" x14ac:dyDescent="0.25">
      <c r="G247" t="s">
        <v>493</v>
      </c>
      <c r="H247" t="str">
        <f>IFERROR(VLOOKUP(G247,A:B,2,FALSE),"Other")</f>
        <v>Other</v>
      </c>
      <c r="I247" t="str">
        <f t="shared" si="6"/>
        <v>Western Sahara</v>
      </c>
      <c r="J247" t="str">
        <f>IFERROR(VLOOKUP(G247,data!E:F,2,FALSE),"Other")</f>
        <v>Other</v>
      </c>
      <c r="K247" t="b">
        <f t="shared" si="7"/>
        <v>0</v>
      </c>
    </row>
    <row r="248" spans="1:11" x14ac:dyDescent="0.25">
      <c r="G248" t="s">
        <v>495</v>
      </c>
      <c r="H248" t="str">
        <f>IFERROR(VLOOKUP(G248,A:B,2,FALSE),"Other")</f>
        <v>Yemen</v>
      </c>
      <c r="I248" t="str">
        <f t="shared" si="6"/>
        <v>Yemen</v>
      </c>
      <c r="J248" t="str">
        <f>IFERROR(VLOOKUP(G248,data!E:F,2,FALSE),"Other")</f>
        <v>Yemen</v>
      </c>
      <c r="K248" t="b">
        <f t="shared" si="7"/>
        <v>1</v>
      </c>
    </row>
    <row r="249" spans="1:11" x14ac:dyDescent="0.25">
      <c r="G249" t="s">
        <v>497</v>
      </c>
      <c r="H249" t="str">
        <f>IFERROR(VLOOKUP(G249,A:B,2,FALSE),"Other")</f>
        <v>Zambia</v>
      </c>
      <c r="I249" t="str">
        <f t="shared" si="6"/>
        <v>Zambia</v>
      </c>
      <c r="J249" t="str">
        <f>IFERROR(VLOOKUP(G249,data!E:F,2,FALSE),"Other")</f>
        <v>Zambia</v>
      </c>
      <c r="K249" t="b">
        <f t="shared" si="7"/>
        <v>1</v>
      </c>
    </row>
    <row r="250" spans="1:11" x14ac:dyDescent="0.25">
      <c r="G250" t="s">
        <v>499</v>
      </c>
      <c r="H250" t="str">
        <f>IFERROR(VLOOKUP(G250,A:B,2,FALSE),"Other")</f>
        <v>Zimbabwe</v>
      </c>
      <c r="I250" t="str">
        <f t="shared" si="6"/>
        <v>Zimbabwe</v>
      </c>
      <c r="J250" t="str">
        <f>IFERROR(VLOOKUP(G250,data!E:F,2,FALSE),"Other")</f>
        <v>Zimbabwe</v>
      </c>
      <c r="K250" t="b">
        <f t="shared" si="7"/>
        <v>1</v>
      </c>
    </row>
  </sheetData>
  <autoFilter ref="A1:K250" xr:uid="{C30F65A8-61C0-4390-A305-34A59017909D}"/>
  <sortState ref="A2:B243">
    <sortCondition ref="B2:B243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2020-02-21T04:31:24Z</dcterms:created>
  <dcterms:modified xsi:type="dcterms:W3CDTF">2020-02-21T08:21:13Z</dcterms:modified>
</cp:coreProperties>
</file>