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netcompany-my.sharepoint.com/personal/vitra_netcompany_com/Documents/Projects/Adstream/Status report/monthly/2020 09/"/>
    </mc:Choice>
  </mc:AlternateContent>
  <xr:revisionPtr revIDLastSave="236" documentId="13_ncr:1_{B9E9F4D7-D11F-4CC2-89FF-ACC89E7A55F0}" xr6:coauthVersionLast="45" xr6:coauthVersionMax="45" xr10:uidLastSave="{3BE0016B-FE50-47A1-AE05-CF020ABB4708}"/>
  <bookViews>
    <workbookView xWindow="28680" yWindow="-120" windowWidth="29040" windowHeight="15840" activeTab="2" xr2:uid="{00000000-000D-0000-FFFF-FFFF00000000}"/>
  </bookViews>
  <sheets>
    <sheet name="Old cal (wrong)" sheetId="3" r:id="rId1"/>
    <sheet name="Correct cal" sheetId="4" r:id="rId2"/>
    <sheet name="Timereg" sheetId="1" r:id="rId3"/>
  </sheets>
  <definedNames>
    <definedName name="_xlnm._FilterDatabase" localSheetId="2" hidden="1">Timereg!$A$1:$AM$606</definedName>
  </definedNames>
  <calcPr calcId="191029"/>
  <pivotCaches>
    <pivotCache cacheId="8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D12" i="3"/>
  <c r="D4" i="4"/>
  <c r="D5" i="4"/>
  <c r="D6" i="4" l="1"/>
  <c r="D7" i="4" s="1"/>
  <c r="D4" i="3"/>
  <c r="D8" i="3"/>
  <c r="D7" i="3" l="1"/>
  <c r="D9" i="3" s="1"/>
</calcChain>
</file>

<file path=xl/sharedStrings.xml><?xml version="1.0" encoding="utf-8"?>
<sst xmlns="http://schemas.openxmlformats.org/spreadsheetml/2006/main" count="5542" uniqueCount="616">
  <si>
    <t>Vietnam</t>
  </si>
  <si>
    <t>Grand Total</t>
  </si>
  <si>
    <t>Company - Delivery</t>
  </si>
  <si>
    <t>Billing Responsible</t>
  </si>
  <si>
    <t>Delivery ID</t>
  </si>
  <si>
    <t>Description</t>
  </si>
  <si>
    <t>Case Description</t>
  </si>
  <si>
    <t>Customer</t>
  </si>
  <si>
    <t>Employee ID</t>
  </si>
  <si>
    <t>Employee Full Name</t>
  </si>
  <si>
    <t>Office</t>
  </si>
  <si>
    <t>Netcompany Vietnam</t>
  </si>
  <si>
    <t>LKM</t>
  </si>
  <si>
    <t>VNDIR0001</t>
  </si>
  <si>
    <t>Directors</t>
  </si>
  <si>
    <t>Netcompany Vietnam Co, Ltd. - DIR</t>
  </si>
  <si>
    <t>PHBUI</t>
  </si>
  <si>
    <t>Bùi Quốc Phong</t>
  </si>
  <si>
    <t>Ho Chi Minh City</t>
  </si>
  <si>
    <t>MANGO</t>
  </si>
  <si>
    <t>VNFIN0001</t>
  </si>
  <si>
    <t>Department</t>
  </si>
  <si>
    <t>Accounting VN</t>
  </si>
  <si>
    <t>Netcompany Vietnam Co, Ltd. - Finance</t>
  </si>
  <si>
    <t>ANNQT</t>
  </si>
  <si>
    <t>Nguyễn Quỳnh Thục An</t>
  </si>
  <si>
    <t>Nguyễn Mai Ngọc</t>
  </si>
  <si>
    <t>THY</t>
  </si>
  <si>
    <t>Trương Hải Yến</t>
  </si>
  <si>
    <t>VNITS0001</t>
  </si>
  <si>
    <t>Netcompany Vietnam Co, Ltd. - ITS</t>
  </si>
  <si>
    <t>DUTHA</t>
  </si>
  <si>
    <t>Thái Văn Duy</t>
  </si>
  <si>
    <t>VNOFF0001</t>
  </si>
  <si>
    <t>Netcompany Vietnam Co, Ltd. - Office</t>
  </si>
  <si>
    <t>VNAT</t>
  </si>
  <si>
    <t>Vũ Nguyễn Anh Thư</t>
  </si>
  <si>
    <t>THODN</t>
  </si>
  <si>
    <t>Đinh Ngọc Thông</t>
  </si>
  <si>
    <t>THTTP</t>
  </si>
  <si>
    <t>VNHR0001</t>
  </si>
  <si>
    <t>Netcompany Vietnam Co, Ltd.- HR</t>
  </si>
  <si>
    <t>NTPH</t>
  </si>
  <si>
    <t>Nguyễn Trúc Phương</t>
  </si>
  <si>
    <t>Nguyễn Thị Kim Oanh</t>
  </si>
  <si>
    <t>Trần Thị Phương Thảo</t>
  </si>
  <si>
    <t>VYHT</t>
  </si>
  <si>
    <t>Hồ Thụy Vy</t>
  </si>
  <si>
    <t>VNHR0020</t>
  </si>
  <si>
    <t>Interviews</t>
  </si>
  <si>
    <t>NMQ</t>
  </si>
  <si>
    <t>Nguyễn Minh Quân</t>
  </si>
  <si>
    <t>VNHR0037</t>
  </si>
  <si>
    <t>COC - Code of Conduct</t>
  </si>
  <si>
    <t>COC - Code of conduct</t>
  </si>
  <si>
    <t>LTNG</t>
  </si>
  <si>
    <t>Lê Trọng Nghĩa</t>
  </si>
  <si>
    <t>VTCL</t>
  </si>
  <si>
    <t>Võ Thị Cẩm Linh</t>
  </si>
  <si>
    <t>VNHR0039</t>
  </si>
  <si>
    <t>TCCS - Technology, code, and craftsmanship seminar</t>
  </si>
  <si>
    <t>QTT</t>
  </si>
  <si>
    <t>Quách Trí Thông</t>
  </si>
  <si>
    <t>NCITBC</t>
  </si>
  <si>
    <t>CJ</t>
  </si>
  <si>
    <t>NCU0003</t>
  </si>
  <si>
    <t>Illness and doctor visits</t>
  </si>
  <si>
    <t>Illness and doctors visits</t>
  </si>
  <si>
    <t>Netcompany A/S (NCITBC) - NC</t>
  </si>
  <si>
    <t>ANTRA</t>
  </si>
  <si>
    <t>Trần Cao Bảo Ân</t>
  </si>
  <si>
    <t>DDH</t>
  </si>
  <si>
    <t>Đỗ Duy Huy</t>
  </si>
  <si>
    <t>DUKIE</t>
  </si>
  <si>
    <t>Kiều Anh Dũng</t>
  </si>
  <si>
    <t>HUVU</t>
  </si>
  <si>
    <t>Vũ Hoàng Huy</t>
  </si>
  <si>
    <t>LHH</t>
  </si>
  <si>
    <t>Lê Hữu Hiền</t>
  </si>
  <si>
    <t>LHT</t>
  </si>
  <si>
    <t>Lê Hùng Tính</t>
  </si>
  <si>
    <t>LOLUU</t>
  </si>
  <si>
    <t>Lưu Hoàng Long</t>
  </si>
  <si>
    <t>LOTON</t>
  </si>
  <si>
    <t>Tống Vĩnh Lộc</t>
  </si>
  <si>
    <t>NTTL</t>
  </si>
  <si>
    <t>Nguyễn Thị Thanh Loan</t>
  </si>
  <si>
    <t>VITRA</t>
  </si>
  <si>
    <t>Trần Xuân Việt</t>
  </si>
  <si>
    <t>VTN</t>
  </si>
  <si>
    <t>Vũ Thái Nam</t>
  </si>
  <si>
    <t>NCU0007</t>
  </si>
  <si>
    <t>Parental leave - unpaid</t>
  </si>
  <si>
    <t>DANGU</t>
  </si>
  <si>
    <t>Nguyễn Quý Song Dao</t>
  </si>
  <si>
    <t>NPBH</t>
  </si>
  <si>
    <t>Nguyễn Phan Bảo Hạ</t>
  </si>
  <si>
    <t>TRHUY</t>
  </si>
  <si>
    <t>Huỳnh Thị Bích Trâm</t>
  </si>
  <si>
    <t>HUYHU</t>
  </si>
  <si>
    <t>Lê Châu Quang Huy</t>
  </si>
  <si>
    <t>LNT</t>
  </si>
  <si>
    <t>Lâm Ngọc Thịnh</t>
  </si>
  <si>
    <t>MVCU</t>
  </si>
  <si>
    <t>Mai Vũ Cường</t>
  </si>
  <si>
    <t>NHP</t>
  </si>
  <si>
    <t>Nguyễn Hoàng Phúc</t>
  </si>
  <si>
    <t>NVMT</t>
  </si>
  <si>
    <t>Nguyễn Vương Minh Trí</t>
  </si>
  <si>
    <t>PTP</t>
  </si>
  <si>
    <t>Phạm Thanh Phong</t>
  </si>
  <si>
    <t>AJP</t>
  </si>
  <si>
    <t>Andrew John Preston</t>
  </si>
  <si>
    <t>NCU0013</t>
  </si>
  <si>
    <t>Vacation</t>
  </si>
  <si>
    <t>BATHU</t>
  </si>
  <si>
    <t>Bạch Văn Thuần</t>
  </si>
  <si>
    <t>CTP</t>
  </si>
  <si>
    <t>Chu Thiên Phú</t>
  </si>
  <si>
    <t>DKO</t>
  </si>
  <si>
    <t>Đỗ Kiều Oanh</t>
  </si>
  <si>
    <t>HUPHA</t>
  </si>
  <si>
    <t>Phạm Duy Hưng</t>
  </si>
  <si>
    <t>HUYDO</t>
  </si>
  <si>
    <t>Đỗ Quang Huy</t>
  </si>
  <si>
    <t>KHHUY</t>
  </si>
  <si>
    <t>Huỳnh Thái Khương</t>
  </si>
  <si>
    <t>LDT</t>
  </si>
  <si>
    <t>Lê Dũng Trí</t>
  </si>
  <si>
    <t>MHLO</t>
  </si>
  <si>
    <t>Mạc Hải Long</t>
  </si>
  <si>
    <t>NDTH</t>
  </si>
  <si>
    <t>Nguyễn Đình Trung Hiếu</t>
  </si>
  <si>
    <t>NQT</t>
  </si>
  <si>
    <t>Nguyễn Quang Tín</t>
  </si>
  <si>
    <t>NTB</t>
  </si>
  <si>
    <t>Ngô Thiên Bảo</t>
  </si>
  <si>
    <t>NVD</t>
  </si>
  <si>
    <t>Nguyễn Văn Dương</t>
  </si>
  <si>
    <t>PCT</t>
  </si>
  <si>
    <t>Phan Công Thức</t>
  </si>
  <si>
    <t>THUYT</t>
  </si>
  <si>
    <t>Tống Thương Thủy</t>
  </si>
  <si>
    <t>TILDT</t>
  </si>
  <si>
    <t>Lê Đỗ Trung Tín</t>
  </si>
  <si>
    <t>TNNG</t>
  </si>
  <si>
    <t>TRNTD</t>
  </si>
  <si>
    <t>Nguyễn Thị Diễm Trang</t>
  </si>
  <si>
    <t>DAWE</t>
  </si>
  <si>
    <t>Novo Nordisk A/S</t>
  </si>
  <si>
    <t>NTDU</t>
  </si>
  <si>
    <t>Nguyễn Tiến Dũng</t>
  </si>
  <si>
    <t>NOV0035</t>
  </si>
  <si>
    <t>True Blue</t>
  </si>
  <si>
    <t>NLDT</t>
  </si>
  <si>
    <t>Nguyễn Đăng Lâm Tuấn</t>
  </si>
  <si>
    <t>PHDON</t>
  </si>
  <si>
    <t>Đồng Tấn Phát</t>
  </si>
  <si>
    <t>JEA</t>
  </si>
  <si>
    <t>SSI0007</t>
  </si>
  <si>
    <t>CRM2</t>
  </si>
  <si>
    <t>Sundhedsdatastyrelsen</t>
  </si>
  <si>
    <t>NDTR</t>
  </si>
  <si>
    <t>Nguyễn Duy Trường</t>
  </si>
  <si>
    <t>NQTN</t>
  </si>
  <si>
    <t>Nguyễn Quốc Trọng Nghĩa</t>
  </si>
  <si>
    <t>HCM</t>
  </si>
  <si>
    <t>Huỳnh Công Minh</t>
  </si>
  <si>
    <t>NQB</t>
  </si>
  <si>
    <t>Nguyễn Quốc Bảo</t>
  </si>
  <si>
    <t>PLT</t>
  </si>
  <si>
    <t>Phạm Lê Trung</t>
  </si>
  <si>
    <t>NGVU</t>
  </si>
  <si>
    <t>Nguyễn Vũ</t>
  </si>
  <si>
    <t>LDQ</t>
  </si>
  <si>
    <t>Lê Duy Quang</t>
  </si>
  <si>
    <t>JHA</t>
  </si>
  <si>
    <t>ATP0020</t>
  </si>
  <si>
    <t>ATP AES</t>
  </si>
  <si>
    <t>Etape II - DL1 - SR1</t>
  </si>
  <si>
    <t>Arbejdsmarkedets Tillægspension</t>
  </si>
  <si>
    <t>LQT</t>
  </si>
  <si>
    <t>Lê Quang Tân</t>
  </si>
  <si>
    <t>NHCU</t>
  </si>
  <si>
    <t>Nguyễn Huy Cường</t>
  </si>
  <si>
    <t>JOJ</t>
  </si>
  <si>
    <t>CPH0012</t>
  </si>
  <si>
    <t>PROX</t>
  </si>
  <si>
    <t>Københavns Lufthavne A/S</t>
  </si>
  <si>
    <t>HOANV</t>
  </si>
  <si>
    <t>Nguyễn Văn Hoàng</t>
  </si>
  <si>
    <t>KHNGU</t>
  </si>
  <si>
    <t>Nguyễn Lê Đăng Khôi</t>
  </si>
  <si>
    <t>Digitaliseringsstyrelsen</t>
  </si>
  <si>
    <t>LMN</t>
  </si>
  <si>
    <t>Lê Minh Nhật</t>
  </si>
  <si>
    <t>STEWI</t>
  </si>
  <si>
    <t>Steve Carl Winberg</t>
  </si>
  <si>
    <t>LQH</t>
  </si>
  <si>
    <t>Lê Quốc Huy</t>
  </si>
  <si>
    <t>TNHA</t>
  </si>
  <si>
    <t>Trương Nguyễn Hoàng Anh</t>
  </si>
  <si>
    <t>LFR</t>
  </si>
  <si>
    <t>ALFA0011</t>
  </si>
  <si>
    <t>OneCRM APS Support</t>
  </si>
  <si>
    <t>OneCRM Global Support (APS)</t>
  </si>
  <si>
    <t>Alfa Laval Lund AB</t>
  </si>
  <si>
    <t>DPH</t>
  </si>
  <si>
    <t>Đặng Phúc Hưng</t>
  </si>
  <si>
    <t>DTL</t>
  </si>
  <si>
    <t>Dương Thành Liêm</t>
  </si>
  <si>
    <t>VAM</t>
  </si>
  <si>
    <t>Võ Anh Minh</t>
  </si>
  <si>
    <t>LLA</t>
  </si>
  <si>
    <t>NAT</t>
  </si>
  <si>
    <t>Nguyễn Anh Tuấn</t>
  </si>
  <si>
    <t>NHTH</t>
  </si>
  <si>
    <t>Ngô Hoàng Trí Hiếu</t>
  </si>
  <si>
    <t>LNI</t>
  </si>
  <si>
    <t>DIG0017</t>
  </si>
  <si>
    <t>Digital Post</t>
  </si>
  <si>
    <t>MDD</t>
  </si>
  <si>
    <t>KMT0018</t>
  </si>
  <si>
    <t>KOMBIT AULA</t>
  </si>
  <si>
    <t>Etape 2 - Delleverance 3</t>
  </si>
  <si>
    <t>Kombit A/S</t>
  </si>
  <si>
    <t>HIENG</t>
  </si>
  <si>
    <t>Nguyễn Chí Hiếu</t>
  </si>
  <si>
    <t>PGTH</t>
  </si>
  <si>
    <t>Phan Gia Thịnh</t>
  </si>
  <si>
    <t>TNN</t>
  </si>
  <si>
    <t>Trà Ngọc Nguyên</t>
  </si>
  <si>
    <t>MUSO</t>
  </si>
  <si>
    <t>UFST0049</t>
  </si>
  <si>
    <t>Teknisk Team - 2020</t>
  </si>
  <si>
    <t>Popeye</t>
  </si>
  <si>
    <t>NHN</t>
  </si>
  <si>
    <t>Nguyễn Hoàng Nhân</t>
  </si>
  <si>
    <t>TONGH</t>
  </si>
  <si>
    <t>Nguyễn Hữu Toàn</t>
  </si>
  <si>
    <t>NIS</t>
  </si>
  <si>
    <t>TOED0003</t>
  </si>
  <si>
    <t>NytLand wave 1 - Delivery phase</t>
  </si>
  <si>
    <t>Nytland - Agile Team Member</t>
  </si>
  <si>
    <t>Topdanmark EDB IV ApS</t>
  </si>
  <si>
    <t>NTHT</t>
  </si>
  <si>
    <t>Nguyễn Tấn Hữu Tâm</t>
  </si>
  <si>
    <t>Nytland - Management and shared service</t>
  </si>
  <si>
    <t>HUNTD</t>
  </si>
  <si>
    <t>Nguyễn Thị Diễm Hương</t>
  </si>
  <si>
    <t>JAPP</t>
  </si>
  <si>
    <t>Jörg Appelt</t>
  </si>
  <si>
    <t>NVPHA</t>
  </si>
  <si>
    <t>Nguyễn Vũ Phong Hải</t>
  </si>
  <si>
    <t>XUTRA</t>
  </si>
  <si>
    <t>Trần Khắc Xuyên</t>
  </si>
  <si>
    <t>LMH</t>
  </si>
  <si>
    <t>Lê Mai Hồng</t>
  </si>
  <si>
    <t>NGB</t>
  </si>
  <si>
    <t>Nguyễn Gia Bảo</t>
  </si>
  <si>
    <t>STEH</t>
  </si>
  <si>
    <t>NOV0023</t>
  </si>
  <si>
    <t>NN EXTWEB - DevOps</t>
  </si>
  <si>
    <t>EXTWEB - Content Hub</t>
  </si>
  <si>
    <t>NTKO</t>
  </si>
  <si>
    <t>EXTWEB - DevOps</t>
  </si>
  <si>
    <t>NHL</t>
  </si>
  <si>
    <t>Nguyễn Hùng Lâm</t>
  </si>
  <si>
    <t>TBG</t>
  </si>
  <si>
    <t>Trần Gia Bảo</t>
  </si>
  <si>
    <t>TTN</t>
  </si>
  <si>
    <t>Trần Thiện Nhân</t>
  </si>
  <si>
    <t>iSelling - DevOps</t>
  </si>
  <si>
    <t>NDTT</t>
  </si>
  <si>
    <t>Nguyễn Đào Thủy Tiên</t>
  </si>
  <si>
    <t>QUTRV</t>
  </si>
  <si>
    <t>Trần Văn Quang</t>
  </si>
  <si>
    <t>Netcompany UK</t>
  </si>
  <si>
    <t>SRA0006</t>
  </si>
  <si>
    <t>SRA Reset agreement</t>
  </si>
  <si>
    <t>Solicitors Regulation Authority</t>
  </si>
  <si>
    <t>DUTRA</t>
  </si>
  <si>
    <t>Trần Minh Đức</t>
  </si>
  <si>
    <t>PHUPH</t>
  </si>
  <si>
    <t>Võ Hoài Thanh Phương</t>
  </si>
  <si>
    <t>PNT</t>
  </si>
  <si>
    <t>Phùng Ngọc Tâm</t>
  </si>
  <si>
    <t>TVT</t>
  </si>
  <si>
    <t>Trương Vĩnh Tiến</t>
  </si>
  <si>
    <t>TRANGLN</t>
  </si>
  <si>
    <t>Lương Ngọc Trang</t>
  </si>
  <si>
    <t>BINGO</t>
  </si>
  <si>
    <t>Ngô Thái Bình</t>
  </si>
  <si>
    <t>DANAU</t>
  </si>
  <si>
    <t>Âu Thành Danh</t>
  </si>
  <si>
    <t>LDTR</t>
  </si>
  <si>
    <t>Lý Trí Dũng</t>
  </si>
  <si>
    <t>SHPRA</t>
  </si>
  <si>
    <t>ADST0001</t>
  </si>
  <si>
    <t>Adstream IT</t>
  </si>
  <si>
    <t>Adstream (UK) Limited</t>
  </si>
  <si>
    <t>HTA</t>
  </si>
  <si>
    <t>Hoàng Tuấn Anh</t>
  </si>
  <si>
    <t>TMQ</t>
  </si>
  <si>
    <t>Trần Minh Quang</t>
  </si>
  <si>
    <t>HABUI</t>
  </si>
  <si>
    <t>Bùi Văn Hảo</t>
  </si>
  <si>
    <t>HOALO</t>
  </si>
  <si>
    <t>Hoàng Trường Long</t>
  </si>
  <si>
    <t>NMH</t>
  </si>
  <si>
    <t>Nguyễn Mạnh Hùng</t>
  </si>
  <si>
    <t>NTVT</t>
  </si>
  <si>
    <t>Nguyễn Thị Việt Thư</t>
  </si>
  <si>
    <t>PDTK</t>
  </si>
  <si>
    <t>Phạm Đoàn Tùng Khánh</t>
  </si>
  <si>
    <t>Sedex Solutions Ltd</t>
  </si>
  <si>
    <t>ANNGU</t>
  </si>
  <si>
    <t>Nguyễn Tuấn Anh</t>
  </si>
  <si>
    <t>ANTON</t>
  </si>
  <si>
    <t>Tôn Nữ Như An</t>
  </si>
  <si>
    <t>HIBUI</t>
  </si>
  <si>
    <t>Bùi Ngọc Hiền</t>
  </si>
  <si>
    <t>LGBA</t>
  </si>
  <si>
    <t>Lê Gia Bảo</t>
  </si>
  <si>
    <t>LMKH</t>
  </si>
  <si>
    <t>Lê Minh Khuê</t>
  </si>
  <si>
    <t>TRIND</t>
  </si>
  <si>
    <t>Nguyễn Đôn Quang Trí</t>
  </si>
  <si>
    <t>VYCMT</t>
  </si>
  <si>
    <t>Cao Minh Thúy Vy</t>
  </si>
  <si>
    <t>TTTT</t>
  </si>
  <si>
    <t>Trần Thị Thạch Thảo</t>
  </si>
  <si>
    <t>LNTH</t>
  </si>
  <si>
    <t>Lê Ngọc Thạch</t>
  </si>
  <si>
    <t>LHN</t>
  </si>
  <si>
    <t>AUTO0002</t>
  </si>
  <si>
    <t>Agilt Team FP</t>
  </si>
  <si>
    <t>Onboarding</t>
  </si>
  <si>
    <t>Autoproff/Auction Group A/S</t>
  </si>
  <si>
    <t>Udviklings- og Forenklingsstyrelsen</t>
  </si>
  <si>
    <t>Nytland - Backlog analysis/refinement</t>
  </si>
  <si>
    <t>Tiêu Ngọc Ngân</t>
  </si>
  <si>
    <t>Netcompany Netherlands</t>
  </si>
  <si>
    <t>FIN0001</t>
  </si>
  <si>
    <t>Digitaliseren schatkistbankieren</t>
  </si>
  <si>
    <t>Ministerie van Financiën</t>
  </si>
  <si>
    <t>Release 2.0</t>
  </si>
  <si>
    <t>NOV0041</t>
  </si>
  <si>
    <t>ExtWeb - NN True Blue HCP</t>
  </si>
  <si>
    <t>HCP Experience</t>
  </si>
  <si>
    <t>ÆA-15 Etablering af uddannelsesmiljø</t>
  </si>
  <si>
    <t>PI 2 - Sprint 2</t>
  </si>
  <si>
    <t>Team assistance, reviews and followup</t>
  </si>
  <si>
    <t>NCTPS0001</t>
  </si>
  <si>
    <t>TPS - Business Development</t>
  </si>
  <si>
    <t>Netcompany A/S (NCITBC) - TPS</t>
  </si>
  <si>
    <t>Phase 5 - DL3</t>
  </si>
  <si>
    <t>Arkitektursupport - FPP</t>
  </si>
  <si>
    <t>Hypercare - Release 2.0</t>
  </si>
  <si>
    <t>SSI0021</t>
  </si>
  <si>
    <t>Hypercare (CRM2)</t>
  </si>
  <si>
    <t>LTQL</t>
  </si>
  <si>
    <t>Lê Thanh Quốc Long</t>
  </si>
  <si>
    <t>NCU0005</t>
  </si>
  <si>
    <t>Parental leave - paid</t>
  </si>
  <si>
    <t>DHK</t>
  </si>
  <si>
    <t>Đặng Hoàng Khang</t>
  </si>
  <si>
    <t>NOVUK0002</t>
  </si>
  <si>
    <t>ExtWeb - NN UK HCP Portal</t>
  </si>
  <si>
    <t>NN UK HCP Brand Sites ZZMO</t>
  </si>
  <si>
    <t>Novo Nordisk Ltd</t>
  </si>
  <si>
    <t>JABO</t>
  </si>
  <si>
    <t>KMT0021</t>
  </si>
  <si>
    <t>KOMBIT DUBU</t>
  </si>
  <si>
    <t>Opsætning af rammeværk for automatiseret test</t>
  </si>
  <si>
    <t>PI 2</t>
  </si>
  <si>
    <t>PI 2 - Sprint 3</t>
  </si>
  <si>
    <t>SPM (APS)</t>
  </si>
  <si>
    <t>4.8 Use case - Add a product to a scheduled auctionslot</t>
  </si>
  <si>
    <t>Sprint meetings</t>
  </si>
  <si>
    <t>Tax: Masseforsendelse</t>
  </si>
  <si>
    <t>Fastpris Projekt - Release 2.0</t>
  </si>
  <si>
    <t>LNDU</t>
  </si>
  <si>
    <t>Lê Ngọc Dũng</t>
  </si>
  <si>
    <t>TTTL</t>
  </si>
  <si>
    <t>Trần Thị Thùy Linh</t>
  </si>
  <si>
    <t>VNHR0012</t>
  </si>
  <si>
    <t>Events for students</t>
  </si>
  <si>
    <t>Other Technical Training</t>
  </si>
  <si>
    <t>VNHR0053</t>
  </si>
  <si>
    <t>Certification</t>
  </si>
  <si>
    <t>Clarification Phase</t>
  </si>
  <si>
    <t>SDEX0021</t>
  </si>
  <si>
    <t>SAQ SWAT Team</t>
  </si>
  <si>
    <t>Move Generic Forms from TB</t>
  </si>
  <si>
    <t>NOVNW0001</t>
  </si>
  <si>
    <t>ExtWeb - NWE Region</t>
  </si>
  <si>
    <t>HCP TB Academy RTA</t>
  </si>
  <si>
    <t>Novo Nordisk North West Europe Pharmaceuticals A/S</t>
  </si>
  <si>
    <t>DL4 - ÆØ - ÆA Auth, Faktura, Orgtilsyn, VALVAT</t>
  </si>
  <si>
    <t>DL4 Generelt</t>
  </si>
  <si>
    <t>TTCN</t>
  </si>
  <si>
    <t>Trịnh Thị Cẩm Nhung</t>
  </si>
  <si>
    <t>4.18.1 Use case - Remove products from auction</t>
  </si>
  <si>
    <t>4.18.2 Use case - Move products to another auction</t>
  </si>
  <si>
    <t>Frontend - Create new dashboard for auction overview</t>
  </si>
  <si>
    <t>TANH</t>
  </si>
  <si>
    <t>Trần Anh Nhân</t>
  </si>
  <si>
    <t>Meetings - Architecture and documentation, and review of the whole process</t>
  </si>
  <si>
    <t>LVH</t>
  </si>
  <si>
    <t>DIG0027</t>
  </si>
  <si>
    <t>Orkestreringskomponenten</t>
  </si>
  <si>
    <t>Afklaringsfase</t>
  </si>
  <si>
    <t>DHL</t>
  </si>
  <si>
    <t>Đặng Hoàng Long</t>
  </si>
  <si>
    <t>NON-BILLABLE - Nytland - Onboarding, self study, or training</t>
  </si>
  <si>
    <t>NytLand - Kundeoverblik</t>
  </si>
  <si>
    <t>NytLand - Pipeline Capacity Release</t>
  </si>
  <si>
    <t>CMQ</t>
  </si>
  <si>
    <t>Chung Mạnh Quỳnh</t>
  </si>
  <si>
    <t>TSK</t>
  </si>
  <si>
    <t>LTTHA</t>
  </si>
  <si>
    <t>Lê Thu Thảo</t>
  </si>
  <si>
    <t>RHO0005</t>
  </si>
  <si>
    <t>Influenz-er</t>
  </si>
  <si>
    <t>Region Hovedstaden</t>
  </si>
  <si>
    <t>Development - Release 1</t>
  </si>
  <si>
    <t>ITSAN</t>
  </si>
  <si>
    <t>SRA0008</t>
  </si>
  <si>
    <t>Netco - Service Call Off Contract</t>
  </si>
  <si>
    <t>Service Developers - Core working hours (08:00 - 18:00)</t>
  </si>
  <si>
    <t>GDAM Service Month 25 (August 2020)</t>
  </si>
  <si>
    <t>TXT</t>
  </si>
  <si>
    <t>Trịnh Xuân Tiến</t>
  </si>
  <si>
    <t>GDAM Service Month 26 (Sepetember 2020)</t>
  </si>
  <si>
    <t>VNHR0034</t>
  </si>
  <si>
    <t>Mentor meetings</t>
  </si>
  <si>
    <t>Mentor and development meetings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</si>
  <si>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</si>
  <si>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</si>
  <si>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</si>
  <si>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</si>
  <si>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</si>
  <si>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</si>
  <si>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</si>
  <si>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</si>
  <si>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</si>
  <si>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</si>
  <si>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</si>
  <si>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</si>
  <si>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</si>
  <si>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</si>
  <si>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</si>
  <si>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</si>
  <si>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</si>
  <si>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</si>
  <si>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</si>
  <si>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</si>
  <si>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</si>
  <si>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</si>
  <si>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</si>
  <si>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</si>
  <si>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</si>
  <si>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</si>
  <si>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</si>
  <si>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</si>
  <si>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</si>
  <si>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CHHH</t>
  </si>
  <si>
    <t>DKSTA0002</t>
  </si>
  <si>
    <t>Netcompany PPM</t>
  </si>
  <si>
    <t>Netcompany A/S (NCITBC) - STA</t>
  </si>
  <si>
    <t>NCU0001</t>
  </si>
  <si>
    <t>Illness during vacation</t>
  </si>
  <si>
    <t>PBLO</t>
  </si>
  <si>
    <t>Phạm Bảo Long</t>
  </si>
  <si>
    <t>CKI</t>
  </si>
  <si>
    <t>FIFA0003</t>
  </si>
  <si>
    <t>FIFA Operation</t>
  </si>
  <si>
    <t>Operations</t>
  </si>
  <si>
    <t>FIFA</t>
  </si>
  <si>
    <t>PCNH</t>
  </si>
  <si>
    <t>Phan Chí Nhân</t>
  </si>
  <si>
    <t>FIFA0004</t>
  </si>
  <si>
    <t>FIFA Evolution</t>
  </si>
  <si>
    <t>Backoffice - Evolution</t>
  </si>
  <si>
    <t>NOV0025</t>
  </si>
  <si>
    <t>EXTWEB Adhoc Tasks</t>
  </si>
  <si>
    <t>CCD Implementation</t>
  </si>
  <si>
    <t>Backlog Items</t>
  </si>
  <si>
    <t>Captcha Update</t>
  </si>
  <si>
    <t>Cookie List Page</t>
  </si>
  <si>
    <t>Defects</t>
  </si>
  <si>
    <t>Japanese Noto Sans Font</t>
  </si>
  <si>
    <t>HCP Experience - Additional Components</t>
  </si>
  <si>
    <t>HCP Japan Changes</t>
  </si>
  <si>
    <t>NOV0042</t>
  </si>
  <si>
    <t>ExtWeb - NN KOL</t>
  </si>
  <si>
    <t>NN ExtWeb KOL Release 1 Implementation JILT</t>
  </si>
  <si>
    <t>DL4 SIS</t>
  </si>
  <si>
    <t>ÆA-13 HTTPS</t>
  </si>
  <si>
    <t>ÆA-22 Udvidelser til datagrundlag og brevskabeloner for Org. Tilsyn</t>
  </si>
  <si>
    <t>[Inspektorordning] Fields are swapped on confirmation page of Selvevalueringsrapport</t>
  </si>
  <si>
    <t>Autorisationer - attester - opretter nye sager + udsender nye ansøgningskvitteringer ved indsendelse af ny attestation</t>
  </si>
  <si>
    <t>Autorisationer - indstillingsliste med betaling - afsender af brev er "System"</t>
  </si>
  <si>
    <t>BSR: Gældende til dato sættes forkert</t>
  </si>
  <si>
    <t>IKKE KRITISK FOR GO-LIVE: ÆØ Autorisation - Fejl i kvitteringsbrev for online-ansøgning modtaget for en 3. lands ambulancebehandler (engelsk skema)</t>
  </si>
  <si>
    <t>IKKE KRITISK FOR GO-LIVE: ÆØ Autorisationer - sygeplejerske - webblanket indsendes før indstillingsliste medfører 2 sager= der udstedes ikke autorisation</t>
  </si>
  <si>
    <t>KBU Tidligere primærs nye tilmelding som Ingen medfører ikke opdatering af KBU</t>
  </si>
  <si>
    <t>KBU Tildel lodtrækningsnumre virker ikke</t>
  </si>
  <si>
    <t>KBU Tilmeldte har fået en kvitteringsmail selvom autdato&gt;2 år</t>
  </si>
  <si>
    <t>Kiropraktor - felt for elektronisk ansøgning om tilladelse til selvstændigt virke ikke udfyldt</t>
  </si>
  <si>
    <t>Organisationstilsyn - Fejlmelding ved publisering af ny version af krav</t>
  </si>
  <si>
    <t>Organisationstilsyn: Forkert navn flettes ind i brevet der bekræfter modtagelse af handleplan</t>
  </si>
  <si>
    <t>VAL/VAT: Fejl i validering af specialer for virksomhedsansvarlige tandlæger</t>
  </si>
  <si>
    <t>ÆØ Autorisationer - dansk læge - autorisationsdato fremstår forskelligt</t>
  </si>
  <si>
    <t>ÆØ Forkert registreringsbrev sendt ud ved ændringsanmodning - Wrong Registerbrev send out by ændringsanmodning</t>
  </si>
  <si>
    <t>ÆØ Kiropraktor - kvitteringsbrev skal ikke indeholde specialanerkendelse pris</t>
  </si>
  <si>
    <t>ÆØ Nordisk Sosu - Ansøgningsskema journaliseres under forkert titel i WZ.</t>
  </si>
  <si>
    <t>ÆØ Organisationstilsyn - Beskrivelse til refleksionspunkter skal være et tekstområde ligesom målepunktsdefinitioner</t>
  </si>
  <si>
    <t>ÆØ Organisationstilsyn - Publicering af indhold i kladdeform</t>
  </si>
  <si>
    <t>ÆØ Registreringsbrevet afhængigt om det er med eller uden specialer - Registration letter dependt on if it with or without specialer</t>
  </si>
  <si>
    <t>PI 3</t>
  </si>
  <si>
    <t>NCT</t>
  </si>
  <si>
    <t>Nguyễn Công Thành</t>
  </si>
  <si>
    <t>NHLO</t>
  </si>
  <si>
    <t>Nguyễn Hoàng Long</t>
  </si>
  <si>
    <t>4.17.2 Use case - Close an Auction</t>
  </si>
  <si>
    <t>FE - List view page</t>
  </si>
  <si>
    <t>FE - List view page - Tile view mode</t>
  </si>
  <si>
    <t>FE - List view page -Save search popup</t>
  </si>
  <si>
    <t>FE - Refactor to seperate shared components, fontsize, style and auction timer clock</t>
  </si>
  <si>
    <t>Firestore PoC with Use case - UB005a - Place a bid on a product</t>
  </si>
  <si>
    <t>Mobile App iOS - Testing BETA release process</t>
  </si>
  <si>
    <t>Mobile Apps - Onboarding of Huy</t>
  </si>
  <si>
    <t>PoC - Cache for get all Actions API and open an Auction</t>
  </si>
  <si>
    <t>PoC - Inter-Service communication</t>
  </si>
  <si>
    <t>Refactor "Add product to schedule AuctionSlot" with new datamodel</t>
  </si>
  <si>
    <t>Refactor "Delete Auction" with new datamodel</t>
  </si>
  <si>
    <t>Refactor "Move products to another auction " with new datamodel</t>
  </si>
  <si>
    <t>Refactor "Remove product from auction" with new datamodel</t>
  </si>
  <si>
    <t>Refactor "Show AuctionSlots" with new datamodel.</t>
  </si>
  <si>
    <t>Refactor datamodel for ProductAuctionSlotHistory</t>
  </si>
  <si>
    <t>Use case - UB005b - Add an Auto-bid to a Product</t>
  </si>
  <si>
    <t>AUTO0003</t>
  </si>
  <si>
    <t>Agilt Team TM</t>
  </si>
  <si>
    <t>Meetings - Environments</t>
  </si>
  <si>
    <t>Meetings - Sprint planning</t>
  </si>
  <si>
    <t>Meetings - Sprint reviews</t>
  </si>
  <si>
    <t>Meetings - User story pre-reviews</t>
  </si>
  <si>
    <t>Meetings - User story refinement</t>
  </si>
  <si>
    <t>Team assistance, cross project activities, reviews and followup</t>
  </si>
  <si>
    <t>Tax: EUTK - KRS</t>
  </si>
  <si>
    <t>DTMT</t>
  </si>
  <si>
    <t>Đặng Thị Mỹ Tiên</t>
  </si>
  <si>
    <t>Implementationphase</t>
  </si>
  <si>
    <t>FPP - 2.1</t>
  </si>
  <si>
    <t>Hypercare - 2.1</t>
  </si>
  <si>
    <t>ÆA168 - Håndtering af kontraktudeståender</t>
  </si>
  <si>
    <t>ÆA214 - Sikker Fildeling 2.2</t>
  </si>
  <si>
    <t>ÆA217 - Komme-gå - Forbedringer i aktivitetsliste</t>
  </si>
  <si>
    <t>ÆA219 - Forbedringer til ferieanmodningen</t>
  </si>
  <si>
    <t>ÆA221 - Homepages: New cookie regulations</t>
  </si>
  <si>
    <t>UFST0085</t>
  </si>
  <si>
    <t>Teknisk Team - Ny H2</t>
  </si>
  <si>
    <t>TAR</t>
  </si>
  <si>
    <t>NCCOE0014</t>
  </si>
  <si>
    <t>OP - CoE DevOps</t>
  </si>
  <si>
    <t>Netcompany A/S (NCITBC) - COE</t>
  </si>
  <si>
    <t>Test - Release 1</t>
  </si>
  <si>
    <t>VNSTA0001</t>
  </si>
  <si>
    <t>Netcompany Update</t>
  </si>
  <si>
    <t>Netcompany Vietnam Co, Ltd. - STA</t>
  </si>
  <si>
    <t>VNSTA0015</t>
  </si>
  <si>
    <t>VNHR0038</t>
  </si>
  <si>
    <t>CES - Client engagement seminar</t>
  </si>
  <si>
    <t>VNHR0040</t>
  </si>
  <si>
    <t>NSS - New senior seminar</t>
  </si>
  <si>
    <t>FPA</t>
  </si>
  <si>
    <t>CS</t>
  </si>
  <si>
    <t>NCAPD0001</t>
  </si>
  <si>
    <t>APD - Business Development</t>
  </si>
  <si>
    <t>DEFRA Agriculture Poc</t>
  </si>
  <si>
    <t>Netcompany UK Ltd. - APD</t>
  </si>
  <si>
    <t>FRANA</t>
  </si>
  <si>
    <t>SDEX0022</t>
  </si>
  <si>
    <t>SAQ Go-Live Support</t>
  </si>
  <si>
    <t>SDEX0023</t>
  </si>
  <si>
    <t>Sedex Advance Support (At Risk)</t>
  </si>
  <si>
    <t>Sedex Advance Support</t>
  </si>
  <si>
    <t>Additional Developer Resource for backlog paydown</t>
  </si>
  <si>
    <t>New Feature - 12622</t>
  </si>
  <si>
    <t>Out of Hours  - Sprint 105 dev</t>
  </si>
  <si>
    <t>Service Platform and Application Engineers - Core working hours (08:00 - 18:00) Mon-Fri</t>
  </si>
  <si>
    <t>Row Labels</t>
  </si>
  <si>
    <t>sum</t>
  </si>
  <si>
    <t>Sum of sum</t>
  </si>
  <si>
    <t>FTE Calculation</t>
  </si>
  <si>
    <t>Value</t>
  </si>
  <si>
    <t>Notes</t>
  </si>
  <si>
    <t>Normal working days</t>
  </si>
  <si>
    <t>Net working days</t>
  </si>
  <si>
    <t>Viet Tran 1/2 BA, 1/2 Dev</t>
  </si>
  <si>
    <t>FTE Devs</t>
  </si>
  <si>
    <t>Number of devs</t>
  </si>
  <si>
    <t>Number of people</t>
  </si>
  <si>
    <t>Total number of developers in team</t>
  </si>
  <si>
    <t>Total hours on the Adstream (not count vacation/leave/company update, etc.) / 8 hours per day / number of real devs (not PM, BA, QA)</t>
  </si>
  <si>
    <t>Total hours on the Adstream (not count vacation/leave/company update, etc.) / Net working days / 8 hours per day</t>
  </si>
  <si>
    <t>Total hours on the Adstream (not count vacation/leave/company update, etc.) / Normal working days / 8 hours per day</t>
  </si>
  <si>
    <r>
      <t xml:space="preserve">Count working days in the month (except Sat, Sun, and </t>
    </r>
    <r>
      <rPr>
        <b/>
        <sz val="11"/>
        <color rgb="FFFF0000"/>
        <rFont val="Arial"/>
        <family val="2"/>
        <charset val="163"/>
        <scheme val="minor"/>
      </rPr>
      <t>holiday</t>
    </r>
    <r>
      <rPr>
        <sz val="11"/>
        <color theme="1"/>
        <rFont val="Arial"/>
        <family val="2"/>
        <scheme val="minor"/>
      </rPr>
      <t>)</t>
    </r>
  </si>
  <si>
    <t>Total hours</t>
  </si>
  <si>
    <t>BA's time</t>
  </si>
  <si>
    <t>Viet worked as 0.5 BA, 0.5 Developer</t>
  </si>
  <si>
    <t>Total dev hours</t>
  </si>
  <si>
    <t>FTE Dev resources</t>
  </si>
  <si>
    <t>Total dev hours / normal working days / 8 hours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</si>
</sst>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name val="Arial"/>
      <family val="2"/>
      <charset val="163"/>
    </font>
    <font>
      <b/>
      <sz val="11"/>
      <color rgb="FFFF000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4" fontId="2" fillId="3" borderId="0" xfId="0" applyNumberFormat="1" applyFont="1" applyFill="1" applyBorder="1"/>
    <xf numFmtId="0" fontId="0" fillId="0" borderId="2" xfId="0" applyBorder="1"/>
    <xf numFmtId="0" fontId="0" fillId="0" borderId="0" xfId="0" applyBorder="1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3" borderId="3" xfId="0" applyFont="1" applyFill="1" applyBorder="1"/>
    <xf numFmtId="0" fontId="0" fillId="0" borderId="0" xfId="0" applyNumberFormat="1"/>
    <xf numFmtId="2" fontId="0" fillId="0" borderId="0" xfId="0" applyNumberFormat="1"/>
    <xf numFmtId="164" fontId="4" fillId="0" borderId="0" xfId="1" applyFont="1"/>
    <xf numFmtId="0" fontId="4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ần Xuân Việt" refreshedDate="44117.663780671297" createdVersion="6" refreshedVersion="6" minRefreshableVersion="3" recordCount="605" xr:uid="{0CECD23F-D4F2-4205-896E-9A7E4190AC91}">
  <cacheSource type="worksheet">
    <worksheetSource ref="A1:AM606" sheet="Timereg"/>
  </cacheSource>
  <cacheFields count="39">
    <cacheField name="Company - Delivery" numFmtId="0">
      <sharedItems/>
    </cacheField>
    <cacheField name="Billing Responsible" numFmtId="0">
      <sharedItems containsBlank="1"/>
    </cacheField>
    <cacheField name="Delivery ID" numFmtId="0">
      <sharedItems containsBlank="1"/>
    </cacheField>
    <cacheField name="Description" numFmtId="0">
      <sharedItems containsBlank="1"/>
    </cacheField>
    <cacheField name="Case Description" numFmtId="0">
      <sharedItems containsBlank="1" count="142">
        <s v="Netcompany Update"/>
        <s v="Events for students"/>
        <s v="DL4 Generelt"/>
        <s v="ÆA-15 Etablering af uddannelsesmiljø"/>
        <s v="[Inspektorordning] Fields are swapped on confirmation page of Selvevalueringsrapport"/>
        <s v="KBU Tildel lodtrækningsnumre virker ikke"/>
        <s v="Kiropraktor - felt for elektronisk ansøgning om tilladelse til selvstændigt virke ikke udfyldt"/>
        <s v="Netcompany PPM"/>
        <s v="Interviews"/>
        <s v="Illness and doctors visits"/>
        <s v="Clarification Phase"/>
        <s v="Development - Release 1"/>
        <s v="Nytland - Agile Team Member"/>
        <s v="SAQ Go-Live Support"/>
        <s v="SAQ SWAT Team"/>
        <s v="Vietnam"/>
        <s v="Vacation"/>
        <s v="GDAM Service Month 25 (August 2020)"/>
        <s v="GDAM Service Month 26 (Sepetember 2020)"/>
        <s v="NON-BILLABLE - Nytland - Onboarding, self study, or training"/>
        <s v="Nytland - Management and shared service"/>
        <s v="TCCS - Technology, code, and craftsmanship seminar"/>
        <s v="EXTWEB - DevOps"/>
        <s v="4.18.1 Use case - Remove products from auction"/>
        <s v="4.18.2 Use case - Move products to another auction"/>
        <s v="Firestore PoC with Use case - UB005a - Place a bid on a product"/>
        <s v="Meetings - Architecture and documentation, and review of the whole process"/>
        <s v="Refactor &quot;Move products to another auction &quot; with new datamodel"/>
        <s v="Refactor &quot;Remove product from auction&quot; with new datamodel"/>
        <s v="Refactor &quot;Show AuctionSlots&quot; with new datamodel."/>
        <s v="Sprint meetings"/>
        <s v="Use case - UB005b - Add an Auto-bid to a Product"/>
        <s v="Meetings - Environments"/>
        <s v="Meetings - Sprint planning"/>
        <s v="Meetings - Sprint reviews"/>
        <s v="Meetings - User story pre-reviews"/>
        <s v="Meetings - User story refinement"/>
        <s v="4.17.2 Use case - Close an Auction"/>
        <s v="4.8 Use case - Add a product to a scheduled auctionslot"/>
        <s v="PoC - Cache for get all Actions API and open an Auction"/>
        <s v="PoC - Inter-Service communication"/>
        <s v="Refactor datamodel for ProductAuctionSlotHistory"/>
        <s v="Popeye"/>
        <s v="OneCRM Global Support (APS)"/>
        <s v="COC - Code of conduct"/>
        <s v="Tax: EUTK - KRS"/>
        <s v="Additional Developer Resource for backlog paydown"/>
        <s v="Service Developers - Core working hours (08:00 - 18:00)"/>
        <s v="Parental leave - unpaid"/>
        <s v="Fastpris Projekt - Release 2.0"/>
        <s v="FPP - 2.1"/>
        <s v="Hypercare - 2.1"/>
        <s v="Hypercare - Release 2.0"/>
        <s v="ÆA217 - Komme-gå - Forbedringer i aktivitetsliste"/>
        <s v="ÆA219 - Forbedringer til ferieanmodningen"/>
        <s v="Operations"/>
        <s v="Backoffice - Evolution"/>
        <s v="Onboarding"/>
        <s v="HCP Experience"/>
        <s v="Department"/>
        <s v="PI 2"/>
        <s v="PI 2 - Sprint 3"/>
        <s v="PI 3"/>
        <s v="Phase 5 - DL3"/>
        <s v="Autorisationer - attester - opretter nye sager + udsender nye ansøgningskvitteringer ved indsendelse af ny attestation"/>
        <s v="Autorisationer - indstillingsliste med betaling - afsender af brev er &quot;System&quot;"/>
        <s v="IKKE KRITISK FOR GO-LIVE: ÆØ Autorisation - Fejl i kvitteringsbrev for online-ansøgning modtaget for en 3. lands ambulancebehandler (engelsk skema)"/>
        <s v="Organisationstilsyn - Fejlmelding ved publisering af ny version af krav"/>
        <s v="Organisationstilsyn: Forkert navn flettes ind i brevet der bekræfter modtagelse af handleplan"/>
        <s v="VAL/VAT: Fejl i validering af specialer for virksomhedsansvarlige tandlæger"/>
        <s v="ÆØ Forkert registreringsbrev sendt ud ved ændringsanmodning - Wrong Registerbrev send out by ændringsanmodning"/>
        <s v="ÆØ Nordisk Sosu - Ansøgningsskema journaliseres under forkert titel i WZ."/>
        <s v="ÆØ Organisationstilsyn - Beskrivelse til refleksionspunkter skal være et tekstområde ligesom målepunktsdefinitioner"/>
        <s v="ÆØ Registreringsbrevet afhængigt om det er med eller uden specialer - Registration letter dependt on if it with or without specialer"/>
        <s v="Sedex Advance Support"/>
        <s v="EXTWEB - Content Hub"/>
        <s v="Mentor and development meetings"/>
        <s v="Tax: Masseforsendelse"/>
        <s v="NytLand - Kundeoverblik"/>
        <s v="NytLand - Pipeline Capacity Release"/>
        <s v="Etape II - DL1 - SR1"/>
        <s v="Etape 2 - Delleverance 3"/>
        <s v="Refactor &quot;Add product to schedule AuctionSlot&quot; with new datamodel"/>
        <s v="CES - Client engagement seminar"/>
        <s v="FE - List view page"/>
        <s v="FE - List view page - Tile view mode"/>
        <s v="FE - Refactor to seperate shared components, fontsize, style and auction timer clock"/>
        <s v="Frontend - Create new dashboard for auction overview"/>
        <s v="Other Technical Training"/>
        <s v="Afklaringsfase"/>
        <s v="Implementationphase"/>
        <s v="Opsætning af rammeværk for automatiseret test"/>
        <s v="Parental leave - paid"/>
        <s v="Team assistance, reviews and followup"/>
        <s v="Team assistance, cross project activities, reviews and followup"/>
        <s v="ÆA168 - Håndtering af kontraktudeståender"/>
        <s v="ÆA221 - Homepages: New cookie regulations"/>
        <s v="ÆA-13 HTTPS"/>
        <s v="ÆA-22 Udvidelser til datagrundlag og brevskabeloner for Org. Tilsyn"/>
        <s v="ÆØ Organisationstilsyn - Publicering af indhold i kladdeform"/>
        <s v="CCD Implementation"/>
        <s v="NN UK HCP Brand Sites ZZMO"/>
        <s v="iSelling - DevOps"/>
        <s v="Illness during vacation"/>
        <s v="Backlog Items"/>
        <s v="Japanese Noto Sans Font"/>
        <s v="ÆA214 - Sikker Fildeling 2.2"/>
        <s v="Accounting VN"/>
        <s v="Refactor &quot;Delete Auction&quot; with new datamodel"/>
        <s v="DL4 - ÆØ - ÆA Auth, Faktura, Orgtilsyn, VALVAT"/>
        <s v="DL4 SIS"/>
        <s v="Test - Release 1"/>
        <s v="Nytland - Backlog analysis/refinement"/>
        <s v="Captcha Update"/>
        <s v="DEFRA Agriculture Poc"/>
        <s v="Defects"/>
        <s v="Release 2.0"/>
        <s v="HCP Experience - Additional Components"/>
        <s v="HCP Japan Changes"/>
        <s v="NN ExtWeb KOL Release 1 Implementation JILT"/>
        <s v="HCP TB Academy RTA"/>
        <s v="PI 2 - Sprint 2"/>
        <s v="IKKE KRITISK FOR GO-LIVE: ÆØ Autorisationer - sygeplejerske - webblanket indsendes før indstillingsliste medfører 2 sager= der udstedes ikke autorisation"/>
        <s v="KBU Tidligere primærs nye tilmelding som Ingen medfører ikke opdatering af KBU"/>
        <s v="ÆØ Autorisationer - dansk læge - autorisationsdato fremstår forskelligt"/>
        <s v="OP - CoE DevOps"/>
        <s v="NSS - New senior seminar"/>
        <s v="BSR: Gældende til dato sættes forkert"/>
        <s v="KBU Tilmeldte har fået en kvitteringsmail selvom autdato&gt;2 år"/>
        <s v="ÆØ Kiropraktor - kvitteringsbrev skal ikke indeholde specialanerkendelse pris"/>
        <s v="Certification"/>
        <s v="FE - List view page -Save search popup"/>
        <s v="Cookie List Page"/>
        <s v="New Feature - 12622"/>
        <s v="Out of Hours  - Sprint 105 dev"/>
        <s v="Service Platform and Application Engineers - Core working hours (08:00 - 18:00) Mon-Fri"/>
        <s v="Move Generic Forms from TB"/>
        <s v="SPM (APS)"/>
        <s v="Mobile App iOS - Testing BETA release process"/>
        <s v="Mobile Apps - Onboarding of Huy"/>
        <s v="Arkitektursupport - FPP"/>
        <m/>
      </sharedItems>
    </cacheField>
    <cacheField name="Customer" numFmtId="0">
      <sharedItems containsBlank="1"/>
    </cacheField>
    <cacheField name="Employee ID" numFmtId="0">
      <sharedItems containsBlank="1"/>
    </cacheField>
    <cacheField name="Employee Full Name" numFmtId="0">
      <sharedItems containsBlank="1" count="133">
        <s v="Andrew John Preston"/>
        <s v="Âu Thành Danh"/>
        <s v="Bạch Văn Thuần"/>
        <s v="Bùi Ngọc Hiền"/>
        <s v="Bùi Quốc Phong"/>
        <s v="Bùi Văn Hảo"/>
        <s v="Cao Minh Thúy Vy"/>
        <s v="Chu Thiên Phú"/>
        <s v="Chung Mạnh Quỳnh"/>
        <s v="Dương Thành Liêm"/>
        <s v="Đặng Hoàng Khang"/>
        <s v="Đặng Hoàng Long"/>
        <s v="Đặng Phúc Hưng"/>
        <s v="Đặng Thị Mỹ Tiên"/>
        <s v="Đinh Ngọc Thông"/>
        <s v="Đỗ Duy Huy"/>
        <s v="Đỗ Kiều Oanh"/>
        <s v="Đỗ Quang Huy"/>
        <s v="Đồng Tấn Phát"/>
        <s v="Hoàng Tuấn Anh"/>
        <s v="Hoàng Trường Long"/>
        <s v="Hồ Thụy Vy"/>
        <s v="Huỳnh Công Minh"/>
        <s v="Huỳnh Thái Khương"/>
        <s v="Huỳnh Thị Bích Trâm"/>
        <s v="Jörg Appelt"/>
        <s v="Kiều Anh Dũng"/>
        <s v="Lâm Ngọc Thịnh"/>
        <s v="Lê Châu Quang Huy"/>
        <s v="Lê Dũng Trí"/>
        <s v="Lê Duy Quang"/>
        <s v="Lê Đỗ Trung Tín"/>
        <s v="Lê Gia Bảo"/>
        <s v="Lê Hùng Tính"/>
        <s v="Lê Hữu Hiền"/>
        <s v="Lê Mai Hồng"/>
        <s v="Lê Minh Khuê"/>
        <s v="Lê Minh Nhật"/>
        <s v="Lê Ngọc Dũng"/>
        <s v="Lê Ngọc Thạch"/>
        <s v="Lê Quang Tân"/>
        <s v="Lê Quốc Huy"/>
        <s v="Lê Thanh Quốc Long"/>
        <s v="Lê Thu Thảo"/>
        <s v="Lê Trọng Nghĩa"/>
        <s v="Lương Ngọc Trang"/>
        <s v="Lưu Hoàng Long"/>
        <s v="Lý Trí Dũng"/>
        <s v="Mạc Hải Long"/>
        <s v="Mai Vũ Cường"/>
        <s v="Ngô Hoàng Trí Hiếu"/>
        <s v="Ngô Thái Bình"/>
        <s v="Ngô Thiên Bảo"/>
        <s v="Nguyễn Anh Tuấn"/>
        <s v="Nguyễn Công Thành"/>
        <s v="Nguyễn Chí Hiếu"/>
        <s v="Nguyễn Duy Trường"/>
        <s v="Nguyễn Đào Thủy Tiên"/>
        <s v="Nguyễn Đăng Lâm Tuấn"/>
        <s v="Nguyễn Đình Trung Hiếu"/>
        <s v="Nguyễn Đôn Quang Trí"/>
        <s v="Nguyễn Gia Bảo"/>
        <s v="Nguyễn Hoàng Long"/>
        <s v="Nguyễn Hoàng Nhân"/>
        <s v="Nguyễn Hoàng Phúc"/>
        <s v="Nguyễn Hùng Lâm"/>
        <s v="Nguyễn Huy Cường"/>
        <s v="Nguyễn Hữu Toàn"/>
        <s v="Nguyễn Lê Đăng Khôi"/>
        <s v="Nguyễn Mai Ngọc"/>
        <s v="Nguyễn Mạnh Hùng"/>
        <s v="Nguyễn Minh Quân"/>
        <s v="Nguyễn Phan Bảo Hạ"/>
        <s v="Nguyễn Quang Tín"/>
        <s v="Nguyễn Quốc Bảo"/>
        <s v="Nguyễn Quốc Trọng Nghĩa"/>
        <s v="Nguyễn Quý Song Dao"/>
        <s v="Nguyễn Quỳnh Thục An"/>
        <s v="Nguyễn Tấn Hữu Tâm"/>
        <s v="Nguyễn Tiến Dũng"/>
        <s v="Nguyễn Tuấn Anh"/>
        <s v="Nguyễn Thị Diễm Hương"/>
        <s v="Nguyễn Thị Diễm Trang"/>
        <s v="Nguyễn Thị Kim Oanh"/>
        <s v="Nguyễn Thị Thanh Loan"/>
        <s v="Nguyễn Thị Việt Thư"/>
        <s v="Nguyễn Trúc Phương"/>
        <s v="Nguyễn Văn Dương"/>
        <s v="Nguyễn Văn Hoàng"/>
        <s v="Nguyễn Vũ"/>
        <s v="Nguyễn Vũ Phong Hải"/>
        <s v="Nguyễn Vương Minh Trí"/>
        <s v="Phạm Bảo Long"/>
        <s v="Phạm Duy Hưng"/>
        <s v="Phạm Đoàn Tùng Khánh"/>
        <s v="Phạm Lê Trung"/>
        <s v="Phạm Thanh Phong"/>
        <s v="Phan Công Thức"/>
        <s v="Phan Chí Nhân"/>
        <s v="Phan Gia Thịnh"/>
        <s v="Phùng Ngọc Tâm"/>
        <s v="Quách Trí Thông"/>
        <s v="Steve Carl Winberg"/>
        <s v="Tiêu Ngọc Ngân"/>
        <s v="Tôn Nữ Như An"/>
        <s v="Tống Thương Thủy"/>
        <s v="Tống Vĩnh Lộc"/>
        <s v="Thái Văn Duy"/>
        <s v="Trà Ngọc Nguyên"/>
        <s v="Trần Anh Nhân"/>
        <s v="Trần Cao Bảo Ân"/>
        <s v="Trần Gia Bảo"/>
        <s v="Trần Khắc Xuyên"/>
        <s v="Trần Minh Đức"/>
        <s v="Trần Minh Quang"/>
        <s v="Trần Thị Phương Thảo"/>
        <s v="Trần Thị Thạch Thảo"/>
        <s v="Trần Thị Thùy Linh"/>
        <s v="Trần Thiện Nhân"/>
        <s v="Trần Văn Quang"/>
        <s v="Trần Xuân Việt"/>
        <s v="Trịnh Thị Cẩm Nhung"/>
        <s v="Trịnh Xuân Tiến"/>
        <s v="Trương Hải Yến"/>
        <s v="Trương Nguyễn Hoàng Anh"/>
        <s v="Trương Vĩnh Tiến"/>
        <s v="Võ Anh Minh"/>
        <s v="Võ Hoài Thanh Phương"/>
        <s v="Võ Thị Cẩm Linh"/>
        <s v="Vũ Hoàng Huy"/>
        <s v="Vũ Nguyễn Anh Thư"/>
        <s v="Vũ Thái Nam"/>
        <m/>
      </sharedItems>
    </cacheField>
    <cacheField name="Office" numFmtId="0">
      <sharedItems containsBlank="1"/>
    </cacheField>
    <cacheField name="9/1/2020" numFmtId="0">
      <sharedItems containsString="0" containsBlank="1" containsNumber="1" minValue="0" maxValue="1034.5"/>
    </cacheField>
    <cacheField name="9/2/2020" numFmtId="0">
      <sharedItems containsString="0" containsBlank="1" containsNumber="1" containsInteger="1" minValue="0" maxValue="0"/>
    </cacheField>
    <cacheField name="9/3/2020" numFmtId="0">
      <sharedItems containsString="0" containsBlank="1" containsNumber="1" containsInteger="1" minValue="0" maxValue="1056"/>
    </cacheField>
    <cacheField name="9/4/2020" numFmtId="0">
      <sharedItems containsString="0" containsBlank="1" containsNumber="1" containsInteger="1" minValue="0" maxValue="1056"/>
    </cacheField>
    <cacheField name="9/5/2020" numFmtId="0">
      <sharedItems containsString="0" containsBlank="1" containsNumber="1" containsInteger="1" minValue="0" maxValue="0"/>
    </cacheField>
    <cacheField name="9/6/2020" numFmtId="0">
      <sharedItems containsString="0" containsBlank="1" containsNumber="1" containsInteger="1" minValue="0" maxValue="0"/>
    </cacheField>
    <cacheField name="9/7/2020" numFmtId="0">
      <sharedItems containsString="0" containsBlank="1" containsNumber="1" minValue="0" maxValue="1063"/>
    </cacheField>
    <cacheField name="9/8/2020" numFmtId="0">
      <sharedItems containsString="0" containsBlank="1" containsNumber="1" minValue="0" maxValue="1063.25"/>
    </cacheField>
    <cacheField name="9/9/2020" numFmtId="0">
      <sharedItems containsString="0" containsBlank="1" containsNumber="1" containsInteger="1" minValue="0" maxValue="1040"/>
    </cacheField>
    <cacheField name="9/10/2020" numFmtId="0">
      <sharedItems containsString="0" containsBlank="1" containsNumber="1" containsInteger="1" minValue="0" maxValue="1040"/>
    </cacheField>
    <cacheField name="9/11/2020" numFmtId="0">
      <sharedItems containsString="0" containsBlank="1" containsNumber="1" minValue="0" maxValue="1040"/>
    </cacheField>
    <cacheField name="9/12/2020" numFmtId="0">
      <sharedItems containsString="0" containsBlank="1" containsNumber="1" containsInteger="1" minValue="0" maxValue="0"/>
    </cacheField>
    <cacheField name="9/13/2020" numFmtId="0">
      <sharedItems containsString="0" containsBlank="1" containsNumber="1" containsInteger="1" minValue="0" maxValue="0"/>
    </cacheField>
    <cacheField name="9/14/2020" numFmtId="0">
      <sharedItems containsString="0" containsBlank="1" containsNumber="1" containsInteger="1" minValue="0" maxValue="1047"/>
    </cacheField>
    <cacheField name="9/15/2020" numFmtId="0">
      <sharedItems containsString="0" containsBlank="1" containsNumber="1" minValue="0" maxValue="1035.5"/>
    </cacheField>
    <cacheField name="9/16/2020" numFmtId="0">
      <sharedItems containsString="0" containsBlank="1" containsNumber="1" minValue="0" maxValue="1045.5"/>
    </cacheField>
    <cacheField name="9/17/2020" numFmtId="0">
      <sharedItems containsString="0" containsBlank="1" containsNumber="1" minValue="0" maxValue="1033.5"/>
    </cacheField>
    <cacheField name="9/18/2020" numFmtId="0">
      <sharedItems containsString="0" containsBlank="1" containsNumber="1" minValue="0" maxValue="1032.5"/>
    </cacheField>
    <cacheField name="9/19/2020" numFmtId="0">
      <sharedItems containsString="0" containsBlank="1" containsNumber="1" containsInteger="1" minValue="0" maxValue="0"/>
    </cacheField>
    <cacheField name="9/21/2020" numFmtId="0">
      <sharedItems containsString="0" containsBlank="1" containsNumber="1" containsInteger="1" minValue="0" maxValue="1032"/>
    </cacheField>
    <cacheField name="9/22/2020" numFmtId="0">
      <sharedItems containsString="0" containsBlank="1" containsNumber="1" minValue="0" maxValue="1032.5"/>
    </cacheField>
    <cacheField name="9/23/2020" numFmtId="0">
      <sharedItems containsString="0" containsBlank="1" containsNumber="1" minValue="0" maxValue="1032"/>
    </cacheField>
    <cacheField name="9/24/2020" numFmtId="0">
      <sharedItems containsString="0" containsBlank="1" containsNumber="1" minValue="0" maxValue="1032"/>
    </cacheField>
    <cacheField name="9/25/2020" numFmtId="0">
      <sharedItems containsString="0" containsBlank="1" containsNumber="1" minValue="0" maxValue="1032"/>
    </cacheField>
    <cacheField name="9/26/2020" numFmtId="0">
      <sharedItems containsString="0" containsBlank="1" containsNumber="1" containsInteger="1" minValue="0" maxValue="9"/>
    </cacheField>
    <cacheField name="9/27/2020" numFmtId="0">
      <sharedItems containsString="0" containsBlank="1" containsNumber="1" containsInteger="1" minValue="2" maxValue="13"/>
    </cacheField>
    <cacheField name="9/28/2020" numFmtId="0">
      <sharedItems containsString="0" containsBlank="1" containsNumber="1" minValue="0" maxValue="1029"/>
    </cacheField>
    <cacheField name="9/29/2020" numFmtId="0">
      <sharedItems containsString="0" containsBlank="1" containsNumber="1" minValue="0" maxValue="1026"/>
    </cacheField>
    <cacheField name="9/30/2020" numFmtId="0">
      <sharedItems containsString="0" containsBlank="1" containsNumber="1" containsInteger="1" minValue="0" maxValue="1025"/>
    </cacheField>
    <cacheField name="sum" numFmtId="0">
      <sharedItems containsSemiMixedTypes="0" containsString="0" containsNumber="1" minValue="0" maxValue="21849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5">
  <r>
    <s v="Netcompany Vietnam"/>
    <s v="PHBUI"/>
    <s v="VNSTA0001"/>
    <s v="Netcompany Update"/>
    <x v="0"/>
    <s v="Netcompany Vietnam Co, Ltd. - STA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12"/>
    <s v="Events for students"/>
    <x v="1"/>
    <s v="Netcompany Vietnam Co, Ltd.- HR"/>
    <s v="AJP"/>
    <x v="0"/>
    <s v="Ho Chi Minh City"/>
    <m/>
    <m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CITBC"/>
    <s v="JEA"/>
    <s v="SSI0007"/>
    <s v="CRM2"/>
    <x v="2"/>
    <s v="Sundhedsdatastyrelsen"/>
    <s v="AJP"/>
    <x v="0"/>
    <s v="Ho Chi Minh City"/>
    <n v="11"/>
    <m/>
    <n v="8"/>
    <n v="8"/>
    <m/>
    <m/>
    <n v="6.5"/>
    <n v="11"/>
    <n v="8"/>
    <n v="8"/>
    <n v="8"/>
    <m/>
    <m/>
    <n v="7"/>
    <n v="8"/>
    <n v="11"/>
    <n v="8"/>
    <n v="5"/>
    <m/>
    <n v="4"/>
    <n v="8"/>
    <n v="8"/>
    <n v="8"/>
    <m/>
    <m/>
    <m/>
    <m/>
    <m/>
    <m/>
    <n v="135.5"/>
  </r>
  <r>
    <s v="NCITBC"/>
    <s v="JEA"/>
    <s v="SSI0007"/>
    <s v="CRM2"/>
    <x v="3"/>
    <s v="Sundhedsdatastyrelsen"/>
    <s v="AJP"/>
    <x v="0"/>
    <s v="Ho Chi Minh City"/>
    <m/>
    <m/>
    <m/>
    <m/>
    <m/>
    <m/>
    <n v="4.5"/>
    <m/>
    <m/>
    <m/>
    <m/>
    <m/>
    <m/>
    <n v="4"/>
    <m/>
    <m/>
    <m/>
    <m/>
    <m/>
    <n v="4"/>
    <m/>
    <m/>
    <m/>
    <m/>
    <m/>
    <m/>
    <n v="7"/>
    <m/>
    <m/>
    <n v="19.5"/>
  </r>
  <r>
    <s v="NCITBC"/>
    <s v="JEA"/>
    <s v="SSI0021"/>
    <s v="Hypercare (CRM2)"/>
    <x v="4"/>
    <s v="Sundhedsdatastyrelsen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JEA"/>
    <s v="SSI0021"/>
    <s v="Hypercare (CRM2)"/>
    <x v="5"/>
    <s v="Sundhedsdatastyrelsen"/>
    <s v="AJP"/>
    <x v="0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8"/>
    <n v="8"/>
    <n v="17"/>
  </r>
  <r>
    <s v="NCITBC"/>
    <s v="JEA"/>
    <s v="SSI0021"/>
    <s v="Hypercare (CRM2)"/>
    <x v="6"/>
    <s v="Sundhedsdatastyrelsen"/>
    <s v="AJP"/>
    <x v="0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PHBUI"/>
    <s v="VNSTA0001"/>
    <s v="Netcompany Update"/>
    <x v="0"/>
    <s v="Netcompany Vietnam Co, Ltd. - STA"/>
    <s v="DANAU"/>
    <x v="1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PHBUI"/>
    <s v="VNSTA0015"/>
    <s v="Netcompany PPM"/>
    <x v="7"/>
    <s v="Netcompany Vietnam Co, Ltd. - STA"/>
    <s v="DANAU"/>
    <x v="1"/>
    <s v="Ho Chi Minh City"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5"/>
  </r>
  <r>
    <s v="Netcompany Vietnam"/>
    <s v="THTTP"/>
    <s v="VNHR0020"/>
    <s v="Interviews"/>
    <x v="8"/>
    <s v="Netcompany Vietnam Co, Ltd.- HR"/>
    <s v="DANAU"/>
    <x v="1"/>
    <s v="Ho Chi Minh City"/>
    <m/>
    <m/>
    <m/>
    <m/>
    <m/>
    <m/>
    <m/>
    <n v="1"/>
    <m/>
    <n v="1"/>
    <m/>
    <m/>
    <m/>
    <m/>
    <m/>
    <m/>
    <n v="1"/>
    <m/>
    <m/>
    <m/>
    <m/>
    <m/>
    <n v="1"/>
    <n v="1"/>
    <m/>
    <m/>
    <m/>
    <m/>
    <m/>
    <n v="5"/>
  </r>
  <r>
    <s v="NCITBC"/>
    <s v="CJ"/>
    <s v="NCU0003"/>
    <s v="Illness and doctor visits"/>
    <x v="9"/>
    <s v="Netcompany A/S (NCITBC) - NC"/>
    <s v="DANAU"/>
    <x v="1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TSK"/>
    <s v="RHO0005"/>
    <s v="Influenz-er"/>
    <x v="10"/>
    <s v="Region Hovedstaden"/>
    <s v="DANAU"/>
    <x v="1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TSK"/>
    <s v="RHO0005"/>
    <s v="Influenz-er"/>
    <x v="11"/>
    <s v="Region Hovedstaden"/>
    <s v="DANAU"/>
    <x v="1"/>
    <s v="Ho Chi Minh City"/>
    <n v="3"/>
    <m/>
    <n v="8"/>
    <m/>
    <m/>
    <m/>
    <n v="8"/>
    <n v="7"/>
    <n v="8"/>
    <n v="7"/>
    <n v="8"/>
    <m/>
    <m/>
    <n v="8"/>
    <n v="8"/>
    <n v="8"/>
    <n v="7"/>
    <n v="8"/>
    <m/>
    <n v="8"/>
    <m/>
    <n v="8"/>
    <n v="7"/>
    <n v="5"/>
    <m/>
    <m/>
    <n v="8"/>
    <n v="8"/>
    <n v="8"/>
    <n v="140"/>
  </r>
  <r>
    <s v="Netcompany Vietnam"/>
    <s v="PHBUI"/>
    <s v="VNSTA0001"/>
    <s v="Netcompany Update"/>
    <x v="0"/>
    <s v="Netcompany Vietnam Co, Ltd. - STA"/>
    <s v="BATHU"/>
    <x v="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NIS"/>
    <s v="TOED0003"/>
    <s v="NytLand wave 1 - Delivery phase"/>
    <x v="12"/>
    <s v="Topdanmark EDB IV ApS"/>
    <s v="BATHU"/>
    <x v="2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HIBUI"/>
    <x v="3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UK"/>
    <s v="FRANA"/>
    <s v="SDEX0022"/>
    <s v="SAQ Go-Live Support"/>
    <x v="13"/>
    <s v="Sedex Solutions Ltd"/>
    <s v="HIBUI"/>
    <x v="3"/>
    <s v="Ho Chi Minh City"/>
    <m/>
    <m/>
    <m/>
    <m/>
    <m/>
    <m/>
    <m/>
    <m/>
    <m/>
    <m/>
    <m/>
    <m/>
    <m/>
    <m/>
    <m/>
    <m/>
    <m/>
    <m/>
    <m/>
    <m/>
    <m/>
    <m/>
    <m/>
    <n v="6"/>
    <m/>
    <m/>
    <n v="8"/>
    <n v="8"/>
    <n v="8"/>
    <n v="30"/>
  </r>
  <r>
    <s v="Netcompany UK"/>
    <s v="SHPRA"/>
    <s v="SDEX0021"/>
    <s v="SAQ SWAT Team"/>
    <x v="14"/>
    <s v="Sedex Solutions Ltd"/>
    <s v="HIBUI"/>
    <x v="3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0"/>
    <m/>
    <m/>
    <m/>
    <m/>
    <m/>
    <n v="136"/>
  </r>
  <r>
    <s v="Netcompany Vietnam"/>
    <s v="LKM"/>
    <s v="VNDIR0001"/>
    <s v="Directors"/>
    <x v="15"/>
    <s v="Netcompany Vietnam Co, Ltd. - DIR"/>
    <s v="PHBUI"/>
    <x v="4"/>
    <s v="Ho Chi Minh City"/>
    <n v="4"/>
    <n v="0"/>
    <n v="8"/>
    <m/>
    <m/>
    <m/>
    <n v="8"/>
    <n v="8"/>
    <n v="8"/>
    <n v="8"/>
    <m/>
    <m/>
    <m/>
    <n v="8"/>
    <n v="8"/>
    <n v="8"/>
    <n v="8"/>
    <n v="8"/>
    <m/>
    <n v="8"/>
    <n v="8"/>
    <n v="8"/>
    <n v="4"/>
    <n v="8"/>
    <m/>
    <m/>
    <n v="8"/>
    <n v="8"/>
    <n v="8"/>
    <n v="144"/>
  </r>
  <r>
    <s v="Netcompany Vietnam"/>
    <s v="PHBUI"/>
    <s v="VNSTA0015"/>
    <s v="Netcompany PPM"/>
    <x v="7"/>
    <s v="Netcompany Vietnam Co, Ltd. - STA"/>
    <s v="PHBUI"/>
    <x v="4"/>
    <s v="Ho Chi Minh City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03"/>
    <s v="Illness and doctor visits"/>
    <x v="9"/>
    <s v="Netcompany A/S (NCITBC) - NC"/>
    <s v="PHBUI"/>
    <x v="4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6"/>
    <s v="Netcompany A/S (NCITBC) - NC"/>
    <s v="PHBUI"/>
    <x v="4"/>
    <s v="Ho Chi Minh City"/>
    <m/>
    <m/>
    <m/>
    <m/>
    <m/>
    <m/>
    <m/>
    <m/>
    <m/>
    <m/>
    <n v="8"/>
    <m/>
    <m/>
    <m/>
    <m/>
    <m/>
    <m/>
    <m/>
    <m/>
    <m/>
    <m/>
    <m/>
    <n v="4"/>
    <m/>
    <m/>
    <m/>
    <m/>
    <m/>
    <m/>
    <n v="12"/>
  </r>
  <r>
    <s v="Netcompany Vietnam"/>
    <s v="PHBUI"/>
    <s v="VNSTA0001"/>
    <s v="Netcompany Update"/>
    <x v="0"/>
    <s v="Netcompany Vietnam Co, Ltd. - STA"/>
    <s v="HABUI"/>
    <x v="5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PHBUI"/>
    <s v="VNSTA0015"/>
    <s v="Netcompany PPM"/>
    <x v="7"/>
    <s v="Netcompany Vietnam Co, Ltd. - STA"/>
    <s v="HABUI"/>
    <x v="5"/>
    <s v="Ho Chi Minh City"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5"/>
  </r>
  <r>
    <s v="Netcompany UK"/>
    <s v="SHPRA"/>
    <s v="ADST0001"/>
    <s v="Adstream IT"/>
    <x v="17"/>
    <s v="Adstream (UK) Limited"/>
    <s v="HABUI"/>
    <x v="5"/>
    <s v="Ho Chi Minh City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etcompany UK"/>
    <s v="SHPRA"/>
    <s v="ADST0001"/>
    <s v="Adstream IT"/>
    <x v="18"/>
    <s v="Adstream (UK) Limited"/>
    <s v="HABUI"/>
    <x v="5"/>
    <s v="Ho Chi Minh City"/>
    <n v="3"/>
    <m/>
    <n v="8"/>
    <n v="8"/>
    <m/>
    <m/>
    <n v="8"/>
    <n v="8"/>
    <n v="8"/>
    <n v="8"/>
    <n v="8"/>
    <m/>
    <m/>
    <n v="4"/>
    <n v="4"/>
    <n v="4"/>
    <n v="4"/>
    <n v="4"/>
    <m/>
    <n v="4"/>
    <n v="4"/>
    <n v="4"/>
    <n v="4"/>
    <n v="4"/>
    <m/>
    <m/>
    <n v="4"/>
    <n v="0"/>
    <n v="4"/>
    <n v="107"/>
  </r>
  <r>
    <s v="NCITBC"/>
    <s v="CJ"/>
    <s v="NCU0013"/>
    <s v="Vacation"/>
    <x v="16"/>
    <s v="Netcompany A/S (NCITBC) - NC"/>
    <s v="HABUI"/>
    <x v="5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4"/>
  </r>
  <r>
    <s v="NCITBC"/>
    <s v="NIS"/>
    <s v="TOED0003"/>
    <s v="NytLand wave 1 - Delivery phase"/>
    <x v="19"/>
    <s v="Topdanmark EDB IV ApS"/>
    <s v="HABUI"/>
    <x v="5"/>
    <s v="Ho Chi Minh City"/>
    <m/>
    <m/>
    <m/>
    <m/>
    <m/>
    <m/>
    <m/>
    <m/>
    <m/>
    <m/>
    <m/>
    <m/>
    <m/>
    <n v="4"/>
    <n v="4"/>
    <n v="4"/>
    <n v="4"/>
    <n v="4"/>
    <m/>
    <n v="4"/>
    <n v="4"/>
    <n v="4"/>
    <n v="4"/>
    <n v="1.5"/>
    <m/>
    <m/>
    <n v="2.5"/>
    <m/>
    <m/>
    <n v="40"/>
  </r>
  <r>
    <s v="NCITBC"/>
    <s v="NIS"/>
    <s v="TOED0003"/>
    <s v="NytLand wave 1 - Delivery phase"/>
    <x v="20"/>
    <s v="Topdanmark EDB IV ApS"/>
    <s v="HABUI"/>
    <x v="5"/>
    <s v="Ho Chi Minh City"/>
    <m/>
    <m/>
    <m/>
    <m/>
    <m/>
    <m/>
    <m/>
    <m/>
    <m/>
    <m/>
    <m/>
    <m/>
    <m/>
    <n v="0"/>
    <n v="0"/>
    <n v="0"/>
    <n v="0"/>
    <n v="0"/>
    <m/>
    <n v="0"/>
    <m/>
    <m/>
    <m/>
    <m/>
    <m/>
    <m/>
    <n v="1.5"/>
    <n v="4"/>
    <n v="4"/>
    <n v="9.5"/>
  </r>
  <r>
    <s v="Netcompany Vietnam"/>
    <s v="PHBUI"/>
    <s v="VNSTA0001"/>
    <s v="Netcompany Update"/>
    <x v="0"/>
    <s v="Netcompany Vietnam Co, Ltd. - STA"/>
    <s v="VYCMT"/>
    <x v="6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VYCMT"/>
    <x v="6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NIS"/>
    <s v="TOED0003"/>
    <s v="NytLand wave 1 - Delivery phase"/>
    <x v="12"/>
    <s v="Topdanmark EDB IV ApS"/>
    <s v="VYCMT"/>
    <x v="6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m/>
    <n v="8"/>
    <n v="8"/>
    <n v="5.5"/>
    <m/>
    <m/>
    <n v="8"/>
    <n v="8"/>
    <n v="8"/>
    <n v="157.5"/>
  </r>
  <r>
    <s v="Netcompany Vietnam"/>
    <s v="PHBUI"/>
    <s v="VNSTA0001"/>
    <s v="Netcompany Update"/>
    <x v="0"/>
    <s v="Netcompany Vietnam Co, Ltd. - STA"/>
    <s v="CTP"/>
    <x v="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CTP"/>
    <x v="7"/>
    <s v="Ho Chi Minh City"/>
    <m/>
    <m/>
    <m/>
    <m/>
    <m/>
    <m/>
    <m/>
    <m/>
    <m/>
    <m/>
    <m/>
    <m/>
    <m/>
    <m/>
    <n v="0"/>
    <n v="2"/>
    <m/>
    <m/>
    <m/>
    <m/>
    <m/>
    <m/>
    <m/>
    <m/>
    <m/>
    <m/>
    <m/>
    <m/>
    <n v="2"/>
    <n v="4"/>
  </r>
  <r>
    <s v="NCITBC"/>
    <s v="NIS"/>
    <s v="TOED0003"/>
    <s v="NytLand wave 1 - Delivery phase"/>
    <x v="12"/>
    <s v="Topdanmark EDB IV ApS"/>
    <s v="CTP"/>
    <x v="7"/>
    <s v="Ho Chi Minh City"/>
    <n v="8"/>
    <m/>
    <n v="8"/>
    <n v="8"/>
    <m/>
    <m/>
    <n v="8"/>
    <n v="8"/>
    <n v="8"/>
    <n v="8"/>
    <n v="8"/>
    <m/>
    <m/>
    <n v="8"/>
    <n v="8"/>
    <n v="6"/>
    <n v="8"/>
    <n v="8"/>
    <m/>
    <n v="8"/>
    <n v="8"/>
    <n v="8"/>
    <n v="8"/>
    <n v="5.5"/>
    <m/>
    <m/>
    <n v="8"/>
    <n v="8"/>
    <n v="6"/>
    <n v="161.5"/>
  </r>
  <r>
    <s v="Netcompany Vietnam"/>
    <s v="PHBUI"/>
    <s v="VNSTA0001"/>
    <s v="Netcompany Update"/>
    <x v="0"/>
    <s v="Netcompany Vietnam Co, Ltd. - STA"/>
    <s v="CMQ"/>
    <x v="8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12"/>
    <s v="Events for students"/>
    <x v="1"/>
    <s v="Netcompany Vietnam Co, Ltd.- HR"/>
    <s v="CMQ"/>
    <x v="8"/>
    <s v="Ho Chi Minh City"/>
    <m/>
    <m/>
    <m/>
    <m/>
    <m/>
    <m/>
    <m/>
    <m/>
    <m/>
    <m/>
    <m/>
    <m/>
    <m/>
    <m/>
    <n v="0.5"/>
    <m/>
    <m/>
    <m/>
    <m/>
    <m/>
    <n v="0.5"/>
    <m/>
    <m/>
    <m/>
    <m/>
    <m/>
    <m/>
    <m/>
    <m/>
    <n v="1"/>
  </r>
  <r>
    <s v="NCITBC"/>
    <s v="STEH"/>
    <s v="NOV0023"/>
    <s v="NN EXTWEB - DevOps"/>
    <x v="22"/>
    <s v="Novo Nordisk A/S"/>
    <s v="CMQ"/>
    <x v="8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DTL"/>
    <x v="9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DTL"/>
    <x v="9"/>
    <s v="Ho Chi Minh City"/>
    <m/>
    <m/>
    <m/>
    <m/>
    <m/>
    <m/>
    <m/>
    <m/>
    <m/>
    <m/>
    <m/>
    <m/>
    <m/>
    <m/>
    <m/>
    <n v="4"/>
    <m/>
    <m/>
    <m/>
    <m/>
    <m/>
    <m/>
    <m/>
    <m/>
    <m/>
    <m/>
    <m/>
    <m/>
    <m/>
    <n v="4"/>
  </r>
  <r>
    <s v="NCITBC"/>
    <s v="LHN"/>
    <s v="AUTO0002"/>
    <s v="Agilt Team FP"/>
    <x v="23"/>
    <s v="Autoproff/Auction Group A/S"/>
    <s v="DTL"/>
    <x v="9"/>
    <s v="Ho Chi Minh City"/>
    <m/>
    <m/>
    <m/>
    <n v="4"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s v="Agilt Team FP"/>
    <x v="24"/>
    <s v="Autoproff/Auction Group A/S"/>
    <s v="DTL"/>
    <x v="9"/>
    <s v="Ho Chi Minh City"/>
    <n v="8"/>
    <m/>
    <n v="4"/>
    <n v="4"/>
    <m/>
    <m/>
    <n v="6"/>
    <n v="4"/>
    <m/>
    <m/>
    <m/>
    <m/>
    <m/>
    <m/>
    <m/>
    <m/>
    <m/>
    <m/>
    <m/>
    <m/>
    <m/>
    <m/>
    <m/>
    <m/>
    <m/>
    <m/>
    <m/>
    <m/>
    <m/>
    <n v="26"/>
  </r>
  <r>
    <s v="NCITBC"/>
    <s v="LHN"/>
    <s v="AUTO0002"/>
    <s v="Agilt Team FP"/>
    <x v="25"/>
    <s v="Autoproff/Auction Group A/S"/>
    <s v="DTL"/>
    <x v="9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2.5"/>
    <n v="6"/>
    <n v="8.5"/>
  </r>
  <r>
    <s v="NCITBC"/>
    <s v="LHN"/>
    <s v="AUTO0002"/>
    <s v="Agilt Team FP"/>
    <x v="26"/>
    <s v="Autoproff/Auction Group A/S"/>
    <s v="DTL"/>
    <x v="9"/>
    <s v="Ho Chi Minh City"/>
    <m/>
    <m/>
    <n v="4"/>
    <m/>
    <m/>
    <m/>
    <n v="2"/>
    <n v="1"/>
    <m/>
    <m/>
    <m/>
    <m/>
    <m/>
    <m/>
    <m/>
    <m/>
    <m/>
    <m/>
    <m/>
    <m/>
    <m/>
    <m/>
    <m/>
    <m/>
    <m/>
    <m/>
    <m/>
    <m/>
    <m/>
    <n v="7"/>
  </r>
  <r>
    <s v="NCITBC"/>
    <s v="LHN"/>
    <s v="AUTO0002"/>
    <s v="Agilt Team FP"/>
    <x v="27"/>
    <s v="Autoproff/Auction Group A/S"/>
    <s v="DTL"/>
    <x v="9"/>
    <s v="Ho Chi Minh City"/>
    <m/>
    <m/>
    <m/>
    <m/>
    <m/>
    <m/>
    <m/>
    <m/>
    <m/>
    <m/>
    <n v="5"/>
    <m/>
    <m/>
    <n v="7"/>
    <n v="6"/>
    <n v="2"/>
    <m/>
    <m/>
    <m/>
    <m/>
    <m/>
    <m/>
    <m/>
    <m/>
    <m/>
    <m/>
    <m/>
    <m/>
    <m/>
    <n v="20"/>
  </r>
  <r>
    <s v="NCITBC"/>
    <s v="LHN"/>
    <s v="AUTO0002"/>
    <s v="Agilt Team FP"/>
    <x v="28"/>
    <s v="Autoproff/Auction Group A/S"/>
    <s v="DTL"/>
    <x v="9"/>
    <s v="Ho Chi Minh City"/>
    <m/>
    <m/>
    <m/>
    <m/>
    <m/>
    <m/>
    <m/>
    <m/>
    <n v="4"/>
    <n v="5"/>
    <n v="3"/>
    <m/>
    <m/>
    <m/>
    <m/>
    <m/>
    <m/>
    <m/>
    <m/>
    <m/>
    <m/>
    <m/>
    <m/>
    <m/>
    <m/>
    <m/>
    <m/>
    <m/>
    <m/>
    <n v="12"/>
  </r>
  <r>
    <s v="NCITBC"/>
    <s v="LHN"/>
    <s v="AUTO0002"/>
    <s v="Agilt Team FP"/>
    <x v="29"/>
    <s v="Autoproff/Auction Group A/S"/>
    <s v="DTL"/>
    <x v="9"/>
    <s v="Ho Chi Minh City"/>
    <m/>
    <m/>
    <m/>
    <m/>
    <m/>
    <m/>
    <m/>
    <m/>
    <m/>
    <m/>
    <m/>
    <m/>
    <m/>
    <m/>
    <m/>
    <m/>
    <m/>
    <m/>
    <m/>
    <n v="5"/>
    <n v="3"/>
    <m/>
    <m/>
    <m/>
    <m/>
    <m/>
    <m/>
    <m/>
    <m/>
    <n v="8"/>
  </r>
  <r>
    <s v="NCITBC"/>
    <s v="LHN"/>
    <s v="AUTO0002"/>
    <s v="Agilt Team FP"/>
    <x v="30"/>
    <s v="Autoproff/Auction Group A/S"/>
    <s v="DTL"/>
    <x v="9"/>
    <s v="Ho Chi Minh City"/>
    <m/>
    <m/>
    <m/>
    <m/>
    <m/>
    <m/>
    <m/>
    <n v="3"/>
    <n v="4"/>
    <n v="3"/>
    <n v="0"/>
    <m/>
    <m/>
    <n v="1"/>
    <n v="2"/>
    <m/>
    <n v="2"/>
    <n v="1"/>
    <m/>
    <n v="1"/>
    <m/>
    <n v="3"/>
    <n v="4"/>
    <m/>
    <m/>
    <m/>
    <m/>
    <m/>
    <m/>
    <n v="24"/>
  </r>
  <r>
    <s v="NCITBC"/>
    <s v="LHN"/>
    <s v="AUTO0002"/>
    <s v="Agilt Team FP"/>
    <x v="31"/>
    <s v="Autoproff/Auction Group A/S"/>
    <s v="DTL"/>
    <x v="9"/>
    <s v="Ho Chi Minh City"/>
    <m/>
    <m/>
    <m/>
    <m/>
    <m/>
    <m/>
    <m/>
    <m/>
    <m/>
    <m/>
    <m/>
    <m/>
    <m/>
    <m/>
    <m/>
    <m/>
    <m/>
    <m/>
    <m/>
    <m/>
    <m/>
    <m/>
    <m/>
    <n v="5.5"/>
    <m/>
    <m/>
    <n v="4.5"/>
    <m/>
    <m/>
    <n v="10"/>
  </r>
  <r>
    <s v="NCITBC"/>
    <s v="LHN"/>
    <s v="AUTO0003"/>
    <s v="Agilt Team TM"/>
    <x v="32"/>
    <s v="Autoproff/Auction Group A/S"/>
    <s v="DTL"/>
    <x v="9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1.5"/>
    <m/>
    <n v="1.5"/>
  </r>
  <r>
    <s v="NCITBC"/>
    <s v="LHN"/>
    <s v="AUTO0003"/>
    <s v="Agilt Team TM"/>
    <x v="33"/>
    <s v="Autoproff/Auction Group A/S"/>
    <s v="DTL"/>
    <x v="9"/>
    <s v="Ho Chi Minh City"/>
    <m/>
    <m/>
    <m/>
    <m/>
    <m/>
    <m/>
    <m/>
    <m/>
    <m/>
    <m/>
    <m/>
    <m/>
    <m/>
    <m/>
    <m/>
    <m/>
    <m/>
    <m/>
    <m/>
    <m/>
    <m/>
    <m/>
    <n v="4"/>
    <m/>
    <m/>
    <m/>
    <m/>
    <m/>
    <m/>
    <n v="4"/>
  </r>
  <r>
    <s v="NCITBC"/>
    <s v="LHN"/>
    <s v="AUTO0003"/>
    <s v="Agilt Team TM"/>
    <x v="34"/>
    <s v="Autoproff/Auction Group A/S"/>
    <s v="DTL"/>
    <x v="9"/>
    <s v="Ho Chi Minh City"/>
    <m/>
    <m/>
    <m/>
    <m/>
    <m/>
    <m/>
    <m/>
    <m/>
    <m/>
    <m/>
    <m/>
    <m/>
    <m/>
    <m/>
    <m/>
    <m/>
    <m/>
    <m/>
    <m/>
    <m/>
    <n v="2"/>
    <n v="5"/>
    <m/>
    <m/>
    <m/>
    <m/>
    <m/>
    <m/>
    <m/>
    <n v="7"/>
  </r>
  <r>
    <s v="NCITBC"/>
    <s v="LHN"/>
    <s v="AUTO0003"/>
    <s v="Agilt Team TM"/>
    <x v="35"/>
    <s v="Autoproff/Auction Group A/S"/>
    <s v="DTL"/>
    <x v="9"/>
    <s v="Ho Chi Minh City"/>
    <m/>
    <m/>
    <m/>
    <m/>
    <m/>
    <m/>
    <m/>
    <m/>
    <m/>
    <m/>
    <m/>
    <m/>
    <m/>
    <m/>
    <m/>
    <n v="2"/>
    <n v="6"/>
    <n v="7"/>
    <m/>
    <n v="2"/>
    <n v="3"/>
    <m/>
    <m/>
    <m/>
    <m/>
    <m/>
    <m/>
    <m/>
    <m/>
    <n v="20"/>
  </r>
  <r>
    <s v="NCITBC"/>
    <s v="LHN"/>
    <s v="AUTO0003"/>
    <s v="Agilt Team TM"/>
    <x v="36"/>
    <s v="Autoproff/Auction Group A/S"/>
    <s v="DTL"/>
    <x v="9"/>
    <s v="Ho Chi Minh City"/>
    <m/>
    <m/>
    <m/>
    <m/>
    <m/>
    <m/>
    <m/>
    <m/>
    <m/>
    <m/>
    <m/>
    <m/>
    <m/>
    <m/>
    <m/>
    <m/>
    <m/>
    <m/>
    <m/>
    <m/>
    <m/>
    <m/>
    <m/>
    <m/>
    <m/>
    <m/>
    <n v="3.5"/>
    <n v="4"/>
    <n v="2"/>
    <n v="9.5"/>
  </r>
  <r>
    <s v="Netcompany Vietnam"/>
    <s v="PHBUI"/>
    <s v="VNSTA0001"/>
    <s v="Netcompany Update"/>
    <x v="0"/>
    <s v="Netcompany Vietnam Co, Ltd. - STA"/>
    <s v="DHK"/>
    <x v="10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DHK"/>
    <x v="10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LHN"/>
    <s v="AUTO0002"/>
    <s v="Agilt Team FP"/>
    <x v="37"/>
    <s v="Autoproff/Auction Group A/S"/>
    <s v="DHK"/>
    <x v="10"/>
    <s v="Ho Chi Minh City"/>
    <m/>
    <m/>
    <m/>
    <n v="8"/>
    <m/>
    <m/>
    <n v="8"/>
    <n v="5"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s v="Agilt Team FP"/>
    <x v="23"/>
    <s v="Autoproff/Auction Group A/S"/>
    <s v="DHK"/>
    <x v="10"/>
    <s v="Ho Chi Minh City"/>
    <m/>
    <m/>
    <n v="6"/>
    <m/>
    <m/>
    <m/>
    <m/>
    <m/>
    <m/>
    <m/>
    <m/>
    <m/>
    <m/>
    <m/>
    <m/>
    <m/>
    <m/>
    <m/>
    <m/>
    <m/>
    <m/>
    <m/>
    <m/>
    <m/>
    <m/>
    <m/>
    <m/>
    <m/>
    <m/>
    <n v="6"/>
  </r>
  <r>
    <s v="NCITBC"/>
    <s v="LHN"/>
    <s v="AUTO0002"/>
    <s v="Agilt Team FP"/>
    <x v="24"/>
    <s v="Autoproff/Auction Group A/S"/>
    <s v="DHK"/>
    <x v="10"/>
    <s v="Ho Chi Minh City"/>
    <n v="8"/>
    <m/>
    <n v="2"/>
    <m/>
    <m/>
    <m/>
    <m/>
    <m/>
    <m/>
    <m/>
    <m/>
    <m/>
    <m/>
    <m/>
    <m/>
    <m/>
    <m/>
    <m/>
    <m/>
    <m/>
    <m/>
    <m/>
    <m/>
    <m/>
    <m/>
    <m/>
    <m/>
    <m/>
    <m/>
    <n v="10"/>
  </r>
  <r>
    <s v="NCITBC"/>
    <s v="LHN"/>
    <s v="AUTO0002"/>
    <s v="Agilt Team FP"/>
    <x v="38"/>
    <s v="Autoproff/Auction Group A/S"/>
    <s v="DHK"/>
    <x v="10"/>
    <s v="Ho Chi Minh City"/>
    <m/>
    <m/>
    <m/>
    <m/>
    <m/>
    <m/>
    <m/>
    <m/>
    <m/>
    <m/>
    <m/>
    <m/>
    <m/>
    <m/>
    <m/>
    <n v="4"/>
    <n v="4"/>
    <m/>
    <m/>
    <m/>
    <m/>
    <m/>
    <m/>
    <m/>
    <m/>
    <m/>
    <m/>
    <m/>
    <m/>
    <n v="8"/>
  </r>
  <r>
    <s v="NCITBC"/>
    <s v="LHN"/>
    <s v="AUTO0002"/>
    <s v="Agilt Team FP"/>
    <x v="25"/>
    <s v="Autoproff/Auction Group A/S"/>
    <s v="DHK"/>
    <x v="10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4"/>
    <n v="8"/>
    <n v="12"/>
  </r>
  <r>
    <s v="NCITBC"/>
    <s v="LHN"/>
    <s v="AUTO0002"/>
    <s v="Agilt Team FP"/>
    <x v="39"/>
    <s v="Autoproff/Auction Group A/S"/>
    <s v="DHK"/>
    <x v="10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CITBC"/>
    <s v="LHN"/>
    <s v="AUTO0002"/>
    <s v="Agilt Team FP"/>
    <x v="40"/>
    <s v="Autoproff/Auction Group A/S"/>
    <s v="DHK"/>
    <x v="10"/>
    <s v="Ho Chi Minh City"/>
    <m/>
    <m/>
    <m/>
    <m/>
    <m/>
    <m/>
    <m/>
    <m/>
    <m/>
    <m/>
    <m/>
    <m/>
    <m/>
    <m/>
    <m/>
    <m/>
    <n v="4"/>
    <n v="3"/>
    <m/>
    <m/>
    <m/>
    <m/>
    <m/>
    <m/>
    <m/>
    <m/>
    <m/>
    <m/>
    <m/>
    <n v="7"/>
  </r>
  <r>
    <s v="NCITBC"/>
    <s v="LHN"/>
    <s v="AUTO0002"/>
    <s v="Agilt Team FP"/>
    <x v="27"/>
    <s v="Autoproff/Auction Group A/S"/>
    <s v="DHK"/>
    <x v="10"/>
    <s v="Ho Chi Minh City"/>
    <m/>
    <m/>
    <m/>
    <m/>
    <m/>
    <m/>
    <m/>
    <m/>
    <m/>
    <m/>
    <m/>
    <m/>
    <m/>
    <n v="8"/>
    <n v="8"/>
    <n v="4"/>
    <m/>
    <m/>
    <m/>
    <m/>
    <m/>
    <m/>
    <m/>
    <m/>
    <m/>
    <m/>
    <m/>
    <m/>
    <m/>
    <n v="20"/>
  </r>
  <r>
    <s v="NCITBC"/>
    <s v="LHN"/>
    <s v="AUTO0002"/>
    <s v="Agilt Team FP"/>
    <x v="29"/>
    <s v="Autoproff/Auction Group A/S"/>
    <s v="DHK"/>
    <x v="10"/>
    <s v="Ho Chi Minh City"/>
    <m/>
    <m/>
    <m/>
    <m/>
    <m/>
    <m/>
    <m/>
    <m/>
    <m/>
    <m/>
    <m/>
    <m/>
    <m/>
    <m/>
    <m/>
    <m/>
    <m/>
    <n v="5"/>
    <m/>
    <m/>
    <m/>
    <n v="5"/>
    <m/>
    <m/>
    <m/>
    <m/>
    <m/>
    <m/>
    <m/>
    <n v="10"/>
  </r>
  <r>
    <s v="NCITBC"/>
    <s v="LHN"/>
    <s v="AUTO0002"/>
    <s v="Agilt Team FP"/>
    <x v="41"/>
    <s v="Autoproff/Auction Group A/S"/>
    <s v="DHK"/>
    <x v="10"/>
    <s v="Ho Chi Minh City"/>
    <m/>
    <m/>
    <m/>
    <m/>
    <m/>
    <m/>
    <m/>
    <m/>
    <m/>
    <n v="8"/>
    <n v="8"/>
    <m/>
    <m/>
    <m/>
    <m/>
    <m/>
    <m/>
    <m/>
    <m/>
    <m/>
    <m/>
    <m/>
    <m/>
    <m/>
    <m/>
    <m/>
    <m/>
    <m/>
    <m/>
    <n v="16"/>
  </r>
  <r>
    <s v="NCITBC"/>
    <s v="LHN"/>
    <s v="AUTO0002"/>
    <s v="Agilt Team FP"/>
    <x v="30"/>
    <s v="Autoproff/Auction Group A/S"/>
    <s v="DHK"/>
    <x v="10"/>
    <s v="Ho Chi Minh City"/>
    <m/>
    <m/>
    <m/>
    <m/>
    <m/>
    <m/>
    <m/>
    <n v="3"/>
    <n v="8"/>
    <m/>
    <m/>
    <m/>
    <m/>
    <m/>
    <m/>
    <m/>
    <m/>
    <m/>
    <m/>
    <m/>
    <m/>
    <n v="3"/>
    <n v="4"/>
    <m/>
    <m/>
    <m/>
    <m/>
    <m/>
    <m/>
    <n v="18"/>
  </r>
  <r>
    <s v="NCITBC"/>
    <s v="LHN"/>
    <s v="AUTO0002"/>
    <s v="Agilt Team FP"/>
    <x v="31"/>
    <s v="Autoproff/Auction Group A/S"/>
    <s v="DHK"/>
    <x v="10"/>
    <s v="Ho Chi Minh City"/>
    <m/>
    <m/>
    <m/>
    <m/>
    <m/>
    <m/>
    <m/>
    <m/>
    <m/>
    <m/>
    <m/>
    <m/>
    <m/>
    <m/>
    <m/>
    <m/>
    <m/>
    <m/>
    <m/>
    <m/>
    <m/>
    <m/>
    <m/>
    <n v="5.5"/>
    <m/>
    <m/>
    <n v="8"/>
    <n v="4"/>
    <m/>
    <n v="17.5"/>
  </r>
  <r>
    <s v="NCITBC"/>
    <s v="LHN"/>
    <s v="AUTO0003"/>
    <s v="Agilt Team TM"/>
    <x v="33"/>
    <s v="Autoproff/Auction Group A/S"/>
    <s v="DHK"/>
    <x v="10"/>
    <s v="Ho Chi Minh City"/>
    <m/>
    <m/>
    <m/>
    <m/>
    <m/>
    <m/>
    <m/>
    <m/>
    <m/>
    <m/>
    <m/>
    <m/>
    <m/>
    <m/>
    <m/>
    <m/>
    <m/>
    <m/>
    <m/>
    <m/>
    <m/>
    <m/>
    <n v="4"/>
    <m/>
    <m/>
    <m/>
    <m/>
    <m/>
    <m/>
    <n v="4"/>
  </r>
  <r>
    <s v="Netcompany Vietnam"/>
    <s v="PHBUI"/>
    <s v="VNSTA0001"/>
    <s v="Netcompany Update"/>
    <x v="0"/>
    <s v="Netcompany Vietnam Co, Ltd. - STA"/>
    <s v="DHL"/>
    <x v="11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MUSO"/>
    <s v="UFST0049"/>
    <s v="Teknisk Team - 2020"/>
    <x v="42"/>
    <s v="Udviklings- og Forenklingsstyrelsen"/>
    <s v="DHL"/>
    <x v="11"/>
    <s v="Ho Chi Minh City"/>
    <n v="0"/>
    <m/>
    <n v="0"/>
    <n v="0"/>
    <m/>
    <m/>
    <n v="0"/>
    <n v="0"/>
    <n v="0"/>
    <n v="0"/>
    <n v="0"/>
    <m/>
    <m/>
    <n v="0"/>
    <n v="0"/>
    <n v="0"/>
    <n v="0"/>
    <n v="0"/>
    <m/>
    <n v="0"/>
    <n v="0"/>
    <n v="0"/>
    <n v="0"/>
    <n v="0"/>
    <m/>
    <m/>
    <n v="0"/>
    <n v="0"/>
    <n v="0"/>
    <n v="0"/>
  </r>
  <r>
    <s v="NCITBC"/>
    <s v="MUSO"/>
    <s v="UFST0085"/>
    <s v="Teknisk Team - Ny H2"/>
    <x v="42"/>
    <s v="Udviklings- og Forenklingsstyrelsen"/>
    <s v="DHL"/>
    <x v="11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n v="8"/>
    <n v="8"/>
    <n v="8"/>
    <n v="165"/>
  </r>
  <r>
    <s v="Netcompany Vietnam"/>
    <s v="PHBUI"/>
    <s v="VNSTA0001"/>
    <s v="Netcompany Update"/>
    <x v="0"/>
    <s v="Netcompany Vietnam Co, Ltd. - STA"/>
    <s v="DPH"/>
    <x v="1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DPH"/>
    <x v="12"/>
    <s v="Ho Chi Minh City"/>
    <m/>
    <m/>
    <m/>
    <m/>
    <m/>
    <m/>
    <m/>
    <m/>
    <m/>
    <n v="2"/>
    <m/>
    <m/>
    <m/>
    <m/>
    <m/>
    <m/>
    <m/>
    <m/>
    <m/>
    <m/>
    <m/>
    <m/>
    <n v="2"/>
    <m/>
    <m/>
    <m/>
    <m/>
    <m/>
    <m/>
    <n v="4"/>
  </r>
  <r>
    <s v="NCITBC"/>
    <s v="CJ"/>
    <s v="NCU0003"/>
    <s v="Illness and doctor visits"/>
    <x v="9"/>
    <s v="Netcompany A/S (NCITBC) - NC"/>
    <s v="DPH"/>
    <x v="12"/>
    <s v="Ho Chi Minh City"/>
    <m/>
    <m/>
    <m/>
    <m/>
    <m/>
    <m/>
    <m/>
    <m/>
    <n v="3"/>
    <m/>
    <m/>
    <m/>
    <m/>
    <m/>
    <m/>
    <m/>
    <m/>
    <m/>
    <m/>
    <m/>
    <m/>
    <m/>
    <m/>
    <m/>
    <m/>
    <m/>
    <m/>
    <m/>
    <n v="4"/>
    <n v="7"/>
  </r>
  <r>
    <s v="NCITBC"/>
    <s v="CJ"/>
    <s v="NCU0013"/>
    <s v="Vacation"/>
    <x v="16"/>
    <s v="Netcompany A/S (NCITBC) - NC"/>
    <s v="DPH"/>
    <x v="12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LFR"/>
    <s v="ALFA0011"/>
    <s v="OneCRM APS Support"/>
    <x v="43"/>
    <s v="Alfa Laval Lund AB"/>
    <s v="DPH"/>
    <x v="12"/>
    <s v="Ho Chi Minh City"/>
    <n v="8"/>
    <m/>
    <n v="8"/>
    <m/>
    <m/>
    <m/>
    <n v="8"/>
    <n v="8"/>
    <n v="5"/>
    <n v="6"/>
    <n v="8"/>
    <m/>
    <m/>
    <n v="8"/>
    <n v="8"/>
    <n v="8"/>
    <n v="8"/>
    <n v="8"/>
    <m/>
    <n v="8"/>
    <n v="8"/>
    <n v="8"/>
    <n v="6"/>
    <n v="5.5"/>
    <m/>
    <m/>
    <n v="8"/>
    <n v="8"/>
    <n v="4"/>
    <n v="146.5"/>
  </r>
  <r>
    <s v="Netcompany Vietnam"/>
    <s v="PHBUI"/>
    <s v="VNSTA0001"/>
    <s v="Netcompany Update"/>
    <x v="0"/>
    <s v="Netcompany Vietnam Co, Ltd. - STA"/>
    <s v="DTMT"/>
    <x v="1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7"/>
    <s v="COC - Code of Conduct"/>
    <x v="44"/>
    <s v="Netcompany Vietnam Co, Ltd.- HR"/>
    <s v="DTMT"/>
    <x v="13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LLA"/>
    <s v="NCTPS0001"/>
    <s v="TPS - Business Development"/>
    <x v="45"/>
    <s v="Netcompany A/S (NCITBC) - TPS"/>
    <s v="DTMT"/>
    <x v="13"/>
    <s v="Ho Chi Minh City"/>
    <m/>
    <m/>
    <n v="5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54.5"/>
  </r>
  <r>
    <s v="Netcompany UK"/>
    <s v="ITSAN"/>
    <s v="SRA0006"/>
    <s v="SRA Reset agreement"/>
    <x v="46"/>
    <s v="Solicitors Regulation Authority"/>
    <s v="THODN"/>
    <x v="14"/>
    <s v="Ho Chi Minh City"/>
    <m/>
    <m/>
    <m/>
    <m/>
    <m/>
    <m/>
    <n v="8"/>
    <n v="8"/>
    <n v="8"/>
    <n v="8"/>
    <n v="8"/>
    <m/>
    <m/>
    <m/>
    <m/>
    <m/>
    <m/>
    <m/>
    <m/>
    <m/>
    <m/>
    <m/>
    <m/>
    <m/>
    <m/>
    <m/>
    <m/>
    <m/>
    <m/>
    <n v="40"/>
  </r>
  <r>
    <s v="Netcompany UK"/>
    <s v="ITSAN"/>
    <s v="SRA0008"/>
    <s v="Netco - Service Call Off Contract"/>
    <x v="47"/>
    <s v="Solicitors Regulation Authority"/>
    <s v="THODN"/>
    <x v="14"/>
    <s v="Ho Chi Minh City"/>
    <n v="8"/>
    <m/>
    <n v="8"/>
    <n v="8"/>
    <m/>
    <m/>
    <m/>
    <m/>
    <m/>
    <m/>
    <m/>
    <m/>
    <m/>
    <m/>
    <m/>
    <m/>
    <m/>
    <m/>
    <m/>
    <m/>
    <m/>
    <m/>
    <m/>
    <m/>
    <m/>
    <m/>
    <m/>
    <m/>
    <m/>
    <n v="24"/>
  </r>
  <r>
    <s v="NCITBC"/>
    <s v="CJ"/>
    <s v="NCU0003"/>
    <s v="Illness and doctor visits"/>
    <x v="9"/>
    <s v="Netcompany A/S (NCITBC) - NC"/>
    <s v="THODN"/>
    <x v="14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s v="NCU0013"/>
    <s v="Vacation"/>
    <x v="16"/>
    <s v="Netcompany A/S (NCITBC) - NC"/>
    <s v="THODN"/>
    <x v="14"/>
    <s v="Ho Chi Minh City"/>
    <m/>
    <m/>
    <m/>
    <m/>
    <m/>
    <m/>
    <m/>
    <m/>
    <m/>
    <m/>
    <m/>
    <m/>
    <m/>
    <m/>
    <m/>
    <m/>
    <m/>
    <m/>
    <m/>
    <m/>
    <m/>
    <n v="8"/>
    <n v="8"/>
    <m/>
    <m/>
    <m/>
    <m/>
    <m/>
    <m/>
    <n v="16"/>
  </r>
  <r>
    <s v="NCITBC"/>
    <s v="TSK"/>
    <s v="RHO0005"/>
    <s v="Influenz-er"/>
    <x v="11"/>
    <s v="Region Hovedstaden"/>
    <s v="THODN"/>
    <x v="14"/>
    <s v="Ho Chi Minh City"/>
    <m/>
    <m/>
    <m/>
    <m/>
    <m/>
    <m/>
    <m/>
    <m/>
    <m/>
    <m/>
    <m/>
    <m/>
    <m/>
    <n v="8"/>
    <n v="8"/>
    <n v="8"/>
    <n v="8"/>
    <n v="8"/>
    <m/>
    <n v="8"/>
    <n v="8"/>
    <m/>
    <m/>
    <m/>
    <m/>
    <m/>
    <n v="8"/>
    <n v="8"/>
    <n v="8"/>
    <n v="80"/>
  </r>
  <r>
    <s v="Netcompany Vietnam"/>
    <s v="PHBUI"/>
    <s v="VNSTA0001"/>
    <s v="Netcompany Update"/>
    <x v="0"/>
    <s v="Netcompany Vietnam Co, Ltd. - STA"/>
    <s v="DDH"/>
    <x v="15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DDH"/>
    <x v="15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n v="4"/>
  </r>
  <r>
    <s v="NCITBC"/>
    <s v="CJ"/>
    <s v="NCU0003"/>
    <s v="Illness and doctor visits"/>
    <x v="9"/>
    <s v="Netcompany A/S (NCITBC) - NC"/>
    <s v="DDH"/>
    <x v="15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s v="Vacation"/>
    <x v="16"/>
    <s v="Netcompany A/S (NCITBC) - NC"/>
    <s v="DDH"/>
    <x v="15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etcompany Netherlands"/>
    <s v="FPA"/>
    <s v="FIN0001"/>
    <s v="Digitaliseren schatkistbankieren"/>
    <x v="10"/>
    <s v="Ministerie van Financiën"/>
    <s v="DDH"/>
    <x v="15"/>
    <s v="Ho Chi Minh City"/>
    <n v="8"/>
    <m/>
    <n v="8"/>
    <n v="8"/>
    <m/>
    <m/>
    <n v="8"/>
    <n v="8"/>
    <n v="8"/>
    <n v="8"/>
    <m/>
    <m/>
    <m/>
    <n v="8"/>
    <n v="8"/>
    <n v="6"/>
    <n v="8"/>
    <n v="8"/>
    <m/>
    <n v="8"/>
    <m/>
    <n v="8"/>
    <n v="8"/>
    <n v="5.5"/>
    <m/>
    <m/>
    <n v="8"/>
    <n v="8"/>
    <n v="6"/>
    <n v="145.5"/>
  </r>
  <r>
    <s v="NCITBC"/>
    <s v="CJ"/>
    <s v="NCU0007"/>
    <s v="Parental leave - unpaid"/>
    <x v="48"/>
    <s v="Netcompany A/S (NCITBC) - NC"/>
    <s v="DKO"/>
    <x v="16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8"/>
    <m/>
    <m/>
    <n v="8"/>
    <n v="8"/>
    <n v="8"/>
    <n v="168"/>
  </r>
  <r>
    <s v="Netcompany Vietnam"/>
    <s v="PHBUI"/>
    <s v="VNSTA0001"/>
    <s v="Netcompany Update"/>
    <x v="0"/>
    <s v="Netcompany Vietnam Co, Ltd. - STA"/>
    <s v="HUYDO"/>
    <x v="17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13"/>
    <s v="Vacation"/>
    <x v="16"/>
    <s v="Netcompany A/S (NCITBC) - NC"/>
    <s v="HUYDO"/>
    <x v="17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MDD"/>
    <s v="KMT0018"/>
    <s v="KOMBIT AULA"/>
    <x v="49"/>
    <s v="Kombit A/S"/>
    <s v="HUYDO"/>
    <x v="17"/>
    <s v="Ho Chi Minh City"/>
    <m/>
    <m/>
    <m/>
    <m/>
    <m/>
    <m/>
    <n v="8"/>
    <n v="8"/>
    <m/>
    <m/>
    <m/>
    <m/>
    <m/>
    <m/>
    <m/>
    <m/>
    <m/>
    <m/>
    <m/>
    <m/>
    <m/>
    <m/>
    <m/>
    <m/>
    <m/>
    <m/>
    <m/>
    <m/>
    <m/>
    <n v="16"/>
  </r>
  <r>
    <s v="NCITBC"/>
    <s v="MDD"/>
    <s v="KMT0018"/>
    <s v="KOMBIT AULA"/>
    <x v="50"/>
    <s v="Kombit A/S"/>
    <s v="HUYDO"/>
    <x v="17"/>
    <s v="Ho Chi Minh City"/>
    <m/>
    <m/>
    <m/>
    <m/>
    <m/>
    <m/>
    <m/>
    <m/>
    <m/>
    <m/>
    <m/>
    <m/>
    <m/>
    <n v="8"/>
    <n v="8"/>
    <m/>
    <m/>
    <m/>
    <m/>
    <m/>
    <m/>
    <m/>
    <n v="8"/>
    <n v="5"/>
    <m/>
    <m/>
    <m/>
    <m/>
    <m/>
    <n v="29"/>
  </r>
  <r>
    <s v="NCITBC"/>
    <s v="MDD"/>
    <s v="KMT0018"/>
    <s v="KOMBIT AULA"/>
    <x v="51"/>
    <s v="Kombit A/S"/>
    <s v="HUYDO"/>
    <x v="17"/>
    <s v="Ho Chi Minh City"/>
    <m/>
    <m/>
    <m/>
    <m/>
    <m/>
    <m/>
    <m/>
    <m/>
    <m/>
    <m/>
    <m/>
    <m/>
    <m/>
    <m/>
    <m/>
    <m/>
    <m/>
    <n v="4"/>
    <m/>
    <m/>
    <m/>
    <m/>
    <m/>
    <m/>
    <m/>
    <m/>
    <m/>
    <m/>
    <m/>
    <n v="4"/>
  </r>
  <r>
    <s v="NCITBC"/>
    <s v="MDD"/>
    <s v="KMT0018"/>
    <s v="KOMBIT AULA"/>
    <x v="52"/>
    <s v="Kombit A/S"/>
    <s v="HUYDO"/>
    <x v="17"/>
    <s v="Ho Chi Minh City"/>
    <n v="8"/>
    <m/>
    <n v="8"/>
    <m/>
    <m/>
    <m/>
    <m/>
    <m/>
    <n v="8"/>
    <n v="8"/>
    <n v="8"/>
    <m/>
    <m/>
    <m/>
    <m/>
    <m/>
    <m/>
    <m/>
    <m/>
    <m/>
    <m/>
    <m/>
    <m/>
    <m/>
    <m/>
    <m/>
    <m/>
    <m/>
    <m/>
    <n v="40"/>
  </r>
  <r>
    <s v="NCITBC"/>
    <s v="MDD"/>
    <s v="KMT0018"/>
    <s v="KOMBIT AULA"/>
    <x v="53"/>
    <s v="Kombit A/S"/>
    <s v="HUYDO"/>
    <x v="17"/>
    <s v="Ho Chi Minh City"/>
    <m/>
    <m/>
    <m/>
    <m/>
    <m/>
    <m/>
    <m/>
    <m/>
    <m/>
    <m/>
    <m/>
    <m/>
    <m/>
    <m/>
    <m/>
    <m/>
    <m/>
    <n v="4"/>
    <m/>
    <n v="8"/>
    <n v="8"/>
    <n v="8"/>
    <m/>
    <m/>
    <m/>
    <m/>
    <n v="8"/>
    <n v="8"/>
    <n v="8"/>
    <n v="52"/>
  </r>
  <r>
    <s v="NCITBC"/>
    <s v="MDD"/>
    <s v="KMT0018"/>
    <s v="KOMBIT AULA"/>
    <x v="54"/>
    <s v="Kombit A/S"/>
    <s v="HUYDO"/>
    <x v="17"/>
    <s v="Ho Chi Minh City"/>
    <m/>
    <m/>
    <m/>
    <m/>
    <m/>
    <m/>
    <m/>
    <m/>
    <m/>
    <m/>
    <m/>
    <m/>
    <m/>
    <m/>
    <m/>
    <n v="8"/>
    <n v="8"/>
    <m/>
    <m/>
    <m/>
    <n v="0"/>
    <m/>
    <m/>
    <m/>
    <m/>
    <m/>
    <m/>
    <m/>
    <m/>
    <n v="16"/>
  </r>
  <r>
    <s v="Netcompany Vietnam"/>
    <s v="PHBUI"/>
    <s v="VNSTA0001"/>
    <s v="Netcompany Update"/>
    <x v="0"/>
    <s v="Netcompany Vietnam Co, Ltd. - STA"/>
    <s v="PHDON"/>
    <x v="18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PHDON"/>
    <x v="18"/>
    <s v="Ho Chi Minh City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13"/>
    <s v="Vacation"/>
    <x v="16"/>
    <s v="Netcompany A/S (NCITBC) - NC"/>
    <s v="PHDON"/>
    <x v="18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KI"/>
    <s v="FIFA0003"/>
    <s v="FIFA Operation"/>
    <x v="55"/>
    <s v="FIFA"/>
    <s v="PHDON"/>
    <x v="18"/>
    <s v="Ho Chi Minh City"/>
    <m/>
    <m/>
    <m/>
    <m/>
    <m/>
    <m/>
    <m/>
    <m/>
    <m/>
    <m/>
    <m/>
    <m/>
    <m/>
    <m/>
    <m/>
    <m/>
    <m/>
    <m/>
    <m/>
    <m/>
    <m/>
    <n v="2"/>
    <m/>
    <m/>
    <m/>
    <m/>
    <n v="1"/>
    <n v="1"/>
    <n v="1"/>
    <n v="5"/>
  </r>
  <r>
    <s v="NCITBC"/>
    <s v="CKI"/>
    <s v="FIFA0004"/>
    <s v="FIFA Evolution"/>
    <x v="56"/>
    <s v="FIFA"/>
    <s v="PHDON"/>
    <x v="18"/>
    <s v="Ho Chi Minh City"/>
    <m/>
    <m/>
    <m/>
    <m/>
    <m/>
    <m/>
    <m/>
    <m/>
    <m/>
    <m/>
    <m/>
    <m/>
    <m/>
    <m/>
    <m/>
    <m/>
    <m/>
    <m/>
    <m/>
    <n v="8"/>
    <n v="8"/>
    <n v="6"/>
    <n v="8"/>
    <n v="5.5"/>
    <m/>
    <m/>
    <n v="7"/>
    <n v="7"/>
    <n v="7"/>
    <n v="56.5"/>
  </r>
  <r>
    <s v="NCITBC"/>
    <s v="CKI"/>
    <s v="FIFA0004"/>
    <s v="FIFA Evolution"/>
    <x v="57"/>
    <s v="FIFA"/>
    <s v="PHDON"/>
    <x v="18"/>
    <s v="Ho Chi Minh City"/>
    <m/>
    <m/>
    <m/>
    <m/>
    <m/>
    <m/>
    <m/>
    <m/>
    <n v="8"/>
    <n v="8"/>
    <n v="8"/>
    <m/>
    <m/>
    <n v="8"/>
    <n v="8"/>
    <n v="8"/>
    <n v="8"/>
    <n v="8"/>
    <m/>
    <n v="0"/>
    <m/>
    <m/>
    <m/>
    <m/>
    <m/>
    <m/>
    <m/>
    <m/>
    <m/>
    <n v="64"/>
  </r>
  <r>
    <s v="NCITBC"/>
    <s v="DAWE"/>
    <s v="NOV0041"/>
    <s v="ExtWeb - NN True Blue HCP"/>
    <x v="58"/>
    <s v="Novo Nordisk A/S"/>
    <s v="PHDON"/>
    <x v="18"/>
    <s v="Ho Chi Minh City"/>
    <m/>
    <m/>
    <n v="8"/>
    <n v="8"/>
    <m/>
    <m/>
    <n v="8"/>
    <n v="8"/>
    <m/>
    <m/>
    <m/>
    <m/>
    <m/>
    <m/>
    <m/>
    <m/>
    <m/>
    <m/>
    <m/>
    <m/>
    <m/>
    <m/>
    <m/>
    <m/>
    <m/>
    <m/>
    <m/>
    <m/>
    <m/>
    <n v="32"/>
  </r>
  <r>
    <s v="Netcompany UK"/>
    <s v="SHPRA"/>
    <s v="ADST0001"/>
    <s v="Adstream IT"/>
    <x v="17"/>
    <s v="Adstream (UK) Limited"/>
    <s v="HTA"/>
    <x v="19"/>
    <s v="Ho Chi Minh City"/>
    <n v="0"/>
    <m/>
    <n v="0"/>
    <m/>
    <m/>
    <m/>
    <m/>
    <m/>
    <m/>
    <m/>
    <m/>
    <m/>
    <m/>
    <m/>
    <m/>
    <m/>
    <m/>
    <m/>
    <m/>
    <m/>
    <m/>
    <m/>
    <m/>
    <m/>
    <m/>
    <m/>
    <m/>
    <m/>
    <m/>
    <n v="0"/>
  </r>
  <r>
    <s v="Netcompany UK"/>
    <s v="SHPRA"/>
    <s v="ADST0001"/>
    <s v="Adstream IT"/>
    <x v="18"/>
    <s v="Adstream (UK) Limited"/>
    <s v="HTA"/>
    <x v="19"/>
    <s v="Ho Chi Minh City"/>
    <n v="8"/>
    <m/>
    <n v="8"/>
    <n v="8"/>
    <m/>
    <m/>
    <n v="8"/>
    <n v="8"/>
    <n v="4"/>
    <n v="8"/>
    <n v="8"/>
    <m/>
    <m/>
    <n v="8"/>
    <n v="8"/>
    <n v="8"/>
    <n v="8"/>
    <n v="8"/>
    <m/>
    <m/>
    <n v="8"/>
    <n v="8"/>
    <n v="8"/>
    <n v="4"/>
    <m/>
    <m/>
    <n v="8"/>
    <n v="8"/>
    <n v="8"/>
    <n v="152"/>
  </r>
  <r>
    <s v="NCITBC"/>
    <s v="CJ"/>
    <s v="NCU0013"/>
    <s v="Vacation"/>
    <x v="16"/>
    <s v="Netcompany A/S (NCITBC) - NC"/>
    <s v="HTA"/>
    <x v="19"/>
    <s v="Ho Chi Minh City"/>
    <m/>
    <m/>
    <m/>
    <m/>
    <m/>
    <m/>
    <m/>
    <m/>
    <n v="4"/>
    <m/>
    <m/>
    <m/>
    <m/>
    <m/>
    <m/>
    <m/>
    <m/>
    <m/>
    <m/>
    <n v="8"/>
    <m/>
    <m/>
    <m/>
    <n v="4"/>
    <m/>
    <m/>
    <m/>
    <m/>
    <m/>
    <n v="16"/>
  </r>
  <r>
    <s v="Netcompany Vietnam"/>
    <s v="PHBUI"/>
    <s v="VNSTA0001"/>
    <s v="Netcompany Update"/>
    <x v="0"/>
    <s v="Netcompany Vietnam Co, Ltd. - STA"/>
    <s v="HOALO"/>
    <x v="20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HOALO"/>
    <x v="20"/>
    <s v="Ho Chi Minh City"/>
    <m/>
    <m/>
    <m/>
    <m/>
    <m/>
    <m/>
    <m/>
    <m/>
    <m/>
    <n v="2"/>
    <m/>
    <m/>
    <m/>
    <m/>
    <m/>
    <m/>
    <m/>
    <m/>
    <m/>
    <m/>
    <m/>
    <m/>
    <n v="2"/>
    <m/>
    <m/>
    <m/>
    <m/>
    <m/>
    <m/>
    <n v="4"/>
  </r>
  <r>
    <s v="NCITBC"/>
    <s v="NIS"/>
    <s v="TOED0003"/>
    <s v="NytLand wave 1 - Delivery phase"/>
    <x v="12"/>
    <s v="Topdanmark EDB IV ApS"/>
    <s v="HOALO"/>
    <x v="20"/>
    <s v="Ho Chi Minh City"/>
    <n v="8"/>
    <m/>
    <n v="8"/>
    <n v="8"/>
    <m/>
    <m/>
    <n v="8"/>
    <n v="8"/>
    <n v="8"/>
    <n v="6"/>
    <n v="8"/>
    <m/>
    <m/>
    <n v="8"/>
    <n v="8"/>
    <n v="8"/>
    <n v="8"/>
    <n v="8"/>
    <m/>
    <n v="8"/>
    <n v="8"/>
    <n v="8"/>
    <n v="6"/>
    <n v="5.5"/>
    <m/>
    <m/>
    <n v="8"/>
    <n v="8"/>
    <n v="8"/>
    <n v="161.5"/>
  </r>
  <r>
    <s v="Netcompany Vietnam"/>
    <s v="PHBUI"/>
    <s v="VNSTA0001"/>
    <s v="Netcompany Update"/>
    <x v="0"/>
    <s v="Netcompany Vietnam Co, Ltd. - STA"/>
    <s v="VYHT"/>
    <x v="21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01"/>
    <s v="Department"/>
    <x v="59"/>
    <s v="Netcompany Vietnam Co, Ltd.- HR"/>
    <s v="VYHT"/>
    <x v="21"/>
    <s v="Ho Chi Minh City"/>
    <n v="8"/>
    <n v="0"/>
    <n v="8"/>
    <n v="8"/>
    <m/>
    <m/>
    <n v="8"/>
    <n v="8"/>
    <n v="8"/>
    <n v="8"/>
    <n v="4"/>
    <m/>
    <m/>
    <n v="8"/>
    <n v="8"/>
    <n v="8"/>
    <n v="8"/>
    <n v="8"/>
    <m/>
    <m/>
    <n v="8"/>
    <n v="8"/>
    <n v="8"/>
    <n v="6"/>
    <m/>
    <m/>
    <n v="8"/>
    <n v="8"/>
    <n v="8"/>
    <n v="154"/>
  </r>
  <r>
    <s v="NCITBC"/>
    <s v="CJ"/>
    <s v="NCU0013"/>
    <s v="Vacation"/>
    <x v="16"/>
    <s v="Netcompany A/S (NCITBC) - NC"/>
    <s v="VYHT"/>
    <x v="21"/>
    <s v="Ho Chi Minh City"/>
    <m/>
    <m/>
    <m/>
    <m/>
    <m/>
    <m/>
    <m/>
    <m/>
    <m/>
    <m/>
    <n v="4"/>
    <m/>
    <m/>
    <m/>
    <m/>
    <m/>
    <m/>
    <m/>
    <m/>
    <n v="8"/>
    <m/>
    <m/>
    <m/>
    <m/>
    <m/>
    <m/>
    <m/>
    <m/>
    <m/>
    <n v="12"/>
  </r>
  <r>
    <s v="Netcompany Vietnam"/>
    <s v="PHBUI"/>
    <s v="VNSTA0001"/>
    <s v="Netcompany Update"/>
    <x v="0"/>
    <s v="Netcompany Vietnam Co, Ltd. - STA"/>
    <s v="HCM"/>
    <x v="22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12"/>
    <s v="Events for students"/>
    <x v="1"/>
    <s v="Netcompany Vietnam Co, Ltd.- HR"/>
    <s v="HCM"/>
    <x v="22"/>
    <s v="Ho Chi Minh City"/>
    <m/>
    <m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CITBC"/>
    <s v="CJ"/>
    <s v="NCU0003"/>
    <s v="Illness and doctor visits"/>
    <x v="9"/>
    <s v="Netcompany A/S (NCITBC) - NC"/>
    <s v="HCM"/>
    <x v="2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JOJ"/>
    <s v="CPH0012"/>
    <s v="PROX"/>
    <x v="60"/>
    <s v="Københavns Lufthavne A/S"/>
    <s v="HCM"/>
    <x v="22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JOJ"/>
    <s v="CPH0012"/>
    <s v="PROX"/>
    <x v="61"/>
    <s v="Københavns Lufthavne A/S"/>
    <s v="HCM"/>
    <x v="22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7"/>
    <n v="1"/>
    <n v="8"/>
  </r>
  <r>
    <s v="NCITBC"/>
    <s v="JOJ"/>
    <s v="CPH0012"/>
    <s v="PROX"/>
    <x v="62"/>
    <s v="Københavns Lufthavne A/S"/>
    <s v="HCM"/>
    <x v="22"/>
    <s v="Ho Chi Minh City"/>
    <m/>
    <m/>
    <n v="8"/>
    <n v="8"/>
    <m/>
    <m/>
    <n v="8"/>
    <n v="8"/>
    <n v="8"/>
    <n v="8"/>
    <n v="8"/>
    <m/>
    <m/>
    <n v="8"/>
    <n v="8"/>
    <n v="8"/>
    <n v="8"/>
    <n v="5"/>
    <m/>
    <n v="8"/>
    <n v="8"/>
    <n v="8"/>
    <n v="8"/>
    <n v="2.5"/>
    <m/>
    <m/>
    <n v="8"/>
    <n v="1"/>
    <n v="7"/>
    <n v="143.5"/>
  </r>
  <r>
    <s v="Netcompany Vietnam"/>
    <s v="PHBUI"/>
    <s v="VNSTA0001"/>
    <s v="Netcompany Update"/>
    <x v="0"/>
    <s v="Netcompany Vietnam Co, Ltd. - STA"/>
    <s v="KHHUY"/>
    <x v="2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NIS"/>
    <s v="TOED0003"/>
    <s v="NytLand wave 1 - Delivery phase"/>
    <x v="20"/>
    <s v="Topdanmark EDB IV ApS"/>
    <s v="KHHUY"/>
    <x v="23"/>
    <s v="Ho Chi Minh City"/>
    <n v="8"/>
    <n v="0"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10"/>
    <n v="8"/>
    <n v="8"/>
    <n v="167.5"/>
  </r>
  <r>
    <s v="NCITBC"/>
    <s v="CJ"/>
    <s v="NCU0007"/>
    <s v="Parental leave - unpaid"/>
    <x v="48"/>
    <s v="Netcompany A/S (NCITBC) - NC"/>
    <s v="TRHUY"/>
    <x v="24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8"/>
    <m/>
    <m/>
    <n v="8"/>
    <n v="8"/>
    <n v="8"/>
    <n v="168"/>
  </r>
  <r>
    <s v="Netcompany Vietnam"/>
    <s v="PHBUI"/>
    <s v="VNSTA0015"/>
    <s v="Netcompany PPM"/>
    <x v="7"/>
    <s v="Netcompany Vietnam Co, Ltd. - STA"/>
    <s v="JAPP"/>
    <x v="25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NIS"/>
    <s v="TOED0003"/>
    <s v="NytLand wave 1 - Delivery phase"/>
    <x v="20"/>
    <s v="Topdanmark EDB IV ApS"/>
    <s v="JAPP"/>
    <x v="25"/>
    <s v="Ho Chi Minh City"/>
    <n v="0"/>
    <m/>
    <n v="8"/>
    <n v="8"/>
    <m/>
    <m/>
    <n v="8"/>
    <n v="8.25"/>
    <m/>
    <m/>
    <m/>
    <m/>
    <m/>
    <m/>
    <m/>
    <m/>
    <m/>
    <m/>
    <m/>
    <m/>
    <m/>
    <m/>
    <m/>
    <m/>
    <m/>
    <m/>
    <m/>
    <m/>
    <m/>
    <n v="32.25"/>
  </r>
  <r>
    <s v="Netcompany Vietnam"/>
    <s v="PHBUI"/>
    <s v="VNSTA0001"/>
    <s v="Netcompany Update"/>
    <x v="0"/>
    <s v="Netcompany Vietnam Co, Ltd. - STA"/>
    <s v="DUKIE"/>
    <x v="26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DUKIE"/>
    <x v="26"/>
    <s v="Ho Chi Minh City"/>
    <m/>
    <m/>
    <m/>
    <m/>
    <m/>
    <m/>
    <m/>
    <m/>
    <m/>
    <m/>
    <m/>
    <m/>
    <m/>
    <m/>
    <n v="0"/>
    <m/>
    <m/>
    <m/>
    <m/>
    <m/>
    <m/>
    <m/>
    <m/>
    <m/>
    <m/>
    <m/>
    <m/>
    <m/>
    <m/>
    <n v="0"/>
  </r>
  <r>
    <s v="NCITBC"/>
    <s v="CJ"/>
    <s v="NCU0013"/>
    <s v="Vacation"/>
    <x v="16"/>
    <s v="Netcompany A/S (NCITBC) - NC"/>
    <s v="DUKIE"/>
    <x v="26"/>
    <s v="Ho Chi Minh City"/>
    <m/>
    <m/>
    <m/>
    <m/>
    <m/>
    <m/>
    <m/>
    <m/>
    <m/>
    <m/>
    <m/>
    <m/>
    <m/>
    <m/>
    <n v="3"/>
    <m/>
    <m/>
    <m/>
    <m/>
    <m/>
    <m/>
    <m/>
    <m/>
    <m/>
    <m/>
    <m/>
    <m/>
    <m/>
    <m/>
    <n v="3"/>
  </r>
  <r>
    <s v="NCITBC"/>
    <s v="NIS"/>
    <s v="TOED0003"/>
    <s v="NytLand wave 1 - Delivery phase"/>
    <x v="12"/>
    <s v="Topdanmark EDB IV ApS"/>
    <s v="DUKIE"/>
    <x v="26"/>
    <s v="Ho Chi Minh City"/>
    <n v="8"/>
    <m/>
    <n v="8"/>
    <n v="8"/>
    <m/>
    <m/>
    <n v="8"/>
    <n v="8"/>
    <n v="8"/>
    <n v="8"/>
    <n v="8"/>
    <m/>
    <m/>
    <n v="8"/>
    <n v="5"/>
    <n v="9"/>
    <n v="9"/>
    <n v="8"/>
    <m/>
    <n v="8"/>
    <n v="8"/>
    <n v="8"/>
    <n v="8"/>
    <n v="5.5"/>
    <m/>
    <m/>
    <n v="8"/>
    <n v="8"/>
    <n v="8"/>
    <n v="164.5"/>
  </r>
  <r>
    <s v="Netcompany Vietnam"/>
    <s v="PHBUI"/>
    <s v="VNSTA0001"/>
    <s v="Netcompany Update"/>
    <x v="0"/>
    <s v="Netcompany Vietnam Co, Ltd. - STA"/>
    <s v="LNT"/>
    <x v="27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13"/>
    <s v="Vacation"/>
    <x v="16"/>
    <s v="Netcompany A/S (NCITBC) - NC"/>
    <s v="LNT"/>
    <x v="27"/>
    <s v="Ho Chi Minh City"/>
    <n v="8"/>
    <m/>
    <n v="8"/>
    <n v="8"/>
    <m/>
    <m/>
    <m/>
    <m/>
    <m/>
    <m/>
    <m/>
    <m/>
    <m/>
    <m/>
    <m/>
    <m/>
    <m/>
    <m/>
    <m/>
    <m/>
    <m/>
    <m/>
    <m/>
    <m/>
    <m/>
    <m/>
    <m/>
    <m/>
    <m/>
    <n v="24"/>
  </r>
  <r>
    <s v="NCITBC"/>
    <s v="LNI"/>
    <s v="DIG0017"/>
    <s v="Digital Post"/>
    <x v="63"/>
    <s v="Digitaliseringsstyrelsen"/>
    <s v="LNT"/>
    <x v="27"/>
    <s v="Ho Chi Minh City"/>
    <m/>
    <m/>
    <m/>
    <m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n v="8"/>
    <n v="8"/>
    <n v="8"/>
    <n v="141"/>
  </r>
  <r>
    <s v="Netcompany Vietnam"/>
    <s v="PHBUI"/>
    <s v="VNSTA0001"/>
    <s v="Netcompany Update"/>
    <x v="0"/>
    <s v="Netcompany Vietnam Co, Ltd. - STA"/>
    <s v="HUYHU"/>
    <x v="28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21"/>
    <s v="Netcompany Vietnam Co, Ltd.- HR"/>
    <s v="HUYHU"/>
    <x v="28"/>
    <s v="Ho Chi Minh City"/>
    <m/>
    <m/>
    <m/>
    <m/>
    <m/>
    <m/>
    <m/>
    <m/>
    <m/>
    <m/>
    <m/>
    <m/>
    <m/>
    <m/>
    <m/>
    <m/>
    <m/>
    <m/>
    <m/>
    <m/>
    <m/>
    <m/>
    <n v="2"/>
    <m/>
    <m/>
    <m/>
    <m/>
    <m/>
    <m/>
    <n v="2"/>
  </r>
  <r>
    <s v="NCITBC"/>
    <s v="LNI"/>
    <s v="DIG0017"/>
    <s v="Digital Post"/>
    <x v="63"/>
    <s v="Digitaliseringsstyrelsen"/>
    <s v="HUYHU"/>
    <x v="28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6"/>
    <n v="5"/>
    <m/>
    <m/>
    <n v="8"/>
    <n v="8"/>
    <n v="8"/>
    <n v="163"/>
  </r>
  <r>
    <s v="Netcompany Vietnam"/>
    <s v="PHBUI"/>
    <s v="VNSTA0001"/>
    <s v="Netcompany Update"/>
    <x v="0"/>
    <s v="Netcompany Vietnam Co, Ltd. - STA"/>
    <s v="LDT"/>
    <x v="29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UK"/>
    <s v="SHPRA"/>
    <s v="ADST0001"/>
    <s v="Adstream IT"/>
    <x v="18"/>
    <s v="Adstream (UK) Limited"/>
    <s v="LDT"/>
    <x v="29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n v="8"/>
    <n v="8"/>
    <n v="8"/>
    <n v="165"/>
  </r>
  <r>
    <s v="Netcompany Vietnam"/>
    <s v="PHBUI"/>
    <s v="VNSTA0001"/>
    <s v="Netcompany Update"/>
    <x v="0"/>
    <s v="Netcompany Vietnam Co, Ltd. - STA"/>
    <s v="LDQ"/>
    <x v="30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03"/>
    <s v="Illness and doctor visits"/>
    <x v="9"/>
    <s v="Netcompany A/S (NCITBC) - NC"/>
    <s v="LDQ"/>
    <x v="30"/>
    <s v="Ho Chi Minh City"/>
    <m/>
    <m/>
    <m/>
    <m/>
    <m/>
    <m/>
    <m/>
    <m/>
    <m/>
    <m/>
    <m/>
    <m/>
    <m/>
    <m/>
    <m/>
    <m/>
    <m/>
    <n v="8"/>
    <m/>
    <m/>
    <m/>
    <m/>
    <m/>
    <m/>
    <m/>
    <m/>
    <m/>
    <m/>
    <m/>
    <n v="8"/>
  </r>
  <r>
    <s v="NCITBC"/>
    <s v="JEA"/>
    <s v="SSI0007"/>
    <s v="CRM2"/>
    <x v="2"/>
    <s v="Sundhedsdatastyrelsen"/>
    <s v="LDQ"/>
    <x v="30"/>
    <s v="Ho Chi Minh City"/>
    <n v="11"/>
    <m/>
    <n v="8"/>
    <n v="8"/>
    <m/>
    <m/>
    <n v="11"/>
    <n v="11"/>
    <n v="8"/>
    <n v="8"/>
    <n v="8"/>
    <m/>
    <m/>
    <n v="11"/>
    <n v="8"/>
    <n v="11"/>
    <n v="8"/>
    <m/>
    <m/>
    <n v="8"/>
    <n v="8"/>
    <n v="4"/>
    <m/>
    <m/>
    <m/>
    <m/>
    <m/>
    <m/>
    <m/>
    <n v="131"/>
  </r>
  <r>
    <s v="NCITBC"/>
    <s v="JEA"/>
    <s v="SSI0021"/>
    <s v="Hypercare (CRM2)"/>
    <x v="64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n v="2"/>
    <n v="2"/>
    <m/>
    <m/>
    <m/>
    <m/>
    <m/>
    <m/>
    <n v="4"/>
  </r>
  <r>
    <s v="NCITBC"/>
    <s v="JEA"/>
    <s v="SSI0021"/>
    <s v="Hypercare (CRM2)"/>
    <x v="65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n v="2"/>
    <n v="3"/>
    <m/>
    <m/>
    <m/>
    <m/>
    <m/>
    <m/>
    <n v="5"/>
  </r>
  <r>
    <s v="NCITBC"/>
    <s v="JEA"/>
    <s v="SSI0021"/>
    <s v="Hypercare (CRM2)"/>
    <x v="66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n v="2"/>
    <m/>
    <m/>
    <m/>
    <n v="3"/>
    <m/>
    <m/>
    <n v="5"/>
  </r>
  <r>
    <s v="NCITBC"/>
    <s v="JEA"/>
    <s v="SSI0021"/>
    <s v="Hypercare (CRM2)"/>
    <x v="67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CITBC"/>
    <s v="JEA"/>
    <s v="SSI0021"/>
    <s v="Hypercare (CRM2)"/>
    <x v="68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m/>
    <m/>
    <m/>
    <m/>
    <n v="4"/>
    <n v="8"/>
    <m/>
    <n v="12"/>
  </r>
  <r>
    <s v="NCITBC"/>
    <s v="JEA"/>
    <s v="SSI0021"/>
    <s v="Hypercare (CRM2)"/>
    <x v="69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JEA"/>
    <s v="SSI0021"/>
    <s v="Hypercare (CRM2)"/>
    <x v="70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m/>
    <n v="0.5"/>
    <m/>
    <m/>
    <n v="1"/>
    <m/>
    <m/>
    <n v="1.5"/>
  </r>
  <r>
    <s v="NCITBC"/>
    <s v="JEA"/>
    <s v="SSI0021"/>
    <s v="Hypercare (CRM2)"/>
    <x v="71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s v="SSI0021"/>
    <s v="Hypercare (CRM2)"/>
    <x v="72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n v="1"/>
    <n v="1"/>
    <m/>
    <m/>
    <m/>
    <m/>
    <m/>
    <n v="2"/>
  </r>
  <r>
    <s v="NCITBC"/>
    <s v="JEA"/>
    <s v="SSI0021"/>
    <s v="Hypercare (CRM2)"/>
    <x v="73"/>
    <s v="Sundhedsdatastyrelsen"/>
    <s v="LDQ"/>
    <x v="30"/>
    <s v="Ho Chi Minh City"/>
    <m/>
    <m/>
    <m/>
    <m/>
    <m/>
    <m/>
    <m/>
    <m/>
    <m/>
    <m/>
    <m/>
    <m/>
    <m/>
    <m/>
    <m/>
    <m/>
    <m/>
    <m/>
    <m/>
    <m/>
    <m/>
    <m/>
    <m/>
    <n v="0.5"/>
    <m/>
    <m/>
    <m/>
    <m/>
    <m/>
    <n v="0.5"/>
  </r>
  <r>
    <s v="Netcompany Vietnam"/>
    <s v="PHBUI"/>
    <s v="VNSTA0001"/>
    <s v="Netcompany Update"/>
    <x v="0"/>
    <s v="Netcompany Vietnam Co, Ltd. - STA"/>
    <s v="TILDT"/>
    <x v="31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39"/>
    <s v="TCCS - Technology, code, and craftsmanship seminar"/>
    <x v="21"/>
    <s v="Netcompany Vietnam Co, Ltd.- HR"/>
    <s v="TILDT"/>
    <x v="31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etcompany UK"/>
    <s v="FRANA"/>
    <s v="SDEX0022"/>
    <s v="SAQ Go-Live Support"/>
    <x v="13"/>
    <s v="Sedex Solutions Ltd"/>
    <s v="TILDT"/>
    <x v="31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</r>
  <r>
    <s v="Netcompany UK"/>
    <s v="FRANA"/>
    <s v="SDEX0023"/>
    <s v="Sedex Advance Support (At Risk)"/>
    <x v="74"/>
    <s v="Sedex Solutions Ltd"/>
    <s v="TILDT"/>
    <x v="31"/>
    <s v="Ho Chi Minh City"/>
    <m/>
    <m/>
    <m/>
    <m/>
    <m/>
    <m/>
    <m/>
    <m/>
    <m/>
    <m/>
    <m/>
    <m/>
    <m/>
    <m/>
    <m/>
    <m/>
    <m/>
    <m/>
    <m/>
    <m/>
    <m/>
    <m/>
    <m/>
    <n v="6"/>
    <m/>
    <m/>
    <n v="8"/>
    <n v="8"/>
    <n v="6"/>
    <n v="28"/>
  </r>
  <r>
    <s v="Netcompany UK"/>
    <s v="SHPRA"/>
    <s v="SDEX0021"/>
    <s v="SAQ SWAT Team"/>
    <x v="14"/>
    <s v="Sedex Solutions Ltd"/>
    <s v="TILDT"/>
    <x v="31"/>
    <s v="Ho Chi Minh City"/>
    <n v="8"/>
    <m/>
    <m/>
    <m/>
    <m/>
    <m/>
    <n v="8"/>
    <n v="8"/>
    <n v="8"/>
    <n v="8"/>
    <n v="8"/>
    <m/>
    <m/>
    <n v="8"/>
    <n v="8"/>
    <n v="8"/>
    <n v="8"/>
    <n v="8"/>
    <m/>
    <n v="8"/>
    <n v="8"/>
    <n v="8"/>
    <n v="8"/>
    <m/>
    <m/>
    <m/>
    <m/>
    <m/>
    <m/>
    <n v="120"/>
  </r>
  <r>
    <s v="NCITBC"/>
    <s v="CJ"/>
    <s v="NCU0003"/>
    <s v="Illness and doctor visits"/>
    <x v="9"/>
    <s v="Netcompany A/S (NCITBC) - NC"/>
    <s v="TILDT"/>
    <x v="31"/>
    <s v="Ho Chi Minh City"/>
    <m/>
    <m/>
    <n v="8"/>
    <n v="8"/>
    <m/>
    <m/>
    <m/>
    <m/>
    <m/>
    <m/>
    <m/>
    <m/>
    <m/>
    <m/>
    <m/>
    <m/>
    <m/>
    <m/>
    <m/>
    <m/>
    <m/>
    <m/>
    <m/>
    <m/>
    <m/>
    <m/>
    <m/>
    <m/>
    <m/>
    <n v="16"/>
  </r>
  <r>
    <s v="Netcompany Vietnam"/>
    <s v="PHBUI"/>
    <s v="VNSTA0001"/>
    <s v="Netcompany Update"/>
    <x v="0"/>
    <s v="Netcompany Vietnam Co, Ltd. - STA"/>
    <s v="LGBA"/>
    <x v="32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UK"/>
    <s v="FRANA"/>
    <s v="SDEX0022"/>
    <s v="SAQ Go-Live Support"/>
    <x v="13"/>
    <s v="Sedex Solutions Ltd"/>
    <s v="LGBA"/>
    <x v="32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</r>
  <r>
    <s v="Netcompany UK"/>
    <s v="FRANA"/>
    <s v="SDEX0023"/>
    <s v="Sedex Advance Support (At Risk)"/>
    <x v="74"/>
    <s v="Sedex Solutions Ltd"/>
    <s v="LGBA"/>
    <x v="32"/>
    <s v="Ho Chi Minh City"/>
    <m/>
    <m/>
    <m/>
    <m/>
    <m/>
    <m/>
    <m/>
    <m/>
    <m/>
    <m/>
    <m/>
    <m/>
    <m/>
    <m/>
    <m/>
    <m/>
    <m/>
    <m/>
    <m/>
    <m/>
    <m/>
    <m/>
    <m/>
    <n v="6"/>
    <m/>
    <m/>
    <n v="8"/>
    <n v="8"/>
    <n v="8"/>
    <n v="30"/>
  </r>
  <r>
    <s v="Netcompany UK"/>
    <s v="SHPRA"/>
    <s v="SDEX0021"/>
    <s v="SAQ SWAT Team"/>
    <x v="14"/>
    <s v="Sedex Solutions Ltd"/>
    <s v="LGBA"/>
    <x v="32"/>
    <s v="Ho Chi Minh City"/>
    <n v="6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m/>
    <m/>
    <m/>
    <m/>
    <m/>
    <m/>
    <n v="134"/>
  </r>
  <r>
    <s v="NCITBC"/>
    <s v="CJ"/>
    <s v="NCU0013"/>
    <s v="Vacation"/>
    <x v="16"/>
    <s v="Netcompany A/S (NCITBC) - NC"/>
    <s v="LGBA"/>
    <x v="32"/>
    <s v="Ho Chi Minh City"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PHBUI"/>
    <s v="VNSTA0001"/>
    <s v="Netcompany Update"/>
    <x v="0"/>
    <s v="Netcompany Vietnam Co, Ltd. - STA"/>
    <s v="LHT"/>
    <x v="3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STEH"/>
    <s v="NOV0023"/>
    <s v="NN EXTWEB - DevOps"/>
    <x v="75"/>
    <s v="Novo Nordisk A/S"/>
    <s v="LHT"/>
    <x v="33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LHH"/>
    <x v="34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UK"/>
    <s v="SHPRA"/>
    <s v="ADST0001"/>
    <s v="Adstream IT"/>
    <x v="18"/>
    <s v="Adstream (UK) Limited"/>
    <s v="LHH"/>
    <x v="34"/>
    <s v="Ho Chi Minh City"/>
    <n v="8"/>
    <m/>
    <n v="8"/>
    <n v="8"/>
    <m/>
    <m/>
    <n v="8"/>
    <n v="8"/>
    <n v="8"/>
    <m/>
    <n v="8"/>
    <m/>
    <m/>
    <n v="8"/>
    <n v="8"/>
    <n v="8"/>
    <n v="8"/>
    <n v="8"/>
    <m/>
    <n v="8"/>
    <n v="8"/>
    <n v="8"/>
    <n v="8"/>
    <n v="5"/>
    <m/>
    <m/>
    <n v="8"/>
    <n v="8"/>
    <n v="8"/>
    <n v="157"/>
  </r>
  <r>
    <s v="NCITBC"/>
    <s v="CJ"/>
    <s v="NCU0013"/>
    <s v="Vacation"/>
    <x v="16"/>
    <s v="Netcompany A/S (NCITBC) - NC"/>
    <s v="LHH"/>
    <x v="34"/>
    <s v="Ho Chi Minh City"/>
    <m/>
    <m/>
    <m/>
    <m/>
    <m/>
    <m/>
    <m/>
    <m/>
    <m/>
    <n v="8"/>
    <m/>
    <m/>
    <m/>
    <m/>
    <m/>
    <m/>
    <m/>
    <m/>
    <m/>
    <m/>
    <m/>
    <m/>
    <m/>
    <m/>
    <m/>
    <m/>
    <m/>
    <m/>
    <m/>
    <n v="8"/>
  </r>
  <r>
    <s v="Netcompany Vietnam"/>
    <s v="PHBUI"/>
    <s v="VNSTA0001"/>
    <s v="Netcompany Update"/>
    <x v="0"/>
    <s v="Netcompany Vietnam Co, Ltd. - STA"/>
    <s v="LMH"/>
    <x v="35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4"/>
    <s v="Mentor meetings"/>
    <x v="76"/>
    <s v="Netcompany Vietnam Co, Ltd.- HR"/>
    <s v="LMH"/>
    <x v="35"/>
    <s v="Ho Chi Minh City"/>
    <m/>
    <m/>
    <m/>
    <m/>
    <m/>
    <m/>
    <m/>
    <n v="1"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39"/>
    <s v="TCCS - Technology, code, and craftsmanship seminar"/>
    <x v="21"/>
    <s v="Netcompany Vietnam Co, Ltd.- HR"/>
    <s v="LMH"/>
    <x v="35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n v="4"/>
  </r>
  <r>
    <s v="NCITBC"/>
    <s v="CJ"/>
    <s v="NCU0013"/>
    <s v="Vacation"/>
    <x v="16"/>
    <s v="Netcompany A/S (NCITBC) - NC"/>
    <s v="LMH"/>
    <x v="35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CITBC"/>
    <s v="LLA"/>
    <s v="NCTPS0001"/>
    <s v="TPS - Business Development"/>
    <x v="77"/>
    <s v="Netcompany A/S (NCITBC) - TPS"/>
    <s v="LMH"/>
    <x v="35"/>
    <s v="Ho Chi Minh City"/>
    <n v="8"/>
    <n v="0"/>
    <n v="8"/>
    <n v="8"/>
    <m/>
    <m/>
    <n v="8"/>
    <n v="7"/>
    <n v="8"/>
    <n v="8"/>
    <n v="8"/>
    <m/>
    <m/>
    <n v="8"/>
    <n v="8"/>
    <n v="6"/>
    <n v="8"/>
    <n v="8"/>
    <m/>
    <m/>
    <n v="8"/>
    <n v="8"/>
    <n v="8"/>
    <n v="5"/>
    <m/>
    <m/>
    <n v="8"/>
    <n v="8"/>
    <n v="6"/>
    <n v="152"/>
  </r>
  <r>
    <s v="Netcompany Vietnam"/>
    <s v="PHBUI"/>
    <s v="VNSTA0001"/>
    <s v="Netcompany Update"/>
    <x v="0"/>
    <s v="Netcompany Vietnam Co, Ltd. - STA"/>
    <s v="LMKH"/>
    <x v="36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NIS"/>
    <s v="TOED0003"/>
    <s v="NytLand wave 1 - Delivery phase"/>
    <x v="12"/>
    <s v="Topdanmark EDB IV ApS"/>
    <s v="LMKH"/>
    <x v="36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LMN"/>
    <x v="3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LHN"/>
    <s v="AUTO0002"/>
    <s v="Agilt Team FP"/>
    <x v="37"/>
    <s v="Autoproff/Auction Group A/S"/>
    <s v="LMN"/>
    <x v="37"/>
    <s v="Ho Chi Minh City"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6"/>
  </r>
  <r>
    <s v="NCITBC"/>
    <s v="LHN"/>
    <s v="AUTO0002"/>
    <s v="Agilt Team FP"/>
    <x v="23"/>
    <s v="Autoproff/Auction Group A/S"/>
    <s v="LMN"/>
    <x v="37"/>
    <s v="Ho Chi Minh City"/>
    <m/>
    <m/>
    <m/>
    <m/>
    <m/>
    <m/>
    <m/>
    <n v="5"/>
    <m/>
    <m/>
    <m/>
    <m/>
    <m/>
    <m/>
    <m/>
    <m/>
    <m/>
    <m/>
    <m/>
    <m/>
    <m/>
    <m/>
    <m/>
    <m/>
    <m/>
    <m/>
    <m/>
    <m/>
    <m/>
    <n v="5"/>
  </r>
  <r>
    <s v="NCITBC"/>
    <s v="LHN"/>
    <s v="AUTO0002"/>
    <s v="Agilt Team FP"/>
    <x v="24"/>
    <s v="Autoproff/Auction Group A/S"/>
    <s v="LMN"/>
    <x v="37"/>
    <s v="Ho Chi Minh City"/>
    <n v="8"/>
    <m/>
    <n v="8"/>
    <n v="2"/>
    <m/>
    <m/>
    <n v="8"/>
    <m/>
    <m/>
    <m/>
    <m/>
    <m/>
    <m/>
    <m/>
    <m/>
    <m/>
    <m/>
    <m/>
    <m/>
    <m/>
    <m/>
    <m/>
    <m/>
    <m/>
    <m/>
    <m/>
    <m/>
    <m/>
    <m/>
    <n v="26"/>
  </r>
  <r>
    <s v="NCITBC"/>
    <s v="LHN"/>
    <s v="AUTO0002"/>
    <s v="Agilt Team FP"/>
    <x v="25"/>
    <s v="Autoproff/Auction Group A/S"/>
    <s v="LMN"/>
    <x v="37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6"/>
  </r>
  <r>
    <s v="NCITBC"/>
    <s v="LHN"/>
    <s v="AUTO0002"/>
    <s v="Agilt Team FP"/>
    <x v="39"/>
    <s v="Autoproff/Auction Group A/S"/>
    <s v="LMN"/>
    <x v="37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LHN"/>
    <s v="AUTO0002"/>
    <s v="Agilt Team FP"/>
    <x v="40"/>
    <s v="Autoproff/Auction Group A/S"/>
    <s v="LMN"/>
    <x v="37"/>
    <s v="Ho Chi Minh City"/>
    <m/>
    <m/>
    <m/>
    <m/>
    <m/>
    <m/>
    <m/>
    <m/>
    <m/>
    <m/>
    <m/>
    <m/>
    <m/>
    <m/>
    <n v="6"/>
    <n v="8"/>
    <n v="4"/>
    <m/>
    <m/>
    <m/>
    <m/>
    <m/>
    <m/>
    <m/>
    <m/>
    <m/>
    <m/>
    <m/>
    <m/>
    <n v="18"/>
  </r>
  <r>
    <s v="NCITBC"/>
    <s v="LHN"/>
    <s v="AUTO0002"/>
    <s v="Agilt Team FP"/>
    <x v="28"/>
    <s v="Autoproff/Auction Group A/S"/>
    <s v="LMN"/>
    <x v="37"/>
    <s v="Ho Chi Minh City"/>
    <m/>
    <m/>
    <m/>
    <m/>
    <m/>
    <m/>
    <m/>
    <m/>
    <m/>
    <n v="8"/>
    <n v="4"/>
    <m/>
    <m/>
    <n v="4"/>
    <m/>
    <m/>
    <m/>
    <n v="8"/>
    <m/>
    <n v="8"/>
    <m/>
    <n v="4"/>
    <m/>
    <m/>
    <m/>
    <m/>
    <m/>
    <m/>
    <m/>
    <n v="36"/>
  </r>
  <r>
    <s v="NCITBC"/>
    <s v="LHN"/>
    <s v="AUTO0002"/>
    <s v="Agilt Team FP"/>
    <x v="29"/>
    <s v="Autoproff/Auction Group A/S"/>
    <s v="LMN"/>
    <x v="37"/>
    <s v="Ho Chi Minh City"/>
    <m/>
    <m/>
    <m/>
    <m/>
    <m/>
    <m/>
    <m/>
    <m/>
    <m/>
    <m/>
    <n v="4"/>
    <m/>
    <m/>
    <n v="4"/>
    <n v="2"/>
    <m/>
    <n v="4"/>
    <m/>
    <m/>
    <m/>
    <m/>
    <n v="1"/>
    <m/>
    <m/>
    <m/>
    <m/>
    <m/>
    <m/>
    <m/>
    <n v="15"/>
  </r>
  <r>
    <s v="NCITBC"/>
    <s v="LHN"/>
    <s v="AUTO0002"/>
    <s v="Agilt Team FP"/>
    <x v="30"/>
    <s v="Autoproff/Auction Group A/S"/>
    <s v="LMN"/>
    <x v="37"/>
    <s v="Ho Chi Minh City"/>
    <m/>
    <m/>
    <m/>
    <m/>
    <m/>
    <m/>
    <m/>
    <n v="3"/>
    <n v="8"/>
    <m/>
    <m/>
    <m/>
    <m/>
    <m/>
    <m/>
    <m/>
    <m/>
    <m/>
    <m/>
    <m/>
    <m/>
    <n v="3"/>
    <n v="4"/>
    <m/>
    <m/>
    <m/>
    <m/>
    <m/>
    <m/>
    <n v="18"/>
  </r>
  <r>
    <s v="NCITBC"/>
    <s v="LHN"/>
    <s v="AUTO0002"/>
    <s v="Agilt Team FP"/>
    <x v="31"/>
    <s v="Autoproff/Auction Group A/S"/>
    <s v="LMN"/>
    <x v="37"/>
    <s v="Ho Chi Minh City"/>
    <m/>
    <m/>
    <m/>
    <m/>
    <m/>
    <m/>
    <m/>
    <m/>
    <m/>
    <m/>
    <m/>
    <m/>
    <m/>
    <m/>
    <m/>
    <m/>
    <m/>
    <m/>
    <m/>
    <m/>
    <m/>
    <m/>
    <n v="4"/>
    <n v="5.5"/>
    <m/>
    <m/>
    <n v="8"/>
    <n v="8"/>
    <n v="2"/>
    <n v="27.5"/>
  </r>
  <r>
    <s v="Netcompany Vietnam"/>
    <s v="PHBUI"/>
    <s v="VNSTA0001"/>
    <s v="Netcompany Update"/>
    <x v="0"/>
    <s v="Netcompany Vietnam Co, Ltd. - STA"/>
    <s v="LNDU"/>
    <x v="38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LNDU"/>
    <x v="38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CITBC"/>
    <s v="NIS"/>
    <s v="TOED0003"/>
    <s v="NytLand wave 1 - Delivery phase"/>
    <x v="78"/>
    <s v="Topdanmark EDB IV ApS"/>
    <s v="LNDU"/>
    <x v="38"/>
    <s v="Ho Chi Minh City"/>
    <m/>
    <m/>
    <m/>
    <n v="8"/>
    <m/>
    <m/>
    <n v="8"/>
    <n v="8"/>
    <n v="8"/>
    <n v="8"/>
    <n v="8"/>
    <m/>
    <m/>
    <n v="8"/>
    <n v="8"/>
    <n v="8"/>
    <n v="8"/>
    <n v="8"/>
    <m/>
    <m/>
    <n v="8"/>
    <n v="8"/>
    <n v="8"/>
    <n v="5.5"/>
    <m/>
    <m/>
    <n v="8"/>
    <n v="8"/>
    <n v="8"/>
    <n v="141.5"/>
  </r>
  <r>
    <s v="NCITBC"/>
    <s v="NIS"/>
    <s v="TOED0003"/>
    <s v="NytLand wave 1 - Delivery phase"/>
    <x v="79"/>
    <s v="Topdanmark EDB IV ApS"/>
    <s v="LNDU"/>
    <x v="38"/>
    <s v="Ho Chi Minh City"/>
    <n v="8"/>
    <m/>
    <n v="8"/>
    <m/>
    <m/>
    <m/>
    <m/>
    <m/>
    <m/>
    <m/>
    <m/>
    <m/>
    <m/>
    <m/>
    <m/>
    <m/>
    <m/>
    <m/>
    <m/>
    <m/>
    <m/>
    <m/>
    <m/>
    <m/>
    <m/>
    <m/>
    <m/>
    <m/>
    <m/>
    <n v="16"/>
  </r>
  <r>
    <s v="Netcompany Vietnam"/>
    <s v="PHBUI"/>
    <s v="VNSTA0001"/>
    <s v="Netcompany Update"/>
    <x v="0"/>
    <s v="Netcompany Vietnam Co, Ltd. - STA"/>
    <s v="LNTH"/>
    <x v="39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STEH"/>
    <s v="NOV0023"/>
    <s v="NN EXTWEB - DevOps"/>
    <x v="75"/>
    <s v="Novo Nordisk A/S"/>
    <s v="LNTH"/>
    <x v="39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m/>
    <m/>
    <m/>
    <n v="141.5"/>
  </r>
  <r>
    <s v="Netcompany Vietnam"/>
    <s v="PHBUI"/>
    <s v="VNSTA0001"/>
    <s v="Netcompany Update"/>
    <x v="0"/>
    <s v="Netcompany Vietnam Co, Ltd. - STA"/>
    <s v="LQT"/>
    <x v="40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20"/>
    <s v="Interviews"/>
    <x v="8"/>
    <s v="Netcompany Vietnam Co, Ltd.- HR"/>
    <s v="LQT"/>
    <x v="40"/>
    <s v="Ho Chi Minh City"/>
    <m/>
    <m/>
    <m/>
    <n v="1"/>
    <m/>
    <m/>
    <n v="1"/>
    <m/>
    <m/>
    <n v="0"/>
    <n v="0"/>
    <n v="0"/>
    <m/>
    <m/>
    <m/>
    <m/>
    <m/>
    <m/>
    <m/>
    <m/>
    <m/>
    <m/>
    <m/>
    <m/>
    <m/>
    <m/>
    <m/>
    <m/>
    <m/>
    <n v="2"/>
  </r>
  <r>
    <s v="NCITBC"/>
    <s v="CJ"/>
    <s v="NCU0003"/>
    <s v="Illness and doctor visits"/>
    <x v="9"/>
    <s v="Netcompany A/S (NCITBC) - NC"/>
    <s v="LQT"/>
    <x v="40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JHA"/>
    <s v="ATP0020"/>
    <s v="ATP AES"/>
    <x v="80"/>
    <s v="Arbejdsmarkedets Tillægspension"/>
    <s v="LQT"/>
    <x v="40"/>
    <s v="Ho Chi Minh City"/>
    <n v="8"/>
    <m/>
    <m/>
    <m/>
    <m/>
    <m/>
    <n v="7"/>
    <n v="8"/>
    <n v="8"/>
    <m/>
    <m/>
    <m/>
    <n v="0"/>
    <n v="8"/>
    <n v="8"/>
    <n v="8"/>
    <m/>
    <m/>
    <m/>
    <n v="8"/>
    <n v="8"/>
    <n v="8"/>
    <m/>
    <m/>
    <m/>
    <m/>
    <n v="8"/>
    <n v="8"/>
    <m/>
    <n v="95"/>
  </r>
  <r>
    <s v="NCITBC"/>
    <s v="MDD"/>
    <s v="KMT0018"/>
    <s v="KOMBIT AULA"/>
    <x v="81"/>
    <s v="Kombit A/S"/>
    <s v="LQT"/>
    <x v="40"/>
    <s v="Ho Chi Minh City"/>
    <m/>
    <m/>
    <n v="8"/>
    <n v="7"/>
    <m/>
    <m/>
    <m/>
    <m/>
    <m/>
    <n v="8"/>
    <n v="8"/>
    <m/>
    <n v="0"/>
    <m/>
    <m/>
    <m/>
    <m/>
    <m/>
    <m/>
    <m/>
    <m/>
    <m/>
    <m/>
    <m/>
    <m/>
    <m/>
    <m/>
    <m/>
    <m/>
    <n v="31"/>
  </r>
  <r>
    <s v="NCITBC"/>
    <s v="MDD"/>
    <s v="KMT0018"/>
    <s v="KOMBIT AULA"/>
    <x v="50"/>
    <s v="Kombit A/S"/>
    <s v="LQT"/>
    <x v="40"/>
    <s v="Ho Chi Minh City"/>
    <m/>
    <m/>
    <m/>
    <m/>
    <m/>
    <m/>
    <m/>
    <m/>
    <m/>
    <m/>
    <m/>
    <m/>
    <m/>
    <m/>
    <m/>
    <m/>
    <n v="8"/>
    <n v="8"/>
    <m/>
    <m/>
    <m/>
    <m/>
    <n v="8"/>
    <n v="6"/>
    <m/>
    <m/>
    <m/>
    <m/>
    <m/>
    <n v="30"/>
  </r>
  <r>
    <s v="Netcompany Vietnam"/>
    <s v="PHBUI"/>
    <s v="VNSTA0001"/>
    <s v="Netcompany Update"/>
    <x v="0"/>
    <s v="Netcompany Vietnam Co, Ltd. - STA"/>
    <s v="LQH"/>
    <x v="41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4"/>
    <s v="Mentor meetings"/>
    <x v="76"/>
    <s v="Netcompany Vietnam Co, Ltd.- HR"/>
    <s v="LQH"/>
    <x v="41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etcompany Vietnam"/>
    <s v="THTTP"/>
    <s v="VNHR0039"/>
    <s v="TCCS - Technology, code, and craftsmanship seminar"/>
    <x v="21"/>
    <s v="Netcompany Vietnam Co, Ltd.- HR"/>
    <s v="LQH"/>
    <x v="41"/>
    <s v="Ho Chi Minh City"/>
    <m/>
    <m/>
    <m/>
    <m/>
    <m/>
    <m/>
    <m/>
    <m/>
    <m/>
    <n v="2"/>
    <m/>
    <m/>
    <m/>
    <m/>
    <m/>
    <m/>
    <m/>
    <m/>
    <m/>
    <m/>
    <m/>
    <m/>
    <n v="2"/>
    <m/>
    <m/>
    <m/>
    <m/>
    <m/>
    <m/>
    <n v="4"/>
  </r>
  <r>
    <s v="NCITBC"/>
    <s v="CJ"/>
    <s v="NCU0013"/>
    <s v="Vacation"/>
    <x v="16"/>
    <s v="Netcompany A/S (NCITBC) - NC"/>
    <s v="LQH"/>
    <x v="41"/>
    <s v="Ho Chi Minh City"/>
    <n v="8"/>
    <m/>
    <m/>
    <m/>
    <m/>
    <m/>
    <m/>
    <n v="4"/>
    <m/>
    <m/>
    <m/>
    <m/>
    <m/>
    <m/>
    <m/>
    <m/>
    <m/>
    <m/>
    <m/>
    <m/>
    <n v="4"/>
    <m/>
    <m/>
    <m/>
    <m/>
    <m/>
    <m/>
    <m/>
    <m/>
    <n v="16"/>
  </r>
  <r>
    <s v="Netcompany Netherlands"/>
    <s v="FPA"/>
    <s v="FIN0001"/>
    <s v="Digitaliseren schatkistbankieren"/>
    <x v="10"/>
    <s v="Ministerie van Financiën"/>
    <s v="LQH"/>
    <x v="41"/>
    <s v="Ho Chi Minh City"/>
    <m/>
    <m/>
    <n v="8"/>
    <n v="8"/>
    <m/>
    <m/>
    <n v="8"/>
    <n v="4"/>
    <n v="8"/>
    <n v="6"/>
    <n v="8"/>
    <m/>
    <m/>
    <n v="8"/>
    <n v="8"/>
    <n v="8"/>
    <n v="8"/>
    <n v="8"/>
    <m/>
    <n v="8"/>
    <n v="4"/>
    <n v="8"/>
    <n v="6"/>
    <n v="4.5"/>
    <m/>
    <m/>
    <n v="8"/>
    <n v="8"/>
    <n v="8"/>
    <n v="144.5"/>
  </r>
  <r>
    <s v="Netcompany Vietnam"/>
    <s v="PHBUI"/>
    <s v="VNITS0001"/>
    <s v="Department"/>
    <x v="59"/>
    <s v="Netcompany Vietnam Co, Ltd. - ITS"/>
    <s v="LTQL"/>
    <x v="42"/>
    <s v="Ho Chi Minh City"/>
    <n v="8"/>
    <m/>
    <n v="8"/>
    <n v="8"/>
    <m/>
    <m/>
    <n v="8"/>
    <n v="8"/>
    <n v="8"/>
    <n v="8"/>
    <m/>
    <m/>
    <m/>
    <n v="8"/>
    <n v="8"/>
    <n v="8"/>
    <n v="8"/>
    <n v="8"/>
    <m/>
    <n v="8"/>
    <n v="8"/>
    <n v="8"/>
    <n v="8"/>
    <n v="5"/>
    <m/>
    <m/>
    <n v="8"/>
    <n v="8"/>
    <n v="8"/>
    <n v="157"/>
  </r>
  <r>
    <s v="Netcompany Vietnam"/>
    <s v="PHBUI"/>
    <s v="VNSTA0001"/>
    <s v="Netcompany Update"/>
    <x v="0"/>
    <s v="Netcompany Vietnam Co, Ltd. - STA"/>
    <s v="LTQL"/>
    <x v="42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13"/>
    <s v="Vacation"/>
    <x v="16"/>
    <s v="Netcompany A/S (NCITBC) - NC"/>
    <s v="LTQL"/>
    <x v="42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etcompany Vietnam"/>
    <s v="PHBUI"/>
    <s v="VNSTA0001"/>
    <s v="Netcompany Update"/>
    <x v="0"/>
    <s v="Netcompany Vietnam Co, Ltd. - STA"/>
    <s v="LTTHA"/>
    <x v="4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TSK"/>
    <s v="RHO0005"/>
    <s v="Influenz-er"/>
    <x v="11"/>
    <s v="Region Hovedstaden"/>
    <s v="LTTHA"/>
    <x v="43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LTNG"/>
    <x v="44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LHN"/>
    <s v="AUTO0002"/>
    <s v="Agilt Team FP"/>
    <x v="37"/>
    <s v="Autoproff/Auction Group A/S"/>
    <s v="LTNG"/>
    <x v="44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LHN"/>
    <s v="AUTO0002"/>
    <s v="Agilt Team FP"/>
    <x v="24"/>
    <s v="Autoproff/Auction Group A/S"/>
    <s v="LTNG"/>
    <x v="44"/>
    <s v="Ho Chi Minh City"/>
    <n v="8"/>
    <m/>
    <n v="8"/>
    <m/>
    <m/>
    <n v="0"/>
    <m/>
    <n v="5"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s v="Agilt Team FP"/>
    <x v="25"/>
    <s v="Autoproff/Auction Group A/S"/>
    <s v="LTNG"/>
    <x v="44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4"/>
    <n v="8"/>
    <n v="12"/>
  </r>
  <r>
    <s v="NCITBC"/>
    <s v="LHN"/>
    <s v="AUTO0002"/>
    <s v="Agilt Team FP"/>
    <x v="26"/>
    <s v="Autoproff/Auction Group A/S"/>
    <s v="LTNG"/>
    <x v="44"/>
    <s v="Ho Chi Minh City"/>
    <m/>
    <m/>
    <m/>
    <m/>
    <m/>
    <m/>
    <n v="8"/>
    <m/>
    <m/>
    <m/>
    <m/>
    <m/>
    <m/>
    <m/>
    <m/>
    <m/>
    <m/>
    <m/>
    <m/>
    <m/>
    <m/>
    <m/>
    <m/>
    <m/>
    <m/>
    <m/>
    <m/>
    <m/>
    <m/>
    <n v="8"/>
  </r>
  <r>
    <s v="NCITBC"/>
    <s v="LHN"/>
    <s v="AUTO0002"/>
    <s v="Agilt Team FP"/>
    <x v="39"/>
    <s v="Autoproff/Auction Group A/S"/>
    <s v="LTNG"/>
    <x v="44"/>
    <s v="Ho Chi Minh City"/>
    <m/>
    <m/>
    <m/>
    <m/>
    <m/>
    <m/>
    <m/>
    <m/>
    <m/>
    <m/>
    <m/>
    <m/>
    <m/>
    <m/>
    <m/>
    <m/>
    <m/>
    <m/>
    <m/>
    <m/>
    <n v="8"/>
    <n v="5"/>
    <m/>
    <m/>
    <m/>
    <m/>
    <m/>
    <m/>
    <m/>
    <n v="13"/>
  </r>
  <r>
    <s v="NCITBC"/>
    <s v="LHN"/>
    <s v="AUTO0002"/>
    <s v="Agilt Team FP"/>
    <x v="40"/>
    <s v="Autoproff/Auction Group A/S"/>
    <s v="LTNG"/>
    <x v="44"/>
    <s v="Ho Chi Minh City"/>
    <m/>
    <m/>
    <m/>
    <m/>
    <m/>
    <m/>
    <m/>
    <m/>
    <m/>
    <m/>
    <m/>
    <m/>
    <m/>
    <m/>
    <n v="8"/>
    <n v="8"/>
    <n v="8"/>
    <n v="8"/>
    <m/>
    <n v="8"/>
    <m/>
    <m/>
    <m/>
    <m/>
    <m/>
    <m/>
    <m/>
    <m/>
    <m/>
    <n v="40"/>
  </r>
  <r>
    <s v="NCITBC"/>
    <s v="LHN"/>
    <s v="AUTO0002"/>
    <s v="Agilt Team FP"/>
    <x v="82"/>
    <s v="Autoproff/Auction Group A/S"/>
    <s v="LTNG"/>
    <x v="44"/>
    <s v="Ho Chi Minh City"/>
    <m/>
    <m/>
    <m/>
    <m/>
    <m/>
    <m/>
    <m/>
    <m/>
    <m/>
    <n v="8"/>
    <n v="8"/>
    <m/>
    <m/>
    <n v="8"/>
    <m/>
    <m/>
    <m/>
    <m/>
    <m/>
    <m/>
    <m/>
    <m/>
    <m/>
    <m/>
    <m/>
    <m/>
    <m/>
    <m/>
    <m/>
    <n v="24"/>
  </r>
  <r>
    <s v="NCITBC"/>
    <s v="LHN"/>
    <s v="AUTO0002"/>
    <s v="Agilt Team FP"/>
    <x v="30"/>
    <s v="Autoproff/Auction Group A/S"/>
    <s v="LTNG"/>
    <x v="44"/>
    <s v="Ho Chi Minh City"/>
    <m/>
    <m/>
    <m/>
    <m/>
    <m/>
    <m/>
    <m/>
    <n v="3"/>
    <n v="8"/>
    <n v="0"/>
    <m/>
    <m/>
    <m/>
    <m/>
    <m/>
    <m/>
    <m/>
    <m/>
    <m/>
    <m/>
    <m/>
    <n v="3"/>
    <n v="4"/>
    <m/>
    <m/>
    <m/>
    <m/>
    <m/>
    <m/>
    <n v="18"/>
  </r>
  <r>
    <s v="NCITBC"/>
    <s v="LHN"/>
    <s v="AUTO0002"/>
    <s v="Agilt Team FP"/>
    <x v="31"/>
    <s v="Autoproff/Auction Group A/S"/>
    <s v="LTNG"/>
    <x v="44"/>
    <s v="Ho Chi Minh City"/>
    <m/>
    <m/>
    <m/>
    <m/>
    <m/>
    <m/>
    <m/>
    <m/>
    <m/>
    <m/>
    <m/>
    <m/>
    <m/>
    <m/>
    <m/>
    <m/>
    <m/>
    <m/>
    <m/>
    <m/>
    <m/>
    <m/>
    <n v="4"/>
    <n v="5.5"/>
    <m/>
    <m/>
    <n v="8"/>
    <n v="2.5"/>
    <m/>
    <n v="20"/>
  </r>
  <r>
    <s v="NCITBC"/>
    <s v="LHN"/>
    <s v="AUTO0003"/>
    <s v="Agilt Team TM"/>
    <x v="32"/>
    <s v="Autoproff/Auction Group A/S"/>
    <s v="LTNG"/>
    <x v="44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1.5"/>
    <m/>
    <n v="1.5"/>
  </r>
  <r>
    <s v="Netcompany Vietnam"/>
    <s v="PHBUI"/>
    <s v="VNSTA0001"/>
    <s v="Netcompany Update"/>
    <x v="0"/>
    <s v="Netcompany Vietnam Co, Ltd. - STA"/>
    <s v="TRANGLN"/>
    <x v="45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8"/>
    <s v="CES - Client engagement seminar"/>
    <x v="83"/>
    <s v="Netcompany Vietnam Co, Ltd.- HR"/>
    <s v="TRANGLN"/>
    <x v="45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</r>
  <r>
    <s v="Netcompany Vietnam"/>
    <s v="THTTP"/>
    <s v="VNHR0039"/>
    <s v="TCCS - Technology, code, and craftsmanship seminar"/>
    <x v="21"/>
    <s v="Netcompany Vietnam Co, Ltd.- HR"/>
    <s v="TRANGLN"/>
    <x v="45"/>
    <s v="Ho Chi Minh City"/>
    <m/>
    <m/>
    <m/>
    <m/>
    <m/>
    <m/>
    <m/>
    <m/>
    <m/>
    <n v="2"/>
    <m/>
    <m/>
    <m/>
    <m/>
    <m/>
    <m/>
    <m/>
    <m/>
    <m/>
    <m/>
    <m/>
    <m/>
    <m/>
    <m/>
    <m/>
    <m/>
    <m/>
    <m/>
    <m/>
    <n v="2"/>
  </r>
  <r>
    <s v="NCITBC"/>
    <s v="CJ"/>
    <s v="NCU0013"/>
    <s v="Vacation"/>
    <x v="16"/>
    <s v="Netcompany A/S (NCITBC) - NC"/>
    <s v="TRANGLN"/>
    <x v="45"/>
    <s v="Ho Chi Minh City"/>
    <m/>
    <m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LHN"/>
    <s v="AUTO0002"/>
    <s v="Agilt Team FP"/>
    <x v="84"/>
    <s v="Autoproff/Auction Group A/S"/>
    <s v="TRANGLN"/>
    <x v="45"/>
    <s v="Ho Chi Minh City"/>
    <m/>
    <m/>
    <m/>
    <m/>
    <m/>
    <m/>
    <m/>
    <m/>
    <m/>
    <m/>
    <m/>
    <m/>
    <m/>
    <m/>
    <m/>
    <m/>
    <m/>
    <m/>
    <m/>
    <m/>
    <m/>
    <m/>
    <n v="4"/>
    <n v="5.5"/>
    <m/>
    <m/>
    <m/>
    <m/>
    <m/>
    <n v="9.5"/>
  </r>
  <r>
    <s v="NCITBC"/>
    <s v="LHN"/>
    <s v="AUTO0002"/>
    <s v="Agilt Team FP"/>
    <x v="85"/>
    <s v="Autoproff/Auction Group A/S"/>
    <s v="TRANGLN"/>
    <x v="45"/>
    <s v="Ho Chi Minh City"/>
    <m/>
    <m/>
    <m/>
    <m/>
    <m/>
    <m/>
    <m/>
    <m/>
    <m/>
    <m/>
    <m/>
    <m/>
    <m/>
    <m/>
    <m/>
    <m/>
    <m/>
    <m/>
    <m/>
    <m/>
    <m/>
    <m/>
    <n v="4"/>
    <m/>
    <m/>
    <m/>
    <m/>
    <m/>
    <n v="8"/>
    <n v="12"/>
  </r>
  <r>
    <s v="NCITBC"/>
    <s v="LHN"/>
    <s v="AUTO0002"/>
    <s v="Agilt Team FP"/>
    <x v="86"/>
    <s v="Autoproff/Auction Group A/S"/>
    <s v="TRANGLN"/>
    <x v="45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  <m/>
    <n v="16"/>
  </r>
  <r>
    <s v="NCITBC"/>
    <s v="LHN"/>
    <s v="AUTO0002"/>
    <s v="Agilt Team FP"/>
    <x v="87"/>
    <s v="Autoproff/Auction Group A/S"/>
    <s v="TRANGLN"/>
    <x v="45"/>
    <s v="Ho Chi Minh City"/>
    <n v="8"/>
    <m/>
    <n v="8"/>
    <n v="8"/>
    <m/>
    <m/>
    <n v="8"/>
    <n v="8"/>
    <n v="5"/>
    <n v="3"/>
    <n v="8"/>
    <m/>
    <m/>
    <n v="8"/>
    <n v="8"/>
    <n v="8"/>
    <m/>
    <m/>
    <m/>
    <n v="8"/>
    <n v="8"/>
    <n v="5"/>
    <m/>
    <m/>
    <m/>
    <m/>
    <m/>
    <m/>
    <m/>
    <n v="101"/>
  </r>
  <r>
    <s v="NCITBC"/>
    <s v="LHN"/>
    <s v="AUTO0002"/>
    <s v="Agilt Team FP"/>
    <x v="30"/>
    <s v="Autoproff/Auction Group A/S"/>
    <s v="TRANGLN"/>
    <x v="45"/>
    <s v="Ho Chi Minh City"/>
    <m/>
    <m/>
    <m/>
    <m/>
    <m/>
    <m/>
    <m/>
    <m/>
    <n v="3"/>
    <n v="3"/>
    <m/>
    <m/>
    <m/>
    <m/>
    <m/>
    <m/>
    <m/>
    <m/>
    <m/>
    <m/>
    <m/>
    <n v="3"/>
    <m/>
    <m/>
    <m/>
    <m/>
    <m/>
    <m/>
    <m/>
    <n v="9"/>
  </r>
  <r>
    <s v="Netcompany Vietnam"/>
    <s v="PHBUI"/>
    <s v="VNSTA0001"/>
    <s v="Netcompany Update"/>
    <x v="0"/>
    <s v="Netcompany Vietnam Co, Ltd. - STA"/>
    <s v="LOLUU"/>
    <x v="46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LOLUU"/>
    <x v="46"/>
    <s v="Ho Chi Minh City"/>
    <m/>
    <m/>
    <m/>
    <m/>
    <m/>
    <m/>
    <m/>
    <m/>
    <m/>
    <m/>
    <m/>
    <m/>
    <m/>
    <m/>
    <m/>
    <m/>
    <n v="3"/>
    <m/>
    <m/>
    <n v="8"/>
    <m/>
    <m/>
    <m/>
    <m/>
    <m/>
    <m/>
    <m/>
    <m/>
    <n v="8"/>
    <n v="19"/>
  </r>
  <r>
    <s v="NCITBC"/>
    <s v="STEH"/>
    <s v="NOV0023"/>
    <s v="NN EXTWEB - DevOps"/>
    <x v="22"/>
    <s v="Novo Nordisk A/S"/>
    <s v="LOLUU"/>
    <x v="46"/>
    <s v="Ho Chi Minh City"/>
    <n v="8"/>
    <m/>
    <n v="8"/>
    <n v="8"/>
    <m/>
    <m/>
    <n v="8"/>
    <n v="8"/>
    <n v="8"/>
    <n v="8"/>
    <n v="8"/>
    <m/>
    <m/>
    <n v="8"/>
    <n v="8"/>
    <n v="8"/>
    <n v="5"/>
    <n v="8"/>
    <m/>
    <m/>
    <n v="8"/>
    <n v="8"/>
    <n v="8"/>
    <n v="5.5"/>
    <m/>
    <m/>
    <n v="8"/>
    <n v="8"/>
    <n v="0"/>
    <n v="146.5"/>
  </r>
  <r>
    <s v="Netcompany Vietnam"/>
    <s v="PHBUI"/>
    <s v="VNSTA0001"/>
    <s v="Netcompany Update"/>
    <x v="0"/>
    <s v="Netcompany Vietnam Co, Ltd. - STA"/>
    <s v="LDTR"/>
    <x v="4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LDTR"/>
    <x v="47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NIS"/>
    <s v="TOED0003"/>
    <s v="NytLand wave 1 - Delivery phase"/>
    <x v="12"/>
    <s v="Topdanmark EDB IV ApS"/>
    <s v="LDTR"/>
    <x v="47"/>
    <s v="Ho Chi Minh City"/>
    <n v="8"/>
    <m/>
    <n v="8"/>
    <n v="8"/>
    <m/>
    <m/>
    <n v="8"/>
    <n v="8"/>
    <n v="8"/>
    <n v="8"/>
    <n v="8"/>
    <m/>
    <m/>
    <n v="8"/>
    <n v="8"/>
    <n v="8.5"/>
    <n v="8.5"/>
    <n v="8.5"/>
    <m/>
    <n v="8"/>
    <n v="8"/>
    <n v="8"/>
    <n v="8"/>
    <n v="5.5"/>
    <m/>
    <m/>
    <m/>
    <n v="8"/>
    <n v="8"/>
    <n v="159"/>
  </r>
  <r>
    <s v="Netcompany Vietnam"/>
    <s v="PHBUI"/>
    <s v="VNSTA0001"/>
    <s v="Netcompany Update"/>
    <x v="0"/>
    <s v="Netcompany Vietnam Co, Ltd. - STA"/>
    <s v="MHLO"/>
    <x v="48"/>
    <s v="Ho Chi Minh City"/>
    <m/>
    <m/>
    <m/>
    <m/>
    <m/>
    <m/>
    <m/>
    <m/>
    <m/>
    <m/>
    <m/>
    <m/>
    <m/>
    <m/>
    <m/>
    <m/>
    <m/>
    <m/>
    <m/>
    <n v="0"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MHLO"/>
    <x v="48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NCITBC"/>
    <s v="CJ"/>
    <s v="NCU0013"/>
    <s v="Vacation"/>
    <x v="16"/>
    <s v="Netcompany A/S (NCITBC) - NC"/>
    <s v="MHLO"/>
    <x v="48"/>
    <s v="Ho Chi Minh City"/>
    <m/>
    <m/>
    <m/>
    <m/>
    <m/>
    <m/>
    <n v="2"/>
    <n v="8"/>
    <m/>
    <m/>
    <n v="4"/>
    <m/>
    <m/>
    <n v="3"/>
    <m/>
    <m/>
    <m/>
    <m/>
    <m/>
    <m/>
    <m/>
    <m/>
    <m/>
    <m/>
    <m/>
    <m/>
    <m/>
    <m/>
    <n v="8"/>
    <n v="25"/>
  </r>
  <r>
    <s v="NCITBC"/>
    <s v="STEH"/>
    <s v="NOV0023"/>
    <s v="NN EXTWEB - DevOps"/>
    <x v="75"/>
    <s v="Novo Nordisk A/S"/>
    <s v="MHLO"/>
    <x v="48"/>
    <s v="Ho Chi Minh City"/>
    <n v="8"/>
    <n v="0"/>
    <n v="8"/>
    <n v="8"/>
    <m/>
    <m/>
    <n v="6"/>
    <m/>
    <n v="8"/>
    <n v="8"/>
    <n v="4"/>
    <m/>
    <m/>
    <n v="5"/>
    <n v="8"/>
    <n v="8"/>
    <n v="8"/>
    <n v="8"/>
    <m/>
    <n v="8"/>
    <n v="8"/>
    <n v="8"/>
    <n v="8"/>
    <n v="5.5"/>
    <m/>
    <m/>
    <n v="8"/>
    <n v="8"/>
    <m/>
    <n v="140.5"/>
  </r>
  <r>
    <s v="NCITBC"/>
    <s v="STEH"/>
    <s v="NOV0023"/>
    <s v="NN EXTWEB - DevOps"/>
    <x v="22"/>
    <s v="Novo Nordisk A/S"/>
    <s v="MHLO"/>
    <x v="48"/>
    <s v="Ho Chi Minh City"/>
    <n v="3.5"/>
    <m/>
    <m/>
    <m/>
    <m/>
    <m/>
    <m/>
    <m/>
    <m/>
    <m/>
    <m/>
    <m/>
    <m/>
    <m/>
    <m/>
    <m/>
    <m/>
    <m/>
    <m/>
    <m/>
    <m/>
    <m/>
    <m/>
    <m/>
    <m/>
    <m/>
    <m/>
    <m/>
    <m/>
    <n v="3.5"/>
  </r>
  <r>
    <s v="Netcompany Vietnam"/>
    <s v="PHBUI"/>
    <s v="VNSTA0001"/>
    <s v="Netcompany Update"/>
    <x v="0"/>
    <s v="Netcompany Vietnam Co, Ltd. - STA"/>
    <s v="MVCU"/>
    <x v="49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88"/>
    <s v="Netcompany Vietnam Co, Ltd.- HR"/>
    <s v="MVCU"/>
    <x v="49"/>
    <s v="Ho Chi Minh City"/>
    <m/>
    <m/>
    <m/>
    <m/>
    <m/>
    <m/>
    <m/>
    <m/>
    <m/>
    <m/>
    <m/>
    <m/>
    <m/>
    <m/>
    <n v="0"/>
    <n v="0"/>
    <m/>
    <m/>
    <m/>
    <m/>
    <m/>
    <m/>
    <m/>
    <m/>
    <m/>
    <m/>
    <m/>
    <m/>
    <m/>
    <n v="0"/>
  </r>
  <r>
    <s v="Netcompany Vietnam"/>
    <s v="THTTP"/>
    <s v="VNHR0039"/>
    <s v="TCCS - Technology, code, and craftsmanship seminar"/>
    <x v="21"/>
    <s v="Netcompany Vietnam Co, Ltd.- HR"/>
    <s v="MVCU"/>
    <x v="49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n v="4"/>
  </r>
  <r>
    <s v="NCITBC"/>
    <s v="CJ"/>
    <s v="NCU0013"/>
    <s v="Vacation"/>
    <x v="16"/>
    <s v="Netcompany A/S (NCITBC) - NC"/>
    <s v="MVCU"/>
    <x v="49"/>
    <s v="Ho Chi Minh City"/>
    <n v="8"/>
    <m/>
    <n v="8"/>
    <n v="8"/>
    <m/>
    <m/>
    <m/>
    <m/>
    <m/>
    <m/>
    <m/>
    <m/>
    <m/>
    <m/>
    <m/>
    <m/>
    <m/>
    <m/>
    <m/>
    <m/>
    <m/>
    <m/>
    <m/>
    <m/>
    <m/>
    <m/>
    <m/>
    <m/>
    <m/>
    <n v="24"/>
  </r>
  <r>
    <s v="NCITBC"/>
    <s v="LVH"/>
    <s v="DIG0027"/>
    <s v="Orkestreringskomponenten"/>
    <x v="89"/>
    <s v="Digitaliseringsstyrelsen"/>
    <s v="MVCU"/>
    <x v="49"/>
    <s v="Ho Chi Minh City"/>
    <m/>
    <m/>
    <m/>
    <m/>
    <m/>
    <m/>
    <n v="8"/>
    <n v="8"/>
    <n v="0"/>
    <m/>
    <m/>
    <m/>
    <m/>
    <m/>
    <m/>
    <m/>
    <m/>
    <m/>
    <m/>
    <m/>
    <m/>
    <m/>
    <m/>
    <m/>
    <m/>
    <m/>
    <m/>
    <m/>
    <m/>
    <n v="16"/>
  </r>
  <r>
    <s v="NCITBC"/>
    <s v="LVH"/>
    <s v="DIG0027"/>
    <s v="Orkestreringskomponenten"/>
    <x v="90"/>
    <s v="Digitaliseringsstyrelsen"/>
    <s v="MVCU"/>
    <x v="49"/>
    <s v="Ho Chi Minh City"/>
    <m/>
    <m/>
    <m/>
    <m/>
    <m/>
    <m/>
    <m/>
    <m/>
    <n v="8"/>
    <n v="8"/>
    <n v="8"/>
    <m/>
    <m/>
    <n v="8"/>
    <n v="8"/>
    <n v="6"/>
    <n v="8"/>
    <n v="8"/>
    <m/>
    <n v="8"/>
    <n v="8"/>
    <n v="8"/>
    <n v="8"/>
    <n v="5"/>
    <m/>
    <m/>
    <n v="8"/>
    <n v="8"/>
    <n v="6"/>
    <n v="121"/>
  </r>
  <r>
    <s v="Netcompany Vietnam"/>
    <s v="PHBUI"/>
    <s v="VNSTA0001"/>
    <s v="Netcompany Update"/>
    <x v="0"/>
    <s v="Netcompany Vietnam Co, Ltd. - STA"/>
    <s v="NHTH"/>
    <x v="50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NHTH"/>
    <x v="50"/>
    <s v="Ho Chi Minh City"/>
    <m/>
    <m/>
    <m/>
    <m/>
    <m/>
    <m/>
    <m/>
    <m/>
    <m/>
    <n v="2"/>
    <m/>
    <m/>
    <m/>
    <m/>
    <m/>
    <m/>
    <m/>
    <m/>
    <m/>
    <m/>
    <m/>
    <m/>
    <n v="2"/>
    <m/>
    <m/>
    <m/>
    <m/>
    <m/>
    <m/>
    <n v="4"/>
  </r>
  <r>
    <s v="NCITBC"/>
    <s v="CJ"/>
    <s v="NCU0013"/>
    <s v="Vacation"/>
    <x v="16"/>
    <s v="Netcompany A/S (NCITBC) - NC"/>
    <s v="NHTH"/>
    <x v="50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</r>
  <r>
    <s v="NCITBC"/>
    <s v="JABO"/>
    <s v="KMT0021"/>
    <s v="KOMBIT DUBU"/>
    <x v="91"/>
    <s v="Kombit A/S"/>
    <s v="NHTH"/>
    <x v="50"/>
    <s v="Ho Chi Minh City"/>
    <m/>
    <m/>
    <n v="8"/>
    <n v="8"/>
    <m/>
    <m/>
    <m/>
    <m/>
    <m/>
    <m/>
    <n v="8"/>
    <m/>
    <m/>
    <m/>
    <m/>
    <n v="8"/>
    <n v="8"/>
    <n v="8"/>
    <m/>
    <m/>
    <m/>
    <m/>
    <n v="6"/>
    <n v="5.5"/>
    <m/>
    <m/>
    <m/>
    <m/>
    <n v="8"/>
    <n v="67.5"/>
  </r>
  <r>
    <s v="Netcompany Netherlands"/>
    <s v="FPA"/>
    <s v="FIN0001"/>
    <s v="Digitaliseren schatkistbankieren"/>
    <x v="10"/>
    <s v="Ministerie van Financiën"/>
    <s v="NHTH"/>
    <x v="50"/>
    <s v="Ho Chi Minh City"/>
    <n v="8"/>
    <m/>
    <m/>
    <m/>
    <m/>
    <m/>
    <n v="8"/>
    <n v="8"/>
    <n v="8"/>
    <n v="6"/>
    <m/>
    <m/>
    <m/>
    <n v="8"/>
    <n v="8"/>
    <m/>
    <m/>
    <m/>
    <m/>
    <n v="8"/>
    <n v="8"/>
    <n v="8"/>
    <m/>
    <m/>
    <m/>
    <m/>
    <n v="8"/>
    <n v="8"/>
    <m/>
    <n v="94"/>
  </r>
  <r>
    <s v="Netcompany Vietnam"/>
    <s v="PHBUI"/>
    <s v="VNSTA0001"/>
    <s v="Netcompany Update"/>
    <x v="0"/>
    <s v="Netcompany Vietnam Co, Ltd. - STA"/>
    <s v="BINGO"/>
    <x v="51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88"/>
    <s v="Netcompany Vietnam Co, Ltd.- HR"/>
    <s v="BINGO"/>
    <x v="51"/>
    <s v="Ho Chi Minh City"/>
    <m/>
    <m/>
    <m/>
    <m/>
    <m/>
    <m/>
    <m/>
    <m/>
    <m/>
    <n v="0"/>
    <m/>
    <m/>
    <m/>
    <m/>
    <m/>
    <m/>
    <m/>
    <m/>
    <m/>
    <m/>
    <m/>
    <m/>
    <m/>
    <m/>
    <m/>
    <m/>
    <m/>
    <m/>
    <m/>
    <n v="0"/>
  </r>
  <r>
    <s v="Netcompany Vietnam"/>
    <s v="THTTP"/>
    <s v="VNHR0039"/>
    <s v="TCCS - Technology, code, and craftsmanship seminar"/>
    <x v="21"/>
    <s v="Netcompany Vietnam Co, Ltd.- HR"/>
    <s v="BINGO"/>
    <x v="51"/>
    <s v="Ho Chi Minh City"/>
    <m/>
    <m/>
    <m/>
    <m/>
    <m/>
    <m/>
    <m/>
    <m/>
    <m/>
    <n v="2"/>
    <m/>
    <m/>
    <m/>
    <m/>
    <m/>
    <m/>
    <m/>
    <m/>
    <m/>
    <m/>
    <m/>
    <m/>
    <n v="2"/>
    <m/>
    <m/>
    <m/>
    <m/>
    <m/>
    <m/>
    <n v="4"/>
  </r>
  <r>
    <s v="NCITBC"/>
    <s v="MUSO"/>
    <s v="UFST0049"/>
    <s v="Teknisk Team - 2020"/>
    <x v="42"/>
    <s v="Udviklings- og Forenklingsstyrelsen"/>
    <s v="BINGO"/>
    <x v="51"/>
    <s v="Ho Chi Minh City"/>
    <n v="0"/>
    <m/>
    <n v="0"/>
    <n v="0"/>
    <m/>
    <m/>
    <n v="0"/>
    <n v="0"/>
    <n v="0"/>
    <n v="0"/>
    <n v="0"/>
    <m/>
    <m/>
    <n v="0"/>
    <n v="0"/>
    <n v="0"/>
    <n v="0"/>
    <n v="0"/>
    <m/>
    <n v="0"/>
    <n v="0"/>
    <n v="0"/>
    <n v="0"/>
    <n v="0"/>
    <m/>
    <m/>
    <m/>
    <m/>
    <m/>
    <n v="0"/>
  </r>
  <r>
    <s v="NCITBC"/>
    <s v="MUSO"/>
    <s v="UFST0085"/>
    <s v="Teknisk Team - Ny H2"/>
    <x v="42"/>
    <s v="Udviklings- og Forenklingsstyrelsen"/>
    <s v="BINGO"/>
    <x v="51"/>
    <s v="Ho Chi Minh City"/>
    <n v="8"/>
    <m/>
    <n v="8"/>
    <n v="8"/>
    <m/>
    <m/>
    <n v="8"/>
    <n v="8"/>
    <n v="8"/>
    <n v="6"/>
    <n v="8"/>
    <m/>
    <m/>
    <n v="8"/>
    <n v="8"/>
    <n v="8"/>
    <n v="8"/>
    <n v="8"/>
    <m/>
    <n v="8"/>
    <n v="8"/>
    <n v="8"/>
    <n v="6"/>
    <n v="5"/>
    <m/>
    <m/>
    <n v="8"/>
    <n v="8"/>
    <n v="8"/>
    <n v="161"/>
  </r>
  <r>
    <s v="Netcompany Vietnam"/>
    <s v="PHBUI"/>
    <s v="VNSTA0001"/>
    <s v="Netcompany Update"/>
    <x v="0"/>
    <s v="Netcompany Vietnam Co, Ltd. - STA"/>
    <s v="NTB"/>
    <x v="5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NTB"/>
    <x v="52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2"/>
    <n v="2"/>
  </r>
  <r>
    <s v="NCITBC"/>
    <s v="CJ"/>
    <s v="NCU0003"/>
    <s v="Illness and doctor visits"/>
    <x v="9"/>
    <s v="Netcompany A/S (NCITBC) - NC"/>
    <s v="NTB"/>
    <x v="52"/>
    <s v="Ho Chi Minh City"/>
    <m/>
    <m/>
    <m/>
    <m/>
    <m/>
    <m/>
    <m/>
    <m/>
    <m/>
    <m/>
    <n v="4"/>
    <m/>
    <m/>
    <m/>
    <m/>
    <m/>
    <m/>
    <m/>
    <m/>
    <m/>
    <m/>
    <m/>
    <m/>
    <m/>
    <m/>
    <m/>
    <m/>
    <m/>
    <m/>
    <n v="4"/>
  </r>
  <r>
    <s v="NCITBC"/>
    <s v="CJ"/>
    <s v="NCU0005"/>
    <s v="Parental leave - paid"/>
    <x v="92"/>
    <s v="Netcompany A/S (NCITBC) - NC"/>
    <s v="NTB"/>
    <x v="52"/>
    <s v="Ho Chi Minh City"/>
    <n v="8"/>
    <m/>
    <m/>
    <m/>
    <m/>
    <m/>
    <m/>
    <m/>
    <m/>
    <m/>
    <m/>
    <m/>
    <m/>
    <n v="0"/>
    <n v="0"/>
    <m/>
    <m/>
    <m/>
    <m/>
    <m/>
    <m/>
    <m/>
    <m/>
    <m/>
    <m/>
    <m/>
    <m/>
    <m/>
    <m/>
    <n v="8"/>
  </r>
  <r>
    <s v="NCITBC"/>
    <s v="CJ"/>
    <s v="NCU0007"/>
    <s v="Parental leave - unpaid"/>
    <x v="48"/>
    <s v="Netcompany A/S (NCITBC) - NC"/>
    <s v="NTB"/>
    <x v="52"/>
    <s v="Ho Chi Minh City"/>
    <m/>
    <m/>
    <m/>
    <m/>
    <m/>
    <m/>
    <m/>
    <m/>
    <m/>
    <m/>
    <m/>
    <m/>
    <m/>
    <n v="8"/>
    <n v="4"/>
    <m/>
    <m/>
    <m/>
    <m/>
    <m/>
    <m/>
    <m/>
    <m/>
    <m/>
    <m/>
    <m/>
    <n v="8"/>
    <n v="8"/>
    <m/>
    <n v="28"/>
  </r>
  <r>
    <s v="NCITBC"/>
    <s v="LHN"/>
    <s v="AUTO0002"/>
    <s v="Agilt Team FP"/>
    <x v="39"/>
    <s v="Autoproff/Auction Group A/S"/>
    <s v="NTB"/>
    <x v="52"/>
    <s v="Ho Chi Minh City"/>
    <m/>
    <m/>
    <m/>
    <m/>
    <m/>
    <m/>
    <m/>
    <m/>
    <m/>
    <m/>
    <m/>
    <m/>
    <m/>
    <m/>
    <m/>
    <m/>
    <m/>
    <m/>
    <m/>
    <m/>
    <n v="5"/>
    <m/>
    <m/>
    <m/>
    <m/>
    <m/>
    <m/>
    <m/>
    <m/>
    <n v="5"/>
  </r>
  <r>
    <s v="NCITBC"/>
    <s v="LHN"/>
    <s v="AUTO0002"/>
    <s v="Agilt Team FP"/>
    <x v="40"/>
    <s v="Autoproff/Auction Group A/S"/>
    <s v="NTB"/>
    <x v="52"/>
    <s v="Ho Chi Minh City"/>
    <m/>
    <m/>
    <m/>
    <m/>
    <m/>
    <m/>
    <m/>
    <m/>
    <m/>
    <m/>
    <n v="4"/>
    <m/>
    <m/>
    <m/>
    <n v="4"/>
    <n v="4"/>
    <m/>
    <n v="3"/>
    <m/>
    <n v="4"/>
    <m/>
    <m/>
    <m/>
    <m/>
    <m/>
    <m/>
    <m/>
    <m/>
    <m/>
    <n v="19"/>
  </r>
  <r>
    <s v="NCITBC"/>
    <s v="LHN"/>
    <s v="AUTO0002"/>
    <s v="Agilt Team FP"/>
    <x v="30"/>
    <s v="Autoproff/Auction Group A/S"/>
    <s v="NTB"/>
    <x v="52"/>
    <s v="Ho Chi Minh City"/>
    <m/>
    <m/>
    <m/>
    <m/>
    <m/>
    <m/>
    <m/>
    <n v="3"/>
    <n v="8"/>
    <m/>
    <m/>
    <m/>
    <m/>
    <m/>
    <m/>
    <m/>
    <m/>
    <m/>
    <m/>
    <m/>
    <m/>
    <n v="3"/>
    <n v="4"/>
    <m/>
    <m/>
    <m/>
    <m/>
    <m/>
    <m/>
    <n v="18"/>
  </r>
  <r>
    <s v="NCITBC"/>
    <s v="LHN"/>
    <s v="AUTO0002"/>
    <s v="Agilt Team FP"/>
    <x v="93"/>
    <s v="Autoproff/Auction Group A/S"/>
    <s v="NTB"/>
    <x v="52"/>
    <s v="Ho Chi Minh City"/>
    <m/>
    <m/>
    <n v="8"/>
    <n v="8"/>
    <m/>
    <m/>
    <n v="8"/>
    <n v="5"/>
    <m/>
    <m/>
    <m/>
    <m/>
    <m/>
    <m/>
    <m/>
    <m/>
    <m/>
    <m/>
    <m/>
    <m/>
    <m/>
    <m/>
    <m/>
    <m/>
    <m/>
    <m/>
    <m/>
    <m/>
    <m/>
    <n v="29"/>
  </r>
  <r>
    <s v="NCITBC"/>
    <s v="LHN"/>
    <s v="AUTO0003"/>
    <s v="Agilt Team TM"/>
    <x v="33"/>
    <s v="Autoproff/Auction Group A/S"/>
    <s v="NTB"/>
    <x v="52"/>
    <s v="Ho Chi Minh City"/>
    <m/>
    <m/>
    <m/>
    <m/>
    <m/>
    <m/>
    <m/>
    <m/>
    <m/>
    <m/>
    <m/>
    <m/>
    <m/>
    <m/>
    <m/>
    <m/>
    <m/>
    <m/>
    <m/>
    <m/>
    <m/>
    <m/>
    <n v="4"/>
    <m/>
    <m/>
    <m/>
    <m/>
    <m/>
    <m/>
    <n v="4"/>
  </r>
  <r>
    <s v="NCITBC"/>
    <s v="LHN"/>
    <s v="AUTO0003"/>
    <s v="Agilt Team TM"/>
    <x v="94"/>
    <s v="Autoproff/Auction Group A/S"/>
    <s v="NTB"/>
    <x v="52"/>
    <s v="Ho Chi Minh City"/>
    <m/>
    <m/>
    <m/>
    <m/>
    <m/>
    <m/>
    <m/>
    <m/>
    <m/>
    <n v="8"/>
    <m/>
    <m/>
    <m/>
    <m/>
    <m/>
    <n v="4"/>
    <n v="8"/>
    <n v="5"/>
    <m/>
    <n v="4"/>
    <n v="3"/>
    <n v="5"/>
    <m/>
    <n v="5.5"/>
    <m/>
    <m/>
    <m/>
    <m/>
    <n v="6"/>
    <n v="48.5"/>
  </r>
  <r>
    <s v="NCITBC"/>
    <s v="CJ"/>
    <s v="NCU0013"/>
    <s v="Vacation"/>
    <x v="16"/>
    <s v="Netcompany A/S (NCITBC) - NC"/>
    <s v="NAT"/>
    <x v="53"/>
    <s v="Ho Chi Minh City"/>
    <n v="8"/>
    <m/>
    <n v="8"/>
    <n v="8"/>
    <m/>
    <m/>
    <m/>
    <m/>
    <m/>
    <m/>
    <m/>
    <m/>
    <m/>
    <m/>
    <m/>
    <m/>
    <m/>
    <m/>
    <m/>
    <m/>
    <m/>
    <m/>
    <m/>
    <m/>
    <m/>
    <m/>
    <m/>
    <m/>
    <m/>
    <n v="24"/>
  </r>
  <r>
    <s v="Netcompany Netherlands"/>
    <s v="FPA"/>
    <s v="FIN0001"/>
    <s v="Digitaliseren schatkistbankieren"/>
    <x v="10"/>
    <s v="Ministerie van Financiën"/>
    <s v="NAT"/>
    <x v="53"/>
    <s v="Ho Chi Minh City"/>
    <m/>
    <m/>
    <m/>
    <m/>
    <m/>
    <m/>
    <n v="8"/>
    <n v="8"/>
    <n v="8"/>
    <n v="8"/>
    <n v="8"/>
    <m/>
    <m/>
    <m/>
    <m/>
    <m/>
    <m/>
    <m/>
    <m/>
    <m/>
    <m/>
    <m/>
    <m/>
    <m/>
    <m/>
    <m/>
    <m/>
    <m/>
    <m/>
    <n v="40"/>
  </r>
  <r>
    <s v="Netcompany Vietnam"/>
    <s v="PHBUI"/>
    <s v="VNSTA0001"/>
    <s v="Netcompany Update"/>
    <x v="0"/>
    <s v="Netcompany Vietnam Co, Ltd. - STA"/>
    <s v="NCT"/>
    <x v="54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7"/>
    <s v="COC - Code of Conduct"/>
    <x v="44"/>
    <s v="Netcompany Vietnam Co, Ltd.- HR"/>
    <s v="NCT"/>
    <x v="54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JOJ"/>
    <s v="CPH0012"/>
    <s v="PROX"/>
    <x v="62"/>
    <s v="Københavns Lufthavne A/S"/>
    <s v="NCT"/>
    <x v="54"/>
    <s v="Ho Chi Minh City"/>
    <m/>
    <m/>
    <n v="5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n v="8"/>
    <n v="8"/>
    <n v="8"/>
    <n v="154"/>
  </r>
  <r>
    <s v="Netcompany Vietnam"/>
    <s v="PHBUI"/>
    <s v="VNSTA0001"/>
    <s v="Netcompany Update"/>
    <x v="0"/>
    <s v="Netcompany Vietnam Co, Ltd. - STA"/>
    <s v="HIENG"/>
    <x v="55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13"/>
    <s v="Vacation"/>
    <x v="16"/>
    <s v="Netcompany A/S (NCITBC) - NC"/>
    <s v="HIENG"/>
    <x v="55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MDD"/>
    <s v="KMT0018"/>
    <s v="KOMBIT AULA"/>
    <x v="50"/>
    <s v="Kombit A/S"/>
    <s v="HIENG"/>
    <x v="55"/>
    <s v="Ho Chi Minh City"/>
    <m/>
    <m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MDD"/>
    <s v="KMT0018"/>
    <s v="KOMBIT AULA"/>
    <x v="51"/>
    <s v="Kombit A/S"/>
    <s v="HIENG"/>
    <x v="55"/>
    <s v="Ho Chi Minh City"/>
    <m/>
    <m/>
    <m/>
    <m/>
    <m/>
    <m/>
    <m/>
    <m/>
    <m/>
    <m/>
    <m/>
    <m/>
    <m/>
    <m/>
    <m/>
    <n v="8"/>
    <n v="8"/>
    <n v="8"/>
    <m/>
    <n v="8"/>
    <n v="8"/>
    <n v="8"/>
    <n v="8"/>
    <n v="5"/>
    <m/>
    <m/>
    <n v="3"/>
    <m/>
    <n v="1"/>
    <n v="65"/>
  </r>
  <r>
    <s v="NCITBC"/>
    <s v="MDD"/>
    <s v="KMT0018"/>
    <s v="KOMBIT AULA"/>
    <x v="52"/>
    <s v="Kombit A/S"/>
    <s v="HIENG"/>
    <x v="55"/>
    <s v="Ho Chi Minh City"/>
    <n v="8"/>
    <m/>
    <n v="8"/>
    <n v="0"/>
    <m/>
    <m/>
    <n v="8"/>
    <n v="8"/>
    <n v="8"/>
    <n v="8"/>
    <n v="8"/>
    <m/>
    <m/>
    <m/>
    <m/>
    <m/>
    <m/>
    <m/>
    <m/>
    <m/>
    <m/>
    <m/>
    <m/>
    <m/>
    <m/>
    <m/>
    <m/>
    <m/>
    <m/>
    <n v="56"/>
  </r>
  <r>
    <s v="NCITBC"/>
    <s v="MDD"/>
    <s v="KMT0018"/>
    <s v="KOMBIT AULA"/>
    <x v="95"/>
    <s v="Kombit A/S"/>
    <s v="HIENG"/>
    <x v="55"/>
    <s v="Ho Chi Minh City"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4"/>
  </r>
  <r>
    <s v="NCITBC"/>
    <s v="MDD"/>
    <s v="KMT0018"/>
    <s v="KOMBIT AULA"/>
    <x v="54"/>
    <s v="Kombit A/S"/>
    <s v="HIENG"/>
    <x v="55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</r>
  <r>
    <s v="NCITBC"/>
    <s v="MDD"/>
    <s v="KMT0018"/>
    <s v="KOMBIT AULA"/>
    <x v="96"/>
    <s v="Kombit A/S"/>
    <s v="HIENG"/>
    <x v="55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n v="8"/>
    <n v="4"/>
    <n v="13"/>
  </r>
  <r>
    <s v="Netcompany Vietnam"/>
    <s v="PHBUI"/>
    <s v="VNSTA0001"/>
    <s v="Netcompany Update"/>
    <x v="0"/>
    <s v="Netcompany Vietnam Co, Ltd. - STA"/>
    <s v="NDTR"/>
    <x v="56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13"/>
    <s v="Vacation"/>
    <x v="16"/>
    <s v="Netcompany A/S (NCITBC) - NC"/>
    <s v="NDTR"/>
    <x v="56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JEA"/>
    <s v="SSI0007"/>
    <s v="CRM2"/>
    <x v="2"/>
    <s v="Sundhedsdatastyrelsen"/>
    <s v="NDTR"/>
    <x v="56"/>
    <s v="Ho Chi Minh City"/>
    <m/>
    <m/>
    <n v="8"/>
    <n v="5"/>
    <m/>
    <m/>
    <n v="11"/>
    <n v="11"/>
    <n v="7"/>
    <n v="6"/>
    <n v="6"/>
    <m/>
    <m/>
    <n v="11"/>
    <n v="11"/>
    <n v="8"/>
    <n v="8"/>
    <n v="8"/>
    <m/>
    <n v="8"/>
    <n v="8"/>
    <n v="6"/>
    <m/>
    <n v="5"/>
    <n v="1"/>
    <n v="2"/>
    <m/>
    <m/>
    <m/>
    <n v="130"/>
  </r>
  <r>
    <s v="NCITBC"/>
    <s v="JEA"/>
    <s v="SSI0007"/>
    <s v="CRM2"/>
    <x v="97"/>
    <s v="Sundhedsdatastyrelsen"/>
    <s v="NDTR"/>
    <x v="56"/>
    <s v="Ho Chi Minh City"/>
    <m/>
    <m/>
    <m/>
    <m/>
    <m/>
    <m/>
    <m/>
    <m/>
    <m/>
    <m/>
    <m/>
    <m/>
    <m/>
    <m/>
    <m/>
    <m/>
    <m/>
    <m/>
    <m/>
    <m/>
    <m/>
    <n v="2"/>
    <n v="8"/>
    <m/>
    <m/>
    <m/>
    <m/>
    <m/>
    <n v="3"/>
    <n v="13"/>
  </r>
  <r>
    <s v="NCITBC"/>
    <s v="JEA"/>
    <s v="SSI0007"/>
    <s v="CRM2"/>
    <x v="98"/>
    <s v="Sundhedsdatastyrelsen"/>
    <s v="NDTR"/>
    <x v="56"/>
    <s v="Ho Chi Minh City"/>
    <m/>
    <m/>
    <m/>
    <n v="3"/>
    <m/>
    <m/>
    <m/>
    <m/>
    <n v="1"/>
    <n v="2"/>
    <n v="2"/>
    <m/>
    <m/>
    <m/>
    <m/>
    <m/>
    <m/>
    <m/>
    <m/>
    <m/>
    <m/>
    <m/>
    <m/>
    <m/>
    <m/>
    <m/>
    <m/>
    <m/>
    <m/>
    <n v="8"/>
  </r>
  <r>
    <s v="NCITBC"/>
    <s v="JEA"/>
    <s v="SSI0021"/>
    <s v="Hypercare (CRM2)"/>
    <x v="99"/>
    <s v="Sundhedsdatastyrelsen"/>
    <s v="NDTR"/>
    <x v="56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  <n v="5"/>
    <n v="21"/>
  </r>
  <r>
    <s v="Netcompany Vietnam"/>
    <s v="PHBUI"/>
    <s v="VNSTA0001"/>
    <s v="Netcompany Update"/>
    <x v="0"/>
    <s v="Netcompany Vietnam Co, Ltd. - STA"/>
    <s v="NDTT"/>
    <x v="5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NDTT"/>
    <x v="57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DAWE"/>
    <s v="NOV0025"/>
    <s v="EXTWEB Adhoc Tasks"/>
    <x v="100"/>
    <s v="Novo Nordisk A/S"/>
    <s v="NDTT"/>
    <x v="57"/>
    <s v="Ho Chi Minh City"/>
    <m/>
    <m/>
    <m/>
    <m/>
    <m/>
    <m/>
    <m/>
    <m/>
    <m/>
    <m/>
    <m/>
    <m/>
    <m/>
    <m/>
    <m/>
    <m/>
    <m/>
    <n v="8"/>
    <m/>
    <n v="8"/>
    <n v="8"/>
    <n v="4"/>
    <n v="8"/>
    <n v="5.5"/>
    <m/>
    <m/>
    <m/>
    <n v="8"/>
    <n v="4"/>
    <n v="53.5"/>
  </r>
  <r>
    <s v="NCITBC"/>
    <s v="DAWE"/>
    <s v="NOVUK0002"/>
    <s v="ExtWeb - NN UK HCP Portal"/>
    <x v="101"/>
    <s v="Novo Nordisk Ltd"/>
    <s v="NDTT"/>
    <x v="57"/>
    <s v="Ho Chi Minh City"/>
    <n v="8"/>
    <m/>
    <m/>
    <n v="8"/>
    <m/>
    <m/>
    <n v="8"/>
    <n v="8"/>
    <m/>
    <n v="8"/>
    <n v="8"/>
    <m/>
    <m/>
    <n v="8"/>
    <n v="8"/>
    <n v="8"/>
    <n v="8"/>
    <m/>
    <m/>
    <m/>
    <m/>
    <m/>
    <m/>
    <m/>
    <m/>
    <m/>
    <m/>
    <m/>
    <m/>
    <n v="80"/>
  </r>
  <r>
    <s v="NCITBC"/>
    <s v="STEH"/>
    <s v="NOV0023"/>
    <s v="NN EXTWEB - DevOps"/>
    <x v="102"/>
    <s v="Novo Nordisk A/S"/>
    <s v="NDTT"/>
    <x v="57"/>
    <s v="Ho Chi Minh City"/>
    <m/>
    <m/>
    <n v="8"/>
    <m/>
    <m/>
    <m/>
    <m/>
    <m/>
    <m/>
    <m/>
    <m/>
    <m/>
    <m/>
    <m/>
    <m/>
    <m/>
    <m/>
    <m/>
    <m/>
    <m/>
    <m/>
    <n v="4"/>
    <m/>
    <m/>
    <m/>
    <m/>
    <n v="8"/>
    <m/>
    <n v="4"/>
    <n v="24"/>
  </r>
  <r>
    <s v="Netcompany Vietnam"/>
    <s v="PHBUI"/>
    <s v="VNSTA0001"/>
    <s v="Netcompany Update"/>
    <x v="0"/>
    <s v="Netcompany Vietnam Co, Ltd. - STA"/>
    <s v="NLDT"/>
    <x v="58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01"/>
    <s v="Illness during vacation"/>
    <x v="103"/>
    <s v="Netcompany A/S (NCITBC) - NC"/>
    <s v="NLDT"/>
    <x v="58"/>
    <s v="Ho Chi Minh City"/>
    <m/>
    <m/>
    <m/>
    <m/>
    <m/>
    <m/>
    <m/>
    <m/>
    <m/>
    <m/>
    <m/>
    <m/>
    <m/>
    <m/>
    <m/>
    <n v="0"/>
    <m/>
    <m/>
    <m/>
    <m/>
    <m/>
    <m/>
    <m/>
    <m/>
    <m/>
    <m/>
    <m/>
    <m/>
    <m/>
    <n v="0"/>
  </r>
  <r>
    <s v="NCITBC"/>
    <s v="CJ"/>
    <s v="NCU0003"/>
    <s v="Illness and doctor visits"/>
    <x v="9"/>
    <s v="Netcompany A/S (NCITBC) - NC"/>
    <s v="NLDT"/>
    <x v="58"/>
    <s v="Ho Chi Minh City"/>
    <m/>
    <m/>
    <m/>
    <m/>
    <m/>
    <m/>
    <m/>
    <n v="8"/>
    <m/>
    <n v="4"/>
    <n v="8"/>
    <m/>
    <m/>
    <m/>
    <m/>
    <m/>
    <m/>
    <m/>
    <m/>
    <m/>
    <m/>
    <m/>
    <m/>
    <m/>
    <m/>
    <m/>
    <m/>
    <m/>
    <m/>
    <n v="20"/>
  </r>
  <r>
    <s v="NCITBC"/>
    <s v="CJ"/>
    <s v="NCU0013"/>
    <s v="Vacation"/>
    <x v="16"/>
    <s v="Netcompany A/S (NCITBC) - NC"/>
    <s v="NLDT"/>
    <x v="58"/>
    <s v="Ho Chi Minh City"/>
    <m/>
    <m/>
    <m/>
    <m/>
    <m/>
    <m/>
    <m/>
    <m/>
    <m/>
    <m/>
    <m/>
    <m/>
    <m/>
    <m/>
    <m/>
    <n v="8"/>
    <m/>
    <m/>
    <m/>
    <n v="8"/>
    <m/>
    <m/>
    <m/>
    <m/>
    <m/>
    <m/>
    <m/>
    <m/>
    <m/>
    <n v="16"/>
  </r>
  <r>
    <s v="NCITBC"/>
    <s v="DAWE"/>
    <s v="NOV0035"/>
    <s v="True Blue"/>
    <x v="104"/>
    <s v="Novo Nordisk A/S"/>
    <s v="NLDT"/>
    <x v="58"/>
    <s v="Ho Chi Minh City"/>
    <m/>
    <m/>
    <m/>
    <m/>
    <m/>
    <m/>
    <n v="5"/>
    <m/>
    <m/>
    <m/>
    <m/>
    <m/>
    <m/>
    <m/>
    <m/>
    <m/>
    <m/>
    <m/>
    <m/>
    <m/>
    <m/>
    <m/>
    <m/>
    <m/>
    <m/>
    <m/>
    <m/>
    <m/>
    <m/>
    <n v="5"/>
  </r>
  <r>
    <s v="NCITBC"/>
    <s v="DAWE"/>
    <s v="NOV0035"/>
    <s v="True Blue"/>
    <x v="105"/>
    <s v="Novo Nordisk A/S"/>
    <s v="NLDT"/>
    <x v="58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DAWE"/>
    <s v="NOV0041"/>
    <s v="ExtWeb - NN True Blue HCP"/>
    <x v="58"/>
    <s v="Novo Nordisk A/S"/>
    <s v="NLDT"/>
    <x v="58"/>
    <s v="Ho Chi Minh City"/>
    <n v="8"/>
    <m/>
    <n v="8"/>
    <n v="8"/>
    <m/>
    <m/>
    <n v="3"/>
    <m/>
    <m/>
    <n v="4"/>
    <m/>
    <m/>
    <m/>
    <n v="8"/>
    <n v="8"/>
    <m/>
    <n v="8"/>
    <n v="8"/>
    <m/>
    <m/>
    <n v="8"/>
    <n v="8"/>
    <n v="8"/>
    <n v="5"/>
    <m/>
    <m/>
    <n v="8"/>
    <n v="8"/>
    <n v="8"/>
    <n v="116"/>
  </r>
  <r>
    <s v="Netcompany Vietnam"/>
    <s v="PHBUI"/>
    <s v="VNSTA0001"/>
    <s v="Netcompany Update"/>
    <x v="0"/>
    <s v="Netcompany Vietnam Co, Ltd. - STA"/>
    <s v="NDTH"/>
    <x v="59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MDD"/>
    <s v="KMT0018"/>
    <s v="KOMBIT AULA"/>
    <x v="50"/>
    <s v="Kombit A/S"/>
    <s v="NDTH"/>
    <x v="59"/>
    <s v="Ho Chi Minh City"/>
    <m/>
    <m/>
    <m/>
    <m/>
    <m/>
    <m/>
    <m/>
    <m/>
    <m/>
    <m/>
    <m/>
    <m/>
    <m/>
    <n v="8"/>
    <n v="5"/>
    <n v="7.5"/>
    <n v="8"/>
    <n v="4.5"/>
    <m/>
    <m/>
    <m/>
    <m/>
    <m/>
    <m/>
    <m/>
    <m/>
    <m/>
    <m/>
    <m/>
    <n v="33"/>
  </r>
  <r>
    <s v="NCITBC"/>
    <s v="MDD"/>
    <s v="KMT0018"/>
    <s v="KOMBIT AULA"/>
    <x v="52"/>
    <s v="Kombit A/S"/>
    <s v="NDTH"/>
    <x v="59"/>
    <s v="Ho Chi Minh City"/>
    <n v="8"/>
    <m/>
    <n v="8"/>
    <n v="8"/>
    <m/>
    <m/>
    <n v="8"/>
    <n v="8"/>
    <n v="8"/>
    <n v="8"/>
    <n v="8"/>
    <m/>
    <m/>
    <m/>
    <m/>
    <m/>
    <m/>
    <m/>
    <m/>
    <m/>
    <m/>
    <m/>
    <m/>
    <m/>
    <m/>
    <m/>
    <m/>
    <m/>
    <m/>
    <n v="64"/>
  </r>
  <r>
    <s v="NCITBC"/>
    <s v="MDD"/>
    <s v="KMT0018"/>
    <s v="KOMBIT AULA"/>
    <x v="106"/>
    <s v="Kombit A/S"/>
    <s v="NDTH"/>
    <x v="59"/>
    <s v="Ho Chi Minh City"/>
    <m/>
    <m/>
    <m/>
    <m/>
    <m/>
    <m/>
    <m/>
    <m/>
    <m/>
    <m/>
    <m/>
    <m/>
    <m/>
    <n v="0"/>
    <n v="3"/>
    <n v="0.5"/>
    <m/>
    <n v="0.5"/>
    <m/>
    <m/>
    <m/>
    <m/>
    <m/>
    <m/>
    <m/>
    <m/>
    <m/>
    <m/>
    <m/>
    <n v="4"/>
  </r>
  <r>
    <s v="NCITBC"/>
    <s v="MDD"/>
    <s v="KMT0018"/>
    <s v="KOMBIT AULA"/>
    <x v="53"/>
    <s v="Kombit A/S"/>
    <s v="NDTH"/>
    <x v="59"/>
    <s v="Ho Chi Minh City"/>
    <m/>
    <m/>
    <m/>
    <m/>
    <m/>
    <m/>
    <m/>
    <m/>
    <m/>
    <m/>
    <m/>
    <m/>
    <m/>
    <m/>
    <m/>
    <m/>
    <m/>
    <m/>
    <m/>
    <m/>
    <m/>
    <n v="1"/>
    <n v="8"/>
    <n v="1"/>
    <m/>
    <m/>
    <n v="8"/>
    <n v="5"/>
    <n v="8"/>
    <n v="31"/>
  </r>
  <r>
    <s v="NCITBC"/>
    <s v="MDD"/>
    <s v="KMT0018"/>
    <s v="KOMBIT AULA"/>
    <x v="54"/>
    <s v="Kombit A/S"/>
    <s v="NDTH"/>
    <x v="59"/>
    <s v="Ho Chi Minh City"/>
    <m/>
    <m/>
    <m/>
    <m/>
    <m/>
    <m/>
    <m/>
    <m/>
    <m/>
    <m/>
    <m/>
    <m/>
    <m/>
    <m/>
    <m/>
    <m/>
    <m/>
    <n v="3"/>
    <m/>
    <n v="8"/>
    <n v="8"/>
    <n v="7"/>
    <n v="0"/>
    <n v="4"/>
    <m/>
    <m/>
    <m/>
    <n v="3"/>
    <m/>
    <n v="33"/>
  </r>
  <r>
    <s v="Netcompany Vietnam"/>
    <s v="PHBUI"/>
    <s v="VNSTA0001"/>
    <s v="Netcompany Update"/>
    <x v="0"/>
    <s v="Netcompany Vietnam Co, Ltd. - STA"/>
    <s v="TRIND"/>
    <x v="60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NIS"/>
    <s v="TOED0003"/>
    <s v="NytLand wave 1 - Delivery phase"/>
    <x v="12"/>
    <s v="Topdanmark EDB IV ApS"/>
    <s v="TRIND"/>
    <x v="60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NGB"/>
    <x v="61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03"/>
    <s v="Illness and doctor visits"/>
    <x v="9"/>
    <s v="Netcompany A/S (NCITBC) - NC"/>
    <s v="NGB"/>
    <x v="61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LLA"/>
    <s v="NCTPS0001"/>
    <s v="TPS - Business Development"/>
    <x v="77"/>
    <s v="Netcompany A/S (NCITBC) - TPS"/>
    <s v="NGB"/>
    <x v="61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m/>
    <n v="8"/>
    <n v="8"/>
    <n v="157"/>
  </r>
  <r>
    <s v="Netcompany Vietnam"/>
    <s v="PHBUI"/>
    <s v="VNSTA0001"/>
    <s v="Netcompany Update"/>
    <x v="0"/>
    <s v="Netcompany Vietnam Co, Ltd. - STA"/>
    <s v="NHLO"/>
    <x v="6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4"/>
    <s v="Mentor meetings"/>
    <x v="76"/>
    <s v="Netcompany Vietnam Co, Ltd.- HR"/>
    <s v="NHLO"/>
    <x v="62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etcompany Vietnam"/>
    <s v="THTTP"/>
    <s v="VNHR0037"/>
    <s v="COC - Code of Conduct"/>
    <x v="44"/>
    <s v="Netcompany Vietnam Co, Ltd.- HR"/>
    <s v="NHLO"/>
    <x v="62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JOJ"/>
    <s v="CPH0012"/>
    <s v="PROX"/>
    <x v="62"/>
    <s v="Københavns Lufthavne A/S"/>
    <s v="NHLO"/>
    <x v="62"/>
    <s v="Ho Chi Minh City"/>
    <m/>
    <m/>
    <n v="5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4.5"/>
    <m/>
    <m/>
    <n v="8"/>
    <n v="8"/>
    <n v="8"/>
    <n v="153.5"/>
  </r>
  <r>
    <s v="Netcompany Vietnam"/>
    <s v="PHBUI"/>
    <s v="VNSTA0001"/>
    <s v="Netcompany Update"/>
    <x v="0"/>
    <s v="Netcompany Vietnam Co, Ltd. - STA"/>
    <s v="NHN"/>
    <x v="6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MUSO"/>
    <s v="UFST0049"/>
    <s v="Teknisk Team - 2020"/>
    <x v="42"/>
    <s v="Udviklings- og Forenklingsstyrelsen"/>
    <s v="NHN"/>
    <x v="63"/>
    <s v="Ho Chi Minh City"/>
    <n v="0"/>
    <m/>
    <n v="0"/>
    <n v="0"/>
    <m/>
    <m/>
    <n v="0"/>
    <n v="0"/>
    <n v="0"/>
    <n v="0"/>
    <n v="0"/>
    <m/>
    <m/>
    <n v="0"/>
    <n v="0"/>
    <n v="0"/>
    <n v="0"/>
    <n v="0"/>
    <m/>
    <n v="0"/>
    <n v="0"/>
    <n v="0"/>
    <n v="0"/>
    <n v="0"/>
    <m/>
    <m/>
    <n v="0"/>
    <n v="0"/>
    <n v="0"/>
    <n v="0"/>
  </r>
  <r>
    <s v="NCITBC"/>
    <s v="MUSO"/>
    <s v="UFST0085"/>
    <s v="Teknisk Team - Ny H2"/>
    <x v="42"/>
    <s v="Udviklings- og Forenklingsstyrelsen"/>
    <s v="NHN"/>
    <x v="63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NHP"/>
    <x v="64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NHP"/>
    <x v="64"/>
    <s v="Ho Chi Minh City"/>
    <m/>
    <m/>
    <n v="8"/>
    <n v="8"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LVH"/>
    <s v="DIG0027"/>
    <s v="Orkestreringskomponenten"/>
    <x v="89"/>
    <s v="Digitaliseringsstyrelsen"/>
    <s v="NHP"/>
    <x v="64"/>
    <s v="Ho Chi Minh City"/>
    <n v="8"/>
    <m/>
    <m/>
    <m/>
    <m/>
    <m/>
    <n v="8"/>
    <n v="8"/>
    <n v="0"/>
    <m/>
    <m/>
    <m/>
    <m/>
    <m/>
    <m/>
    <m/>
    <m/>
    <m/>
    <m/>
    <m/>
    <m/>
    <m/>
    <m/>
    <m/>
    <m/>
    <m/>
    <m/>
    <m/>
    <m/>
    <n v="24"/>
  </r>
  <r>
    <s v="NCITBC"/>
    <s v="LVH"/>
    <s v="DIG0027"/>
    <s v="Orkestreringskomponenten"/>
    <x v="90"/>
    <s v="Digitaliseringsstyrelsen"/>
    <s v="NHP"/>
    <x v="64"/>
    <s v="Ho Chi Minh City"/>
    <m/>
    <m/>
    <m/>
    <m/>
    <m/>
    <m/>
    <m/>
    <m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25.5"/>
  </r>
  <r>
    <s v="NCITBC"/>
    <s v="CJ"/>
    <s v="NCU0013"/>
    <s v="Vacation"/>
    <x v="16"/>
    <s v="Netcompany A/S (NCITBC) - NC"/>
    <s v="NHL"/>
    <x v="65"/>
    <s v="Ho Chi Minh City"/>
    <m/>
    <m/>
    <m/>
    <m/>
    <m/>
    <m/>
    <m/>
    <m/>
    <m/>
    <m/>
    <n v="8"/>
    <m/>
    <m/>
    <m/>
    <m/>
    <m/>
    <m/>
    <m/>
    <m/>
    <m/>
    <m/>
    <m/>
    <m/>
    <m/>
    <m/>
    <m/>
    <n v="8"/>
    <m/>
    <m/>
    <n v="16"/>
  </r>
  <r>
    <s v="NCITBC"/>
    <s v="STEH"/>
    <s v="NOV0023"/>
    <s v="NN EXTWEB - DevOps"/>
    <x v="22"/>
    <s v="Novo Nordisk A/S"/>
    <s v="NHL"/>
    <x v="65"/>
    <s v="Ho Chi Minh City"/>
    <n v="8"/>
    <m/>
    <n v="8"/>
    <n v="8"/>
    <m/>
    <m/>
    <n v="8"/>
    <n v="8"/>
    <n v="8"/>
    <n v="8"/>
    <m/>
    <m/>
    <m/>
    <n v="8"/>
    <n v="8"/>
    <n v="8"/>
    <n v="8"/>
    <n v="8"/>
    <m/>
    <n v="8"/>
    <n v="8"/>
    <n v="8"/>
    <n v="8"/>
    <n v="8"/>
    <m/>
    <m/>
    <n v="0"/>
    <n v="8"/>
    <n v="8"/>
    <n v="152"/>
  </r>
  <r>
    <s v="Netcompany Vietnam"/>
    <s v="PHBUI"/>
    <s v="VNSTA0001"/>
    <s v="Netcompany Update"/>
    <x v="0"/>
    <s v="Netcompany Vietnam Co, Ltd. - STA"/>
    <s v="NHCU"/>
    <x v="66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NHCU"/>
    <x v="66"/>
    <s v="Ho Chi Minh City"/>
    <n v="8"/>
    <m/>
    <m/>
    <m/>
    <m/>
    <m/>
    <m/>
    <n v="2"/>
    <m/>
    <m/>
    <m/>
    <m/>
    <m/>
    <m/>
    <m/>
    <m/>
    <n v="8"/>
    <m/>
    <m/>
    <m/>
    <m/>
    <m/>
    <m/>
    <m/>
    <m/>
    <m/>
    <m/>
    <m/>
    <m/>
    <n v="18"/>
  </r>
  <r>
    <s v="NCITBC"/>
    <s v="JHA"/>
    <s v="ATP0020"/>
    <s v="ATP AES"/>
    <x v="80"/>
    <s v="Arbejdsmarkedets Tillægspension"/>
    <s v="NHCU"/>
    <x v="66"/>
    <s v="Ho Chi Minh City"/>
    <m/>
    <m/>
    <n v="8"/>
    <n v="8"/>
    <m/>
    <m/>
    <n v="8"/>
    <n v="6"/>
    <n v="8"/>
    <n v="8"/>
    <n v="8"/>
    <m/>
    <m/>
    <n v="8"/>
    <n v="8"/>
    <n v="8"/>
    <m/>
    <n v="8"/>
    <m/>
    <n v="8"/>
    <n v="8"/>
    <n v="8"/>
    <n v="8"/>
    <n v="5.5"/>
    <m/>
    <m/>
    <n v="8"/>
    <n v="8"/>
    <n v="8"/>
    <n v="147.5"/>
  </r>
  <r>
    <s v="Netcompany Vietnam"/>
    <s v="PHBUI"/>
    <s v="VNSTA0001"/>
    <s v="Netcompany Update"/>
    <x v="0"/>
    <s v="Netcompany Vietnam Co, Ltd. - STA"/>
    <s v="TONGH"/>
    <x v="67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39"/>
    <s v="TCCS - Technology, code, and craftsmanship seminar"/>
    <x v="21"/>
    <s v="Netcompany Vietnam Co, Ltd.- HR"/>
    <s v="TONGH"/>
    <x v="67"/>
    <s v="Ho Chi Minh City"/>
    <m/>
    <m/>
    <m/>
    <m/>
    <m/>
    <m/>
    <m/>
    <m/>
    <m/>
    <n v="2"/>
    <m/>
    <m/>
    <m/>
    <m/>
    <m/>
    <m/>
    <n v="0"/>
    <m/>
    <m/>
    <m/>
    <m/>
    <m/>
    <n v="2"/>
    <m/>
    <m/>
    <m/>
    <m/>
    <m/>
    <m/>
    <n v="4"/>
  </r>
  <r>
    <s v="NCITBC"/>
    <s v="CJ"/>
    <s v="NCU0003"/>
    <s v="Illness and doctor visits"/>
    <x v="9"/>
    <s v="Netcompany A/S (NCITBC) - NC"/>
    <s v="TONGH"/>
    <x v="67"/>
    <s v="Ho Chi Minh City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13"/>
    <s v="Vacation"/>
    <x v="16"/>
    <s v="Netcompany A/S (NCITBC) - NC"/>
    <s v="TONGH"/>
    <x v="67"/>
    <s v="Ho Chi Minh City"/>
    <m/>
    <m/>
    <n v="8"/>
    <n v="8"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LVH"/>
    <s v="DIG0027"/>
    <s v="Orkestreringskomponenten"/>
    <x v="89"/>
    <s v="Digitaliseringsstyrelsen"/>
    <s v="TONGH"/>
    <x v="67"/>
    <s v="Ho Chi Minh City"/>
    <n v="8"/>
    <m/>
    <n v="0"/>
    <n v="0"/>
    <m/>
    <m/>
    <n v="8"/>
    <n v="8"/>
    <m/>
    <m/>
    <m/>
    <m/>
    <m/>
    <m/>
    <m/>
    <m/>
    <m/>
    <m/>
    <m/>
    <m/>
    <m/>
    <m/>
    <m/>
    <m/>
    <m/>
    <m/>
    <m/>
    <m/>
    <m/>
    <n v="24"/>
  </r>
  <r>
    <s v="NCITBC"/>
    <s v="LVH"/>
    <s v="DIG0027"/>
    <s v="Orkestreringskomponenten"/>
    <x v="90"/>
    <s v="Digitaliseringsstyrelsen"/>
    <s v="TONGH"/>
    <x v="67"/>
    <s v="Ho Chi Minh City"/>
    <m/>
    <m/>
    <m/>
    <m/>
    <m/>
    <m/>
    <m/>
    <m/>
    <n v="8"/>
    <n v="6"/>
    <n v="8"/>
    <m/>
    <m/>
    <n v="8"/>
    <n v="8"/>
    <n v="8"/>
    <n v="8"/>
    <n v="8"/>
    <m/>
    <n v="8"/>
    <n v="8"/>
    <n v="8"/>
    <n v="6"/>
    <n v="6"/>
    <m/>
    <m/>
    <n v="8"/>
    <n v="8"/>
    <n v="8"/>
    <n v="122"/>
  </r>
  <r>
    <s v="Netcompany Vietnam"/>
    <s v="PHBUI"/>
    <s v="VNSTA0001"/>
    <s v="Netcompany Update"/>
    <x v="0"/>
    <s v="Netcompany Vietnam Co, Ltd. - STA"/>
    <s v="KHNGU"/>
    <x v="68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KHNGU"/>
    <x v="68"/>
    <s v="Ho Chi Minh City"/>
    <m/>
    <m/>
    <m/>
    <m/>
    <m/>
    <m/>
    <m/>
    <m/>
    <m/>
    <n v="2"/>
    <m/>
    <m/>
    <m/>
    <m/>
    <m/>
    <m/>
    <m/>
    <m/>
    <m/>
    <m/>
    <m/>
    <m/>
    <n v="2"/>
    <m/>
    <m/>
    <m/>
    <m/>
    <m/>
    <m/>
    <n v="4"/>
  </r>
  <r>
    <s v="NCITBC"/>
    <s v="CJ"/>
    <s v="NCU0003"/>
    <s v="Illness and doctor visits"/>
    <x v="9"/>
    <s v="Netcompany A/S (NCITBC) - NC"/>
    <s v="KHNGU"/>
    <x v="68"/>
    <s v="Ho Chi Minh City"/>
    <m/>
    <m/>
    <m/>
    <m/>
    <m/>
    <m/>
    <m/>
    <m/>
    <n v="3"/>
    <m/>
    <m/>
    <m/>
    <m/>
    <m/>
    <m/>
    <m/>
    <m/>
    <m/>
    <m/>
    <m/>
    <m/>
    <m/>
    <m/>
    <m/>
    <m/>
    <m/>
    <m/>
    <n v="1"/>
    <m/>
    <n v="4"/>
  </r>
  <r>
    <s v="NCITBC"/>
    <s v="CJ"/>
    <s v="NCU0013"/>
    <s v="Vacation"/>
    <x v="16"/>
    <s v="Netcompany A/S (NCITBC) - NC"/>
    <s v="KHNGU"/>
    <x v="68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7"/>
    <m/>
    <n v="7"/>
  </r>
  <r>
    <s v="NCITBC"/>
    <s v="JOJ"/>
    <s v="CPH0012"/>
    <s v="PROX"/>
    <x v="61"/>
    <s v="Københavns Lufthavne A/S"/>
    <s v="KHNGU"/>
    <x v="68"/>
    <s v="Ho Chi Minh City"/>
    <n v="8"/>
    <m/>
    <m/>
    <m/>
    <m/>
    <m/>
    <m/>
    <m/>
    <m/>
    <n v="2"/>
    <n v="4"/>
    <m/>
    <m/>
    <n v="4"/>
    <m/>
    <m/>
    <m/>
    <m/>
    <m/>
    <m/>
    <m/>
    <m/>
    <m/>
    <m/>
    <m/>
    <m/>
    <m/>
    <m/>
    <m/>
    <n v="18"/>
  </r>
  <r>
    <s v="NCITBC"/>
    <s v="JOJ"/>
    <s v="CPH0012"/>
    <s v="PROX"/>
    <x v="62"/>
    <s v="Københavns Lufthavne A/S"/>
    <s v="KHNGU"/>
    <x v="68"/>
    <s v="Ho Chi Minh City"/>
    <m/>
    <m/>
    <n v="8"/>
    <n v="8"/>
    <m/>
    <m/>
    <n v="8"/>
    <n v="8"/>
    <n v="5"/>
    <n v="4"/>
    <n v="4"/>
    <m/>
    <m/>
    <n v="4"/>
    <n v="8"/>
    <n v="8"/>
    <n v="8"/>
    <n v="8"/>
    <m/>
    <n v="8"/>
    <n v="8"/>
    <n v="8"/>
    <n v="6"/>
    <n v="5.5"/>
    <m/>
    <m/>
    <n v="8"/>
    <m/>
    <n v="8"/>
    <n v="132.5"/>
  </r>
  <r>
    <s v="Netcompany Vietnam"/>
    <s v="MANGO"/>
    <s v="VNFIN0001"/>
    <s v="Department"/>
    <x v="107"/>
    <s v="Netcompany Vietnam Co, Ltd. - Finance"/>
    <s v="MANGO"/>
    <x v="69"/>
    <s v="Ho Chi Minh City"/>
    <n v="3"/>
    <m/>
    <n v="8"/>
    <n v="8"/>
    <m/>
    <m/>
    <n v="8"/>
    <n v="8"/>
    <n v="8"/>
    <n v="8"/>
    <n v="8"/>
    <m/>
    <m/>
    <n v="8"/>
    <n v="8"/>
    <n v="8"/>
    <n v="8"/>
    <n v="5"/>
    <m/>
    <m/>
    <m/>
    <n v="8"/>
    <n v="8"/>
    <n v="5.5"/>
    <m/>
    <m/>
    <n v="8"/>
    <n v="8"/>
    <n v="8"/>
    <n v="141.5"/>
  </r>
  <r>
    <s v="Netcompany Vietnam"/>
    <s v="PHBUI"/>
    <s v="VNSTA0001"/>
    <s v="Netcompany Update"/>
    <x v="0"/>
    <s v="Netcompany Vietnam Co, Ltd. - STA"/>
    <s v="MANGO"/>
    <x v="69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PHBUI"/>
    <s v="VNSTA0015"/>
    <s v="Netcompany PPM"/>
    <x v="7"/>
    <s v="Netcompany Vietnam Co, Ltd. - STA"/>
    <s v="MANGO"/>
    <x v="69"/>
    <s v="Ho Chi Minh City"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5"/>
  </r>
  <r>
    <s v="NCITBC"/>
    <s v="CJ"/>
    <s v="NCU0003"/>
    <s v="Illness and doctor visits"/>
    <x v="9"/>
    <s v="Netcompany A/S (NCITBC) - NC"/>
    <s v="MANGO"/>
    <x v="69"/>
    <s v="Ho Chi Minh City"/>
    <m/>
    <m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CITBC"/>
    <s v="CJ"/>
    <s v="NCU0013"/>
    <s v="Vacation"/>
    <x v="16"/>
    <s v="Netcompany A/S (NCITBC) - NC"/>
    <s v="MANGO"/>
    <x v="69"/>
    <s v="Ho Chi Minh City"/>
    <m/>
    <m/>
    <m/>
    <m/>
    <m/>
    <m/>
    <m/>
    <m/>
    <m/>
    <m/>
    <m/>
    <m/>
    <m/>
    <m/>
    <m/>
    <m/>
    <m/>
    <m/>
    <m/>
    <n v="8"/>
    <n v="8"/>
    <m/>
    <m/>
    <m/>
    <m/>
    <m/>
    <m/>
    <m/>
    <m/>
    <n v="16"/>
  </r>
  <r>
    <s v="Netcompany Vietnam"/>
    <s v="PHBUI"/>
    <s v="VNSTA0001"/>
    <s v="Netcompany Update"/>
    <x v="0"/>
    <s v="Netcompany Vietnam Co, Ltd. - STA"/>
    <s v="NMH"/>
    <x v="70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UK"/>
    <s v="SHPRA"/>
    <s v="ADST0001"/>
    <s v="Adstream IT"/>
    <x v="18"/>
    <s v="Adstream (UK) Limited"/>
    <s v="NMH"/>
    <x v="70"/>
    <s v="Ho Chi Minh City"/>
    <m/>
    <m/>
    <n v="8"/>
    <n v="8"/>
    <m/>
    <m/>
    <n v="8"/>
    <n v="8"/>
    <n v="8"/>
    <n v="8"/>
    <n v="8"/>
    <m/>
    <m/>
    <m/>
    <m/>
    <n v="8"/>
    <n v="8"/>
    <n v="8"/>
    <m/>
    <n v="8"/>
    <n v="8"/>
    <n v="8"/>
    <n v="8"/>
    <n v="5.5"/>
    <m/>
    <m/>
    <m/>
    <m/>
    <m/>
    <n v="117.5"/>
  </r>
  <r>
    <s v="NCITBC"/>
    <s v="CJ"/>
    <s v="NCU0013"/>
    <s v="Vacation"/>
    <x v="16"/>
    <s v="Netcompany A/S (NCITBC) - NC"/>
    <s v="NMH"/>
    <x v="70"/>
    <s v="Ho Chi Minh City"/>
    <n v="8"/>
    <m/>
    <n v="0"/>
    <n v="0"/>
    <m/>
    <m/>
    <m/>
    <m/>
    <m/>
    <m/>
    <m/>
    <m/>
    <m/>
    <n v="8"/>
    <n v="8"/>
    <m/>
    <m/>
    <m/>
    <m/>
    <m/>
    <m/>
    <m/>
    <m/>
    <m/>
    <m/>
    <m/>
    <n v="8"/>
    <n v="8"/>
    <n v="8"/>
    <n v="48"/>
  </r>
  <r>
    <s v="Netcompany Vietnam"/>
    <s v="PHBUI"/>
    <s v="VNSTA0001"/>
    <s v="Netcompany Update"/>
    <x v="0"/>
    <s v="Netcompany Vietnam Co, Ltd. - STA"/>
    <s v="NMQ"/>
    <x v="71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LHN"/>
    <s v="AUTO0002"/>
    <s v="Agilt Team FP"/>
    <x v="37"/>
    <s v="Autoproff/Auction Group A/S"/>
    <s v="NMQ"/>
    <x v="71"/>
    <s v="Ho Chi Minh City"/>
    <m/>
    <m/>
    <m/>
    <n v="8"/>
    <m/>
    <m/>
    <n v="8"/>
    <n v="5"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s v="Agilt Team FP"/>
    <x v="24"/>
    <s v="Autoproff/Auction Group A/S"/>
    <s v="NMQ"/>
    <x v="71"/>
    <s v="Ho Chi Minh City"/>
    <n v="8"/>
    <m/>
    <n v="8"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LHN"/>
    <s v="AUTO0002"/>
    <s v="Agilt Team FP"/>
    <x v="25"/>
    <s v="Autoproff/Auction Group A/S"/>
    <s v="NMQ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6"/>
    <n v="6"/>
  </r>
  <r>
    <s v="NCITBC"/>
    <s v="LHN"/>
    <s v="AUTO0002"/>
    <s v="Agilt Team FP"/>
    <x v="40"/>
    <s v="Autoproff/Auction Group A/S"/>
    <s v="NMQ"/>
    <x v="71"/>
    <s v="Ho Chi Minh City"/>
    <m/>
    <m/>
    <m/>
    <m/>
    <m/>
    <m/>
    <m/>
    <m/>
    <m/>
    <m/>
    <m/>
    <m/>
    <m/>
    <m/>
    <m/>
    <n v="4"/>
    <m/>
    <m/>
    <m/>
    <m/>
    <m/>
    <m/>
    <m/>
    <m/>
    <m/>
    <m/>
    <m/>
    <m/>
    <m/>
    <n v="4"/>
  </r>
  <r>
    <s v="NCITBC"/>
    <s v="LHN"/>
    <s v="AUTO0002"/>
    <s v="Agilt Team FP"/>
    <x v="82"/>
    <s v="Autoproff/Auction Group A/S"/>
    <s v="NMQ"/>
    <x v="71"/>
    <s v="Ho Chi Minh City"/>
    <m/>
    <m/>
    <m/>
    <m/>
    <m/>
    <m/>
    <m/>
    <m/>
    <m/>
    <m/>
    <m/>
    <m/>
    <m/>
    <m/>
    <m/>
    <m/>
    <m/>
    <n v="8"/>
    <m/>
    <m/>
    <m/>
    <m/>
    <m/>
    <m/>
    <m/>
    <m/>
    <m/>
    <m/>
    <m/>
    <n v="8"/>
  </r>
  <r>
    <s v="NCITBC"/>
    <s v="LHN"/>
    <s v="AUTO0002"/>
    <s v="Agilt Team FP"/>
    <x v="108"/>
    <s v="Autoproff/Auction Group A/S"/>
    <s v="NMQ"/>
    <x v="71"/>
    <s v="Ho Chi Minh City"/>
    <m/>
    <m/>
    <m/>
    <m/>
    <m/>
    <m/>
    <m/>
    <m/>
    <m/>
    <n v="8"/>
    <n v="8"/>
    <m/>
    <m/>
    <n v="4"/>
    <m/>
    <n v="4"/>
    <m/>
    <m/>
    <m/>
    <m/>
    <n v="4"/>
    <m/>
    <m/>
    <m/>
    <m/>
    <m/>
    <m/>
    <m/>
    <m/>
    <n v="28"/>
  </r>
  <r>
    <s v="NCITBC"/>
    <s v="LHN"/>
    <s v="AUTO0002"/>
    <s v="Agilt Team FP"/>
    <x v="27"/>
    <s v="Autoproff/Auction Group A/S"/>
    <s v="NMQ"/>
    <x v="71"/>
    <s v="Ho Chi Minh City"/>
    <m/>
    <m/>
    <m/>
    <m/>
    <m/>
    <m/>
    <m/>
    <m/>
    <m/>
    <m/>
    <m/>
    <m/>
    <m/>
    <m/>
    <m/>
    <m/>
    <n v="8"/>
    <n v="0"/>
    <m/>
    <n v="8"/>
    <m/>
    <n v="5"/>
    <m/>
    <m/>
    <m/>
    <m/>
    <m/>
    <m/>
    <m/>
    <n v="21"/>
  </r>
  <r>
    <s v="NCITBC"/>
    <s v="LHN"/>
    <s v="AUTO0002"/>
    <s v="Agilt Team FP"/>
    <x v="29"/>
    <s v="Autoproff/Auction Group A/S"/>
    <s v="NMQ"/>
    <x v="71"/>
    <s v="Ho Chi Minh City"/>
    <m/>
    <m/>
    <m/>
    <m/>
    <m/>
    <m/>
    <m/>
    <m/>
    <m/>
    <m/>
    <m/>
    <m/>
    <m/>
    <n v="4"/>
    <n v="8"/>
    <m/>
    <m/>
    <m/>
    <m/>
    <m/>
    <n v="4"/>
    <n v="0"/>
    <m/>
    <m/>
    <m/>
    <m/>
    <m/>
    <m/>
    <m/>
    <n v="16"/>
  </r>
  <r>
    <s v="NCITBC"/>
    <s v="LHN"/>
    <s v="AUTO0002"/>
    <s v="Agilt Team FP"/>
    <x v="30"/>
    <s v="Autoproff/Auction Group A/S"/>
    <s v="NMQ"/>
    <x v="71"/>
    <s v="Ho Chi Minh City"/>
    <m/>
    <m/>
    <m/>
    <m/>
    <m/>
    <m/>
    <m/>
    <n v="3"/>
    <n v="8"/>
    <m/>
    <m/>
    <m/>
    <m/>
    <m/>
    <m/>
    <m/>
    <m/>
    <m/>
    <m/>
    <m/>
    <m/>
    <n v="3"/>
    <n v="4"/>
    <n v="0"/>
    <m/>
    <m/>
    <m/>
    <m/>
    <m/>
    <n v="18"/>
  </r>
  <r>
    <s v="NCITBC"/>
    <s v="LHN"/>
    <s v="AUTO0002"/>
    <s v="Agilt Team FP"/>
    <x v="31"/>
    <s v="Autoproff/Auction Group A/S"/>
    <s v="NMQ"/>
    <x v="71"/>
    <s v="Ho Chi Minh City"/>
    <m/>
    <m/>
    <m/>
    <m/>
    <m/>
    <m/>
    <m/>
    <m/>
    <m/>
    <m/>
    <m/>
    <m/>
    <m/>
    <m/>
    <m/>
    <m/>
    <m/>
    <m/>
    <m/>
    <m/>
    <m/>
    <m/>
    <m/>
    <n v="5.5"/>
    <m/>
    <m/>
    <n v="6"/>
    <n v="4"/>
    <m/>
    <n v="15.5"/>
  </r>
  <r>
    <s v="NCITBC"/>
    <s v="LHN"/>
    <s v="AUTO0003"/>
    <s v="Agilt Team TM"/>
    <x v="33"/>
    <s v="Autoproff/Auction Group A/S"/>
    <s v="NMQ"/>
    <x v="71"/>
    <s v="Ho Chi Minh City"/>
    <m/>
    <m/>
    <m/>
    <m/>
    <m/>
    <m/>
    <m/>
    <m/>
    <m/>
    <m/>
    <m/>
    <m/>
    <m/>
    <m/>
    <m/>
    <m/>
    <m/>
    <m/>
    <m/>
    <m/>
    <m/>
    <m/>
    <n v="4"/>
    <m/>
    <m/>
    <m/>
    <m/>
    <n v="3"/>
    <n v="1"/>
    <n v="8"/>
  </r>
  <r>
    <s v="NCITBC"/>
    <s v="LHN"/>
    <s v="AUTO0003"/>
    <s v="Agilt Team TM"/>
    <x v="36"/>
    <s v="Autoproff/Auction Group A/S"/>
    <s v="NMQ"/>
    <x v="71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1"/>
    <n v="1"/>
    <n v="4"/>
  </r>
  <r>
    <s v="Netcompany Vietnam"/>
    <s v="MANGO"/>
    <s v="VNFIN0001"/>
    <s v="Department"/>
    <x v="107"/>
    <s v="Netcompany Vietnam Co, Ltd. - Finance"/>
    <s v="NPBH"/>
    <x v="72"/>
    <s v="Ho Chi Minh City"/>
    <n v="7"/>
    <m/>
    <n v="7"/>
    <m/>
    <m/>
    <m/>
    <n v="7"/>
    <n v="7"/>
    <n v="7"/>
    <n v="7"/>
    <n v="7"/>
    <m/>
    <m/>
    <n v="7"/>
    <m/>
    <m/>
    <n v="7"/>
    <n v="7"/>
    <m/>
    <n v="4"/>
    <n v="7"/>
    <n v="7"/>
    <n v="7"/>
    <n v="4.5"/>
    <m/>
    <m/>
    <n v="7"/>
    <n v="7"/>
    <n v="7"/>
    <n v="120.5"/>
  </r>
  <r>
    <s v="Netcompany Vietnam"/>
    <s v="PHBUI"/>
    <s v="VNSTA0001"/>
    <s v="Netcompany Update"/>
    <x v="0"/>
    <s v="Netcompany Vietnam Co, Ltd. - STA"/>
    <s v="NPBH"/>
    <x v="72"/>
    <s v="Ho Chi Minh City"/>
    <m/>
    <m/>
    <m/>
    <m/>
    <m/>
    <m/>
    <m/>
    <m/>
    <m/>
    <m/>
    <m/>
    <m/>
    <m/>
    <m/>
    <m/>
    <m/>
    <m/>
    <m/>
    <m/>
    <m/>
    <m/>
    <m/>
    <m/>
    <n v="2.5"/>
    <n v="0"/>
    <m/>
    <m/>
    <m/>
    <m/>
    <n v="2.5"/>
  </r>
  <r>
    <s v="NCITBC"/>
    <s v="CJ"/>
    <s v="NCU0005"/>
    <s v="Parental leave - paid"/>
    <x v="92"/>
    <s v="Netcompany A/S (NCITBC) - NC"/>
    <s v="NPBH"/>
    <x v="72"/>
    <s v="Ho Chi Minh City"/>
    <n v="1"/>
    <m/>
    <n v="1"/>
    <m/>
    <m/>
    <m/>
    <n v="1"/>
    <n v="1"/>
    <n v="1"/>
    <n v="1"/>
    <n v="1"/>
    <m/>
    <m/>
    <n v="1"/>
    <m/>
    <m/>
    <n v="1"/>
    <n v="1"/>
    <m/>
    <n v="1"/>
    <n v="1"/>
    <n v="1"/>
    <n v="1"/>
    <n v="1"/>
    <m/>
    <m/>
    <n v="1"/>
    <n v="1"/>
    <n v="1"/>
    <n v="18"/>
  </r>
  <r>
    <s v="NCITBC"/>
    <s v="CJ"/>
    <s v="NCU0013"/>
    <s v="Vacation"/>
    <x v="16"/>
    <s v="Netcompany A/S (NCITBC) - NC"/>
    <s v="NPBH"/>
    <x v="72"/>
    <s v="Ho Chi Minh City"/>
    <m/>
    <m/>
    <m/>
    <n v="8"/>
    <m/>
    <m/>
    <m/>
    <m/>
    <m/>
    <m/>
    <m/>
    <m/>
    <m/>
    <m/>
    <n v="8"/>
    <n v="8"/>
    <m/>
    <m/>
    <m/>
    <n v="3"/>
    <m/>
    <m/>
    <m/>
    <m/>
    <m/>
    <m/>
    <m/>
    <m/>
    <m/>
    <n v="27"/>
  </r>
  <r>
    <s v="Netcompany Vietnam"/>
    <s v="PHBUI"/>
    <s v="VNSTA0001"/>
    <s v="Netcompany Update"/>
    <x v="0"/>
    <s v="Netcompany Vietnam Co, Ltd. - STA"/>
    <s v="NQT"/>
    <x v="73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JEA"/>
    <s v="SSI0007"/>
    <s v="CRM2"/>
    <x v="109"/>
    <s v="Sundhedsdatastyrelsen"/>
    <s v="NQT"/>
    <x v="73"/>
    <s v="Ho Chi Minh City"/>
    <m/>
    <m/>
    <m/>
    <n v="1"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JEA"/>
    <s v="SSI0007"/>
    <s v="CRM2"/>
    <x v="110"/>
    <s v="Sundhedsdatastyrelsen"/>
    <s v="NQT"/>
    <x v="73"/>
    <s v="Ho Chi Minh City"/>
    <n v="11"/>
    <m/>
    <n v="8"/>
    <n v="7"/>
    <m/>
    <m/>
    <m/>
    <m/>
    <m/>
    <m/>
    <m/>
    <m/>
    <m/>
    <m/>
    <m/>
    <m/>
    <m/>
    <m/>
    <m/>
    <m/>
    <m/>
    <m/>
    <m/>
    <m/>
    <m/>
    <m/>
    <m/>
    <m/>
    <m/>
    <n v="26"/>
  </r>
  <r>
    <s v="NCITBC"/>
    <s v="TSK"/>
    <s v="RHO0005"/>
    <s v="Influenz-er"/>
    <x v="10"/>
    <s v="Region Hovedstaden"/>
    <s v="NQT"/>
    <x v="73"/>
    <s v="Ho Chi Minh City"/>
    <m/>
    <m/>
    <m/>
    <m/>
    <m/>
    <m/>
    <n v="8"/>
    <n v="8"/>
    <n v="8"/>
    <n v="8"/>
    <n v="8"/>
    <m/>
    <m/>
    <m/>
    <m/>
    <m/>
    <m/>
    <m/>
    <m/>
    <m/>
    <m/>
    <m/>
    <m/>
    <m/>
    <m/>
    <m/>
    <m/>
    <m/>
    <m/>
    <n v="40"/>
  </r>
  <r>
    <s v="NCITBC"/>
    <s v="TSK"/>
    <s v="RHO0005"/>
    <s v="Influenz-er"/>
    <x v="11"/>
    <s v="Region Hovedstaden"/>
    <s v="NQT"/>
    <x v="73"/>
    <s v="Ho Chi Minh City"/>
    <m/>
    <m/>
    <m/>
    <m/>
    <m/>
    <m/>
    <m/>
    <m/>
    <m/>
    <m/>
    <m/>
    <m/>
    <m/>
    <m/>
    <m/>
    <m/>
    <m/>
    <m/>
    <m/>
    <n v="8"/>
    <n v="8"/>
    <n v="8"/>
    <n v="8"/>
    <n v="5"/>
    <m/>
    <m/>
    <n v="8"/>
    <n v="8"/>
    <n v="8"/>
    <n v="61"/>
  </r>
  <r>
    <s v="NCITBC"/>
    <s v="TSK"/>
    <s v="RHO0005"/>
    <s v="Influenz-er"/>
    <x v="111"/>
    <s v="Region Hovedstaden"/>
    <s v="NQT"/>
    <x v="73"/>
    <s v="Ho Chi Minh City"/>
    <m/>
    <m/>
    <m/>
    <m/>
    <m/>
    <m/>
    <m/>
    <m/>
    <m/>
    <m/>
    <m/>
    <m/>
    <m/>
    <n v="8"/>
    <n v="8"/>
    <n v="8"/>
    <n v="8"/>
    <n v="8"/>
    <m/>
    <m/>
    <m/>
    <m/>
    <m/>
    <m/>
    <m/>
    <m/>
    <m/>
    <m/>
    <m/>
    <n v="40"/>
  </r>
  <r>
    <s v="Netcompany Vietnam"/>
    <s v="PHBUI"/>
    <s v="VNSTA0001"/>
    <s v="Netcompany Update"/>
    <x v="0"/>
    <s v="Netcompany Vietnam Co, Ltd. - STA"/>
    <s v="NQB"/>
    <x v="74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CJ"/>
    <s v="NCU0003"/>
    <s v="Illness and doctor visits"/>
    <x v="9"/>
    <s v="Netcompany A/S (NCITBC) - NC"/>
    <s v="NQB"/>
    <x v="74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m/>
    <m/>
    <n v="0"/>
  </r>
  <r>
    <s v="NCITBC"/>
    <s v="CJ"/>
    <s v="NCU0013"/>
    <s v="Vacation"/>
    <x v="16"/>
    <s v="Netcompany A/S (NCITBC) - NC"/>
    <s v="NQB"/>
    <x v="74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NIS"/>
    <s v="TOED0003"/>
    <s v="NytLand wave 1 - Delivery phase"/>
    <x v="112"/>
    <s v="Topdanmark EDB IV ApS"/>
    <s v="NQB"/>
    <x v="74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6"/>
    <m/>
    <m/>
    <m/>
    <n v="8"/>
    <n v="8"/>
    <n v="158"/>
  </r>
  <r>
    <s v="Netcompany Vietnam"/>
    <s v="PHBUI"/>
    <s v="VNSTA0001"/>
    <s v="Netcompany Update"/>
    <x v="0"/>
    <s v="Netcompany Vietnam Co, Ltd. - STA"/>
    <s v="NQTN"/>
    <x v="75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NQTN"/>
    <x v="75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"/>
  </r>
  <r>
    <s v="NCITBC"/>
    <s v="CJ"/>
    <s v="NCU0003"/>
    <s v="Illness and doctor visits"/>
    <x v="9"/>
    <s v="Netcompany A/S (NCITBC) - NC"/>
    <s v="NQTN"/>
    <x v="75"/>
    <s v="Ho Chi Minh City"/>
    <m/>
    <m/>
    <m/>
    <n v="0"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13"/>
    <s v="Vacation"/>
    <x v="16"/>
    <s v="Netcompany A/S (NCITBC) - NC"/>
    <s v="NQTN"/>
    <x v="75"/>
    <s v="Ho Chi Minh City"/>
    <m/>
    <m/>
    <m/>
    <n v="8"/>
    <m/>
    <m/>
    <m/>
    <m/>
    <m/>
    <m/>
    <m/>
    <m/>
    <m/>
    <m/>
    <m/>
    <m/>
    <m/>
    <m/>
    <m/>
    <m/>
    <m/>
    <m/>
    <n v="8"/>
    <m/>
    <m/>
    <m/>
    <m/>
    <m/>
    <m/>
    <n v="16"/>
  </r>
  <r>
    <s v="NCITBC"/>
    <s v="TSK"/>
    <s v="RHO0005"/>
    <s v="Influenz-er"/>
    <x v="11"/>
    <s v="Region Hovedstaden"/>
    <s v="NQTN"/>
    <x v="75"/>
    <s v="Ho Chi Minh City"/>
    <n v="8"/>
    <m/>
    <n v="8"/>
    <m/>
    <m/>
    <m/>
    <n v="8"/>
    <n v="8"/>
    <n v="8"/>
    <n v="8"/>
    <n v="8"/>
    <m/>
    <m/>
    <n v="8"/>
    <n v="8"/>
    <n v="6"/>
    <n v="8"/>
    <n v="8"/>
    <m/>
    <n v="8"/>
    <n v="8"/>
    <n v="8"/>
    <m/>
    <n v="5.5"/>
    <m/>
    <m/>
    <n v="8"/>
    <n v="8"/>
    <n v="8"/>
    <n v="147.5"/>
  </r>
  <r>
    <s v="Netcompany Vietnam"/>
    <s v="PHBUI"/>
    <s v="VNSTA0001"/>
    <s v="Netcompany Update"/>
    <x v="0"/>
    <s v="Netcompany Vietnam Co, Ltd. - STA"/>
    <s v="DANGU"/>
    <x v="76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03"/>
    <s v="Illness and doctor visits"/>
    <x v="9"/>
    <s v="Netcompany A/S (NCITBC) - NC"/>
    <s v="DANGU"/>
    <x v="76"/>
    <s v="Ho Chi Minh City"/>
    <m/>
    <m/>
    <m/>
    <m/>
    <m/>
    <m/>
    <n v="8"/>
    <n v="8"/>
    <m/>
    <m/>
    <m/>
    <m/>
    <m/>
    <m/>
    <m/>
    <m/>
    <m/>
    <m/>
    <m/>
    <m/>
    <m/>
    <m/>
    <m/>
    <m/>
    <m/>
    <m/>
    <m/>
    <m/>
    <m/>
    <n v="16"/>
  </r>
  <r>
    <s v="NCITBC"/>
    <s v="CJ"/>
    <s v="NCU0005"/>
    <s v="Parental leave - paid"/>
    <x v="92"/>
    <s v="Netcompany A/S (NCITBC) - NC"/>
    <s v="DANGU"/>
    <x v="76"/>
    <s v="Ho Chi Minh City"/>
    <n v="1"/>
    <m/>
    <m/>
    <m/>
    <m/>
    <m/>
    <m/>
    <m/>
    <n v="1"/>
    <n v="1"/>
    <n v="1"/>
    <m/>
    <m/>
    <n v="1"/>
    <n v="1"/>
    <n v="1"/>
    <n v="1"/>
    <n v="1"/>
    <m/>
    <n v="1"/>
    <n v="1"/>
    <n v="1"/>
    <n v="1"/>
    <n v="1"/>
    <m/>
    <m/>
    <n v="1"/>
    <n v="1"/>
    <n v="1"/>
    <n v="17"/>
  </r>
  <r>
    <s v="NCITBC"/>
    <s v="CJ"/>
    <s v="NCU0007"/>
    <s v="Parental leave - unpaid"/>
    <x v="48"/>
    <s v="Netcompany A/S (NCITBC) - NC"/>
    <s v="DANGU"/>
    <x v="76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m/>
    <m/>
    <n v="0"/>
  </r>
  <r>
    <s v="NCITBC"/>
    <s v="CJ"/>
    <s v="NCU0013"/>
    <s v="Vacation"/>
    <x v="16"/>
    <s v="Netcompany A/S (NCITBC) - NC"/>
    <s v="DANGU"/>
    <x v="76"/>
    <s v="Ho Chi Minh City"/>
    <m/>
    <m/>
    <n v="8"/>
    <n v="8"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MDD"/>
    <s v="KMT0018"/>
    <s v="KOMBIT AULA"/>
    <x v="49"/>
    <s v="Kombit A/S"/>
    <s v="DANGU"/>
    <x v="76"/>
    <s v="Ho Chi Minh City"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7"/>
  </r>
  <r>
    <s v="NCITBC"/>
    <s v="MDD"/>
    <s v="KMT0018"/>
    <s v="KOMBIT AULA"/>
    <x v="50"/>
    <s v="Kombit A/S"/>
    <s v="DANGU"/>
    <x v="76"/>
    <s v="Ho Chi Minh City"/>
    <m/>
    <m/>
    <m/>
    <m/>
    <m/>
    <m/>
    <m/>
    <m/>
    <n v="7"/>
    <n v="7"/>
    <n v="7"/>
    <m/>
    <m/>
    <n v="7"/>
    <n v="7"/>
    <n v="7"/>
    <n v="7"/>
    <n v="7"/>
    <m/>
    <n v="7"/>
    <n v="7"/>
    <n v="7"/>
    <n v="7"/>
    <n v="4"/>
    <m/>
    <m/>
    <n v="7"/>
    <n v="7"/>
    <n v="7"/>
    <n v="109"/>
  </r>
  <r>
    <s v="NCITBC"/>
    <s v="CJ"/>
    <s v="NCU0007"/>
    <s v="Parental leave - unpaid"/>
    <x v="48"/>
    <s v="Netcompany A/S (NCITBC) - NC"/>
    <s v="ANNQT"/>
    <x v="77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8"/>
    <m/>
    <m/>
    <n v="8"/>
    <n v="8"/>
    <n v="8"/>
    <n v="168"/>
  </r>
  <r>
    <s v="Netcompany Vietnam"/>
    <s v="PHBUI"/>
    <s v="VNSTA0001"/>
    <s v="Netcompany Update"/>
    <x v="0"/>
    <s v="Netcompany Vietnam Co, Ltd. - STA"/>
    <s v="NTHT"/>
    <x v="78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NIS"/>
    <s v="TOED0003"/>
    <s v="NytLand wave 1 - Delivery phase"/>
    <x v="78"/>
    <s v="Topdanmark EDB IV ApS"/>
    <s v="NTHT"/>
    <x v="78"/>
    <s v="Ho Chi Minh City"/>
    <m/>
    <m/>
    <m/>
    <m/>
    <m/>
    <m/>
    <n v="8"/>
    <n v="8"/>
    <n v="8"/>
    <n v="8"/>
    <n v="8"/>
    <m/>
    <m/>
    <n v="8"/>
    <n v="8"/>
    <n v="8"/>
    <n v="8"/>
    <n v="8"/>
    <m/>
    <n v="8"/>
    <n v="8"/>
    <n v="8"/>
    <n v="7"/>
    <m/>
    <m/>
    <m/>
    <n v="8"/>
    <n v="8"/>
    <n v="8"/>
    <n v="135"/>
  </r>
  <r>
    <s v="NCITBC"/>
    <s v="NIS"/>
    <s v="TOED0003"/>
    <s v="NytLand wave 1 - Delivery phase"/>
    <x v="79"/>
    <s v="Topdanmark EDB IV ApS"/>
    <s v="NTHT"/>
    <x v="78"/>
    <s v="Ho Chi Minh City"/>
    <n v="8"/>
    <m/>
    <n v="8"/>
    <n v="8"/>
    <m/>
    <m/>
    <m/>
    <m/>
    <m/>
    <m/>
    <m/>
    <m/>
    <m/>
    <m/>
    <m/>
    <m/>
    <m/>
    <m/>
    <m/>
    <m/>
    <m/>
    <m/>
    <n v="1"/>
    <n v="5"/>
    <m/>
    <m/>
    <n v="3"/>
    <m/>
    <m/>
    <n v="33"/>
  </r>
  <r>
    <s v="Netcompany Vietnam"/>
    <s v="PHBUI"/>
    <s v="VNSTA0001"/>
    <s v="Netcompany Update"/>
    <x v="0"/>
    <s v="Netcompany Vietnam Co, Ltd. - STA"/>
    <s v="NTDU"/>
    <x v="79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DAWE"/>
    <s v="NOV0035"/>
    <s v="True Blue"/>
    <x v="113"/>
    <s v="Novo Nordisk A/S"/>
    <s v="NTDU"/>
    <x v="79"/>
    <s v="Ho Chi Minh City"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4"/>
  </r>
  <r>
    <s v="NCITBC"/>
    <s v="STEH"/>
    <s v="NOV0023"/>
    <s v="NN EXTWEB - DevOps"/>
    <x v="22"/>
    <s v="Novo Nordisk A/S"/>
    <s v="NTDU"/>
    <x v="79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4"/>
    <n v="8"/>
    <n v="8"/>
    <n v="5.5"/>
    <m/>
    <m/>
    <n v="8"/>
    <n v="8"/>
    <n v="8"/>
    <n v="161.5"/>
  </r>
  <r>
    <s v="Netcompany Vietnam"/>
    <s v="PHBUI"/>
    <s v="VNSTA0001"/>
    <s v="Netcompany Update"/>
    <x v="0"/>
    <s v="Netcompany Vietnam Co, Ltd. - STA"/>
    <s v="ANNGU"/>
    <x v="80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PHBUI"/>
    <s v="VNSTA0015"/>
    <s v="Netcompany PPM"/>
    <x v="7"/>
    <s v="Netcompany Vietnam Co, Ltd. - STA"/>
    <s v="ANNGU"/>
    <x v="80"/>
    <s v="Ho Chi Minh City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etcompany UK"/>
    <s v="CS"/>
    <s v="NCAPD0001"/>
    <s v="APD - Business Development"/>
    <x v="114"/>
    <s v="Netcompany UK Ltd. - APD"/>
    <s v="ANNGU"/>
    <x v="80"/>
    <s v="Ho Chi Minh City"/>
    <m/>
    <m/>
    <m/>
    <m/>
    <m/>
    <m/>
    <m/>
    <m/>
    <m/>
    <m/>
    <m/>
    <m/>
    <m/>
    <m/>
    <m/>
    <m/>
    <n v="0"/>
    <m/>
    <m/>
    <m/>
    <m/>
    <m/>
    <m/>
    <m/>
    <m/>
    <m/>
    <m/>
    <m/>
    <m/>
    <n v="0"/>
  </r>
  <r>
    <s v="Netcompany UK"/>
    <s v="FRANA"/>
    <s v="SDEX0022"/>
    <s v="SAQ Go-Live Support"/>
    <x v="13"/>
    <s v="Sedex Solutions Ltd"/>
    <s v="ANNGU"/>
    <x v="80"/>
    <s v="Ho Chi Minh City"/>
    <m/>
    <m/>
    <m/>
    <m/>
    <m/>
    <m/>
    <m/>
    <m/>
    <m/>
    <m/>
    <m/>
    <m/>
    <m/>
    <m/>
    <m/>
    <m/>
    <m/>
    <m/>
    <m/>
    <n v="0"/>
    <n v="0"/>
    <n v="0"/>
    <n v="0"/>
    <n v="6"/>
    <m/>
    <m/>
    <n v="8"/>
    <n v="8"/>
    <n v="8"/>
    <n v="30"/>
  </r>
  <r>
    <s v="Netcompany UK"/>
    <s v="SHPRA"/>
    <s v="SDEX0021"/>
    <s v="SAQ SWAT Team"/>
    <x v="14"/>
    <s v="Sedex Solutions Ltd"/>
    <s v="ANNGU"/>
    <x v="80"/>
    <s v="Ho Chi Minh City"/>
    <n v="0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m/>
    <m/>
    <m/>
    <m/>
    <m/>
    <m/>
    <n v="128"/>
  </r>
  <r>
    <s v="NCITBC"/>
    <s v="CHHH"/>
    <s v="DKSTA0002"/>
    <s v="Netcompany PPM"/>
    <x v="7"/>
    <s v="Netcompany A/S (NCITBC) - STA"/>
    <s v="ANNGU"/>
    <x v="80"/>
    <s v="Ho Chi Minh City"/>
    <n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13"/>
    <s v="Vacation"/>
    <x v="16"/>
    <s v="Netcompany A/S (NCITBC) - NC"/>
    <s v="ANNGU"/>
    <x v="80"/>
    <s v="Ho Chi Minh City"/>
    <n v="4"/>
    <m/>
    <m/>
    <m/>
    <m/>
    <m/>
    <m/>
    <m/>
    <m/>
    <m/>
    <m/>
    <m/>
    <m/>
    <m/>
    <n v="0"/>
    <m/>
    <m/>
    <m/>
    <m/>
    <m/>
    <m/>
    <m/>
    <m/>
    <m/>
    <m/>
    <m/>
    <m/>
    <m/>
    <m/>
    <n v="4"/>
  </r>
  <r>
    <s v="Netcompany Vietnam"/>
    <s v="PHBUI"/>
    <s v="VNSTA0001"/>
    <s v="Netcompany Update"/>
    <x v="0"/>
    <s v="Netcompany Vietnam Co, Ltd. - STA"/>
    <s v="HUNTD"/>
    <x v="81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NIS"/>
    <s v="TOED0003"/>
    <s v="NytLand wave 1 - Delivery phase"/>
    <x v="20"/>
    <s v="Topdanmark EDB IV ApS"/>
    <s v="HUNTD"/>
    <x v="81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TRNTD"/>
    <x v="8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TRNTD"/>
    <x v="82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NIS"/>
    <s v="TOED0003"/>
    <s v="NytLand wave 1 - Delivery phase"/>
    <x v="12"/>
    <s v="Topdanmark EDB IV ApS"/>
    <s v="TRNTD"/>
    <x v="82"/>
    <s v="Ho Chi Minh City"/>
    <m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57.5"/>
  </r>
  <r>
    <s v="Netcompany Vietnam"/>
    <s v="PHBUI"/>
    <s v="VNSTA0001"/>
    <s v="Netcompany Update"/>
    <x v="0"/>
    <s v="Netcompany Vietnam Co, Ltd. - STA"/>
    <s v="NTKO"/>
    <x v="83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STEH"/>
    <s v="NOV0023"/>
    <s v="NN EXTWEB - DevOps"/>
    <x v="75"/>
    <s v="Novo Nordisk A/S"/>
    <s v="NTKO"/>
    <x v="83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6"/>
    <m/>
    <m/>
    <n v="8"/>
    <n v="8"/>
    <n v="8"/>
    <n v="166"/>
  </r>
  <r>
    <s v="Netcompany Vietnam"/>
    <s v="PHBUI"/>
    <s v="VNSTA0001"/>
    <s v="Netcompany Update"/>
    <x v="0"/>
    <s v="Netcompany Vietnam Co, Ltd. - STA"/>
    <s v="NTTL"/>
    <x v="84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NIS"/>
    <s v="TOED0003"/>
    <s v="NytLand wave 1 - Delivery phase"/>
    <x v="12"/>
    <s v="Topdanmark EDB IV ApS"/>
    <s v="NTTL"/>
    <x v="84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NTVT"/>
    <x v="85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UK"/>
    <s v="SHPRA"/>
    <s v="ADST0001"/>
    <s v="Adstream IT"/>
    <x v="18"/>
    <s v="Adstream (UK) Limited"/>
    <s v="NTVT"/>
    <x v="85"/>
    <s v="Ho Chi Minh City"/>
    <m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n v="8"/>
    <n v="8"/>
    <n v="8"/>
    <n v="157"/>
  </r>
  <r>
    <s v="NCITBC"/>
    <s v="CJ"/>
    <s v="NCU0013"/>
    <s v="Vacation"/>
    <x v="16"/>
    <s v="Netcompany A/S (NCITBC) - NC"/>
    <s v="NTVT"/>
    <x v="85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etcompany Vietnam"/>
    <s v="PHBUI"/>
    <s v="VNSTA0001"/>
    <s v="Netcompany Update"/>
    <x v="0"/>
    <s v="Netcompany Vietnam Co, Ltd. - STA"/>
    <s v="NTPH"/>
    <x v="86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01"/>
    <s v="Department"/>
    <x v="59"/>
    <s v="Netcompany Vietnam Co, Ltd.- HR"/>
    <s v="NTPH"/>
    <x v="86"/>
    <s v="Ho Chi Minh City"/>
    <m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6"/>
    <m/>
    <m/>
    <n v="8"/>
    <n v="8"/>
    <n v="8"/>
    <n v="158"/>
  </r>
  <r>
    <s v="NCITBC"/>
    <s v="CJ"/>
    <s v="NCU0013"/>
    <s v="Vacation"/>
    <x v="16"/>
    <s v="Netcompany A/S (NCITBC) - NC"/>
    <s v="NTPH"/>
    <x v="86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etcompany Vietnam"/>
    <s v="PHBUI"/>
    <s v="VNSTA0001"/>
    <s v="Netcompany Update"/>
    <x v="0"/>
    <s v="Netcompany Vietnam Co, Ltd. - STA"/>
    <s v="NVD"/>
    <x v="8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12"/>
    <s v="Events for students"/>
    <x v="1"/>
    <s v="Netcompany Vietnam Co, Ltd.- HR"/>
    <s v="NVD"/>
    <x v="87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etcompany Vietnam"/>
    <s v="THTTP"/>
    <s v="VNHR0039"/>
    <s v="TCCS - Technology, code, and craftsmanship seminar"/>
    <x v="21"/>
    <s v="Netcompany Vietnam Co, Ltd.- HR"/>
    <s v="NVD"/>
    <x v="87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"/>
  </r>
  <r>
    <s v="NCITBC"/>
    <s v="CJ"/>
    <s v="NCU0013"/>
    <s v="Vacation"/>
    <x v="16"/>
    <s v="Netcompany A/S (NCITBC) - NC"/>
    <s v="NVD"/>
    <x v="87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DAWE"/>
    <s v="NOV0035"/>
    <s v="True Blue"/>
    <x v="104"/>
    <s v="Novo Nordisk A/S"/>
    <s v="NVD"/>
    <x v="87"/>
    <s v="Ho Chi Minh City"/>
    <m/>
    <m/>
    <m/>
    <m/>
    <m/>
    <m/>
    <m/>
    <m/>
    <m/>
    <m/>
    <m/>
    <m/>
    <m/>
    <m/>
    <m/>
    <m/>
    <n v="8"/>
    <m/>
    <m/>
    <m/>
    <m/>
    <m/>
    <m/>
    <m/>
    <m/>
    <m/>
    <m/>
    <m/>
    <m/>
    <n v="8"/>
  </r>
  <r>
    <s v="NCITBC"/>
    <s v="DAWE"/>
    <s v="NOV0035"/>
    <s v="True Blue"/>
    <x v="115"/>
    <s v="Novo Nordisk A/S"/>
    <s v="NVD"/>
    <x v="87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4"/>
    <n v="2"/>
    <n v="6"/>
  </r>
  <r>
    <s v="NCITBC"/>
    <s v="DAWE"/>
    <s v="NOV0035"/>
    <s v="True Blue"/>
    <x v="116"/>
    <s v="Novo Nordisk A/S"/>
    <s v="NVD"/>
    <x v="87"/>
    <s v="Ho Chi Minh City"/>
    <m/>
    <m/>
    <m/>
    <m/>
    <m/>
    <m/>
    <m/>
    <m/>
    <m/>
    <m/>
    <m/>
    <m/>
    <m/>
    <m/>
    <m/>
    <n v="2"/>
    <m/>
    <n v="8"/>
    <m/>
    <m/>
    <m/>
    <m/>
    <m/>
    <m/>
    <m/>
    <m/>
    <m/>
    <m/>
    <m/>
    <n v="10"/>
  </r>
  <r>
    <s v="NCITBC"/>
    <s v="DAWE"/>
    <s v="NOV0041"/>
    <s v="ExtWeb - NN True Blue HCP"/>
    <x v="58"/>
    <s v="Novo Nordisk A/S"/>
    <s v="NVD"/>
    <x v="87"/>
    <s v="Ho Chi Minh City"/>
    <n v="8"/>
    <m/>
    <n v="8"/>
    <n v="4"/>
    <m/>
    <m/>
    <m/>
    <n v="4"/>
    <m/>
    <n v="8"/>
    <n v="8"/>
    <m/>
    <m/>
    <n v="8"/>
    <n v="6"/>
    <n v="4"/>
    <m/>
    <m/>
    <m/>
    <n v="8"/>
    <m/>
    <m/>
    <n v="8"/>
    <m/>
    <m/>
    <m/>
    <m/>
    <m/>
    <m/>
    <n v="74"/>
  </r>
  <r>
    <s v="NCITBC"/>
    <s v="DAWE"/>
    <s v="NOV0041"/>
    <s v="ExtWeb - NN True Blue HCP"/>
    <x v="117"/>
    <s v="Novo Nordisk A/S"/>
    <s v="NVD"/>
    <x v="87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DAWE"/>
    <s v="NOV0041"/>
    <s v="ExtWeb - NN True Blue HCP"/>
    <x v="118"/>
    <s v="Novo Nordisk A/S"/>
    <s v="NVD"/>
    <x v="87"/>
    <s v="Ho Chi Minh City"/>
    <m/>
    <m/>
    <m/>
    <m/>
    <m/>
    <m/>
    <m/>
    <m/>
    <m/>
    <m/>
    <m/>
    <m/>
    <m/>
    <m/>
    <m/>
    <m/>
    <m/>
    <m/>
    <m/>
    <m/>
    <n v="8"/>
    <n v="8"/>
    <m/>
    <m/>
    <m/>
    <m/>
    <m/>
    <m/>
    <m/>
    <n v="16"/>
  </r>
  <r>
    <s v="NCITBC"/>
    <s v="DAWE"/>
    <s v="NOV0042"/>
    <s v="ExtWeb - NN KOL"/>
    <x v="119"/>
    <s v="Novo Nordisk A/S"/>
    <s v="NVD"/>
    <x v="87"/>
    <s v="Ho Chi Minh City"/>
    <m/>
    <m/>
    <m/>
    <m/>
    <m/>
    <m/>
    <m/>
    <m/>
    <m/>
    <m/>
    <m/>
    <m/>
    <m/>
    <m/>
    <m/>
    <m/>
    <m/>
    <m/>
    <m/>
    <m/>
    <m/>
    <m/>
    <m/>
    <n v="5.5"/>
    <m/>
    <m/>
    <m/>
    <n v="4"/>
    <n v="6"/>
    <n v="15.5"/>
  </r>
  <r>
    <s v="NCITBC"/>
    <s v="DAWE"/>
    <s v="NOVNW0001"/>
    <s v="ExtWeb - NWE Region"/>
    <x v="120"/>
    <s v="Novo Nordisk North West Europe Pharmaceuticals A/S"/>
    <s v="NVD"/>
    <x v="87"/>
    <s v="Ho Chi Minh City"/>
    <m/>
    <m/>
    <m/>
    <n v="4"/>
    <m/>
    <m/>
    <n v="8"/>
    <n v="4"/>
    <m/>
    <m/>
    <m/>
    <m/>
    <m/>
    <m/>
    <m/>
    <m/>
    <m/>
    <m/>
    <m/>
    <m/>
    <m/>
    <m/>
    <m/>
    <m/>
    <m/>
    <m/>
    <m/>
    <m/>
    <m/>
    <n v="16"/>
  </r>
  <r>
    <s v="Netcompany Vietnam"/>
    <s v="PHBUI"/>
    <s v="VNSTA0001"/>
    <s v="Netcompany Update"/>
    <x v="0"/>
    <s v="Netcompany Vietnam Co, Ltd. - STA"/>
    <s v="HOANV"/>
    <x v="88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HOANV"/>
    <x v="88"/>
    <s v="Ho Chi Minh City"/>
    <m/>
    <m/>
    <m/>
    <m/>
    <m/>
    <m/>
    <m/>
    <m/>
    <m/>
    <m/>
    <m/>
    <m/>
    <m/>
    <m/>
    <m/>
    <m/>
    <m/>
    <n v="8"/>
    <m/>
    <m/>
    <m/>
    <m/>
    <m/>
    <m/>
    <m/>
    <m/>
    <m/>
    <m/>
    <m/>
    <n v="8"/>
  </r>
  <r>
    <s v="NCITBC"/>
    <s v="JOJ"/>
    <s v="CPH0012"/>
    <s v="PROX"/>
    <x v="60"/>
    <s v="Københavns Lufthavne A/S"/>
    <s v="HOANV"/>
    <x v="88"/>
    <s v="Ho Chi Minh City"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7"/>
  </r>
  <r>
    <s v="NCITBC"/>
    <s v="JOJ"/>
    <s v="CPH0012"/>
    <s v="PROX"/>
    <x v="121"/>
    <s v="Københavns Lufthavne A/S"/>
    <s v="HOANV"/>
    <x v="88"/>
    <s v="Ho Chi Minh City"/>
    <n v="0.5"/>
    <m/>
    <m/>
    <m/>
    <m/>
    <m/>
    <m/>
    <m/>
    <m/>
    <m/>
    <m/>
    <m/>
    <m/>
    <m/>
    <m/>
    <m/>
    <m/>
    <m/>
    <m/>
    <m/>
    <m/>
    <m/>
    <m/>
    <m/>
    <m/>
    <m/>
    <m/>
    <m/>
    <m/>
    <n v="0.5"/>
  </r>
  <r>
    <s v="NCITBC"/>
    <s v="JOJ"/>
    <s v="CPH0012"/>
    <s v="PROX"/>
    <x v="61"/>
    <s v="Københavns Lufthavne A/S"/>
    <s v="HOANV"/>
    <x v="88"/>
    <s v="Ho Chi Minh City"/>
    <n v="0.5"/>
    <m/>
    <m/>
    <m/>
    <m/>
    <m/>
    <m/>
    <m/>
    <m/>
    <m/>
    <m/>
    <m/>
    <m/>
    <m/>
    <m/>
    <m/>
    <m/>
    <m/>
    <m/>
    <m/>
    <m/>
    <m/>
    <m/>
    <m/>
    <m/>
    <m/>
    <m/>
    <m/>
    <m/>
    <n v="0.5"/>
  </r>
  <r>
    <s v="NCITBC"/>
    <s v="JOJ"/>
    <s v="CPH0012"/>
    <s v="PROX"/>
    <x v="62"/>
    <s v="Københavns Lufthavne A/S"/>
    <s v="HOANV"/>
    <x v="88"/>
    <s v="Ho Chi Minh City"/>
    <m/>
    <m/>
    <n v="8"/>
    <n v="8"/>
    <m/>
    <m/>
    <n v="8"/>
    <n v="8"/>
    <n v="8"/>
    <n v="8"/>
    <n v="8"/>
    <m/>
    <m/>
    <n v="8"/>
    <n v="8"/>
    <n v="8"/>
    <n v="8"/>
    <m/>
    <m/>
    <n v="8"/>
    <n v="8"/>
    <n v="8"/>
    <n v="8"/>
    <n v="5.5"/>
    <m/>
    <m/>
    <n v="8"/>
    <n v="8"/>
    <n v="8"/>
    <n v="149.5"/>
  </r>
  <r>
    <s v="Netcompany Vietnam"/>
    <s v="PHBUI"/>
    <s v="VNSTA0001"/>
    <s v="Netcompany Update"/>
    <x v="0"/>
    <s v="Netcompany Vietnam Co, Ltd. - STA"/>
    <s v="NGVU"/>
    <x v="89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CJ"/>
    <s v="NCU0003"/>
    <s v="Illness and doctor visits"/>
    <x v="9"/>
    <s v="Netcompany A/S (NCITBC) - NC"/>
    <s v="NGVU"/>
    <x v="89"/>
    <s v="Ho Chi Minh City"/>
    <m/>
    <m/>
    <m/>
    <m/>
    <m/>
    <m/>
    <m/>
    <m/>
    <m/>
    <m/>
    <m/>
    <m/>
    <m/>
    <m/>
    <m/>
    <m/>
    <m/>
    <m/>
    <m/>
    <n v="4"/>
    <m/>
    <m/>
    <m/>
    <m/>
    <m/>
    <m/>
    <m/>
    <m/>
    <m/>
    <n v="4"/>
  </r>
  <r>
    <s v="NCITBC"/>
    <s v="JEA"/>
    <s v="SSI0007"/>
    <s v="CRM2"/>
    <x v="2"/>
    <s v="Sundhedsdatastyrelsen"/>
    <s v="NGVU"/>
    <x v="89"/>
    <s v="Ho Chi Minh City"/>
    <n v="11"/>
    <m/>
    <n v="8"/>
    <n v="8"/>
    <m/>
    <m/>
    <n v="11"/>
    <n v="11"/>
    <n v="8"/>
    <n v="8"/>
    <n v="8"/>
    <m/>
    <m/>
    <n v="11"/>
    <n v="8"/>
    <n v="11"/>
    <n v="8"/>
    <n v="8"/>
    <m/>
    <n v="4"/>
    <n v="8"/>
    <n v="8"/>
    <m/>
    <m/>
    <m/>
    <m/>
    <m/>
    <m/>
    <m/>
    <n v="139"/>
  </r>
  <r>
    <s v="NCITBC"/>
    <s v="JEA"/>
    <s v="SSI0021"/>
    <s v="Hypercare (CRM2)"/>
    <x v="122"/>
    <s v="Sundhedsdatastyrelsen"/>
    <s v="NGVU"/>
    <x v="89"/>
    <s v="Ho Chi Minh City"/>
    <m/>
    <m/>
    <m/>
    <m/>
    <m/>
    <m/>
    <m/>
    <m/>
    <m/>
    <m/>
    <m/>
    <m/>
    <m/>
    <m/>
    <m/>
    <m/>
    <m/>
    <m/>
    <m/>
    <m/>
    <m/>
    <m/>
    <n v="8"/>
    <m/>
    <m/>
    <m/>
    <n v="2"/>
    <n v="6.5"/>
    <m/>
    <n v="16.5"/>
  </r>
  <r>
    <s v="NCITBC"/>
    <s v="JEA"/>
    <s v="SSI0021"/>
    <s v="Hypercare (CRM2)"/>
    <x v="123"/>
    <s v="Sundhedsdatastyrelsen"/>
    <s v="NGVU"/>
    <x v="89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1.5"/>
    <n v="8"/>
    <n v="9.5"/>
  </r>
  <r>
    <s v="NCITBC"/>
    <s v="JEA"/>
    <s v="SSI0021"/>
    <s v="Hypercare (CRM2)"/>
    <x v="124"/>
    <s v="Sundhedsdatastyrelsen"/>
    <s v="NGVU"/>
    <x v="89"/>
    <s v="Ho Chi Minh City"/>
    <m/>
    <m/>
    <m/>
    <m/>
    <m/>
    <m/>
    <m/>
    <m/>
    <m/>
    <m/>
    <m/>
    <m/>
    <m/>
    <m/>
    <m/>
    <m/>
    <m/>
    <m/>
    <m/>
    <m/>
    <m/>
    <m/>
    <m/>
    <n v="5"/>
    <m/>
    <m/>
    <n v="6"/>
    <m/>
    <m/>
    <n v="11"/>
  </r>
  <r>
    <s v="NCITBC"/>
    <s v="CJ"/>
    <s v="NCU0003"/>
    <s v="Illness and doctor visits"/>
    <x v="9"/>
    <s v="Netcompany A/S (NCITBC) - NC"/>
    <s v="NVPHA"/>
    <x v="90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CJ"/>
    <s v="NCU0013"/>
    <s v="Vacation"/>
    <x v="16"/>
    <s v="Netcompany A/S (NCITBC) - NC"/>
    <s v="NVPHA"/>
    <x v="90"/>
    <s v="Ho Chi Minh City"/>
    <m/>
    <m/>
    <m/>
    <m/>
    <m/>
    <m/>
    <m/>
    <m/>
    <m/>
    <m/>
    <m/>
    <m/>
    <m/>
    <m/>
    <m/>
    <m/>
    <m/>
    <m/>
    <m/>
    <n v="8"/>
    <n v="8"/>
    <m/>
    <m/>
    <m/>
    <m/>
    <m/>
    <m/>
    <m/>
    <m/>
    <n v="16"/>
  </r>
  <r>
    <s v="NCITBC"/>
    <s v="NIS"/>
    <s v="TOED0003"/>
    <s v="NytLand wave 1 - Delivery phase"/>
    <x v="20"/>
    <s v="Topdanmark EDB IV ApS"/>
    <s v="NVPHA"/>
    <x v="90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m/>
    <m/>
    <n v="8"/>
    <n v="8"/>
    <n v="8"/>
    <m/>
    <m/>
    <m/>
    <n v="8"/>
    <n v="8"/>
    <n v="144"/>
  </r>
  <r>
    <s v="Netcompany Vietnam"/>
    <s v="PHBUI"/>
    <s v="VNSTA0001"/>
    <s v="Netcompany Update"/>
    <x v="0"/>
    <s v="Netcompany Vietnam Co, Ltd. - STA"/>
    <s v="NVMT"/>
    <x v="91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LNI"/>
    <s v="DIG0017"/>
    <s v="Digital Post"/>
    <x v="63"/>
    <s v="Digitaliseringsstyrelsen"/>
    <s v="NVMT"/>
    <x v="91"/>
    <s v="Ho Chi Minh City"/>
    <n v="8"/>
    <m/>
    <n v="8"/>
    <n v="8"/>
    <m/>
    <m/>
    <n v="8"/>
    <n v="8"/>
    <n v="8"/>
    <n v="8"/>
    <m/>
    <m/>
    <m/>
    <m/>
    <m/>
    <m/>
    <m/>
    <m/>
    <m/>
    <n v="8"/>
    <n v="8"/>
    <n v="8"/>
    <m/>
    <n v="5"/>
    <m/>
    <m/>
    <n v="8"/>
    <n v="8"/>
    <n v="8"/>
    <n v="109"/>
  </r>
  <r>
    <s v="NCITBC"/>
    <s v="TAR"/>
    <s v="NCCOE0014"/>
    <s v="OP - CoE DevOps"/>
    <x v="125"/>
    <s v="Netcompany A/S (NCITBC) - COE"/>
    <s v="NVMT"/>
    <x v="91"/>
    <s v="Ho Chi Minh City"/>
    <m/>
    <m/>
    <m/>
    <m/>
    <m/>
    <m/>
    <m/>
    <m/>
    <m/>
    <m/>
    <n v="8"/>
    <m/>
    <m/>
    <n v="8"/>
    <n v="8"/>
    <n v="8"/>
    <n v="8"/>
    <n v="8"/>
    <m/>
    <m/>
    <m/>
    <m/>
    <n v="8"/>
    <m/>
    <m/>
    <m/>
    <m/>
    <m/>
    <m/>
    <n v="56"/>
  </r>
  <r>
    <s v="Netcompany Vietnam"/>
    <s v="PHBUI"/>
    <s v="VNSTA0001"/>
    <s v="Netcompany Update"/>
    <x v="0"/>
    <s v="Netcompany Vietnam Co, Ltd. - STA"/>
    <s v="PBLO"/>
    <x v="9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7"/>
    <s v="COC - Code of Conduct"/>
    <x v="44"/>
    <s v="Netcompany Vietnam Co, Ltd.- HR"/>
    <s v="PBLO"/>
    <x v="92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CJ"/>
    <s v="NCU0013"/>
    <s v="Vacation"/>
    <x v="16"/>
    <s v="Netcompany A/S (NCITBC) - NC"/>
    <s v="PBLO"/>
    <x v="92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LLA"/>
    <s v="NCTPS0001"/>
    <s v="TPS - Business Development"/>
    <x v="45"/>
    <s v="Netcompany A/S (NCITBC) - TPS"/>
    <s v="PBLO"/>
    <x v="92"/>
    <s v="Ho Chi Minh City"/>
    <m/>
    <m/>
    <n v="5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m/>
    <n v="146.5"/>
  </r>
  <r>
    <s v="Netcompany Vietnam"/>
    <s v="PHBUI"/>
    <s v="VNSTA0001"/>
    <s v="Netcompany Update"/>
    <x v="0"/>
    <s v="Netcompany Vietnam Co, Ltd. - STA"/>
    <s v="HUPHA"/>
    <x v="9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12"/>
    <s v="Events for students"/>
    <x v="1"/>
    <s v="Netcompany Vietnam Co, Ltd.- HR"/>
    <s v="HUPHA"/>
    <x v="93"/>
    <s v="Ho Chi Minh City"/>
    <m/>
    <m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etcompany Vietnam"/>
    <s v="THTTP"/>
    <s v="VNHR0020"/>
    <s v="Interviews"/>
    <x v="8"/>
    <s v="Netcompany Vietnam Co, Ltd.- HR"/>
    <s v="HUPHA"/>
    <x v="93"/>
    <s v="Ho Chi Minh City"/>
    <m/>
    <m/>
    <m/>
    <m/>
    <m/>
    <m/>
    <m/>
    <m/>
    <m/>
    <m/>
    <n v="1.5"/>
    <m/>
    <m/>
    <m/>
    <m/>
    <m/>
    <m/>
    <m/>
    <m/>
    <m/>
    <n v="2"/>
    <n v="0.5"/>
    <m/>
    <m/>
    <m/>
    <m/>
    <n v="1.5"/>
    <m/>
    <m/>
    <n v="5.5"/>
  </r>
  <r>
    <s v="Netcompany Vietnam"/>
    <s v="THTTP"/>
    <s v="VNHR0040"/>
    <s v="NSS - New senior seminar"/>
    <x v="126"/>
    <s v="Netcompany Vietnam Co, Ltd.- HR"/>
    <s v="HUPHA"/>
    <x v="93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</r>
  <r>
    <s v="NCITBC"/>
    <s v="CJ"/>
    <s v="NCU0013"/>
    <s v="Vacation"/>
    <x v="16"/>
    <s v="Netcompany A/S (NCITBC) - NC"/>
    <s v="HUPHA"/>
    <x v="93"/>
    <s v="Ho Chi Minh City"/>
    <m/>
    <m/>
    <m/>
    <m/>
    <m/>
    <m/>
    <m/>
    <m/>
    <m/>
    <m/>
    <m/>
    <m/>
    <m/>
    <n v="8"/>
    <n v="8"/>
    <n v="8"/>
    <n v="4"/>
    <m/>
    <m/>
    <m/>
    <m/>
    <m/>
    <m/>
    <m/>
    <m/>
    <m/>
    <m/>
    <m/>
    <m/>
    <n v="28"/>
  </r>
  <r>
    <s v="NCITBC"/>
    <s v="JHA"/>
    <s v="ATP0020"/>
    <s v="ATP AES"/>
    <x v="80"/>
    <s v="Arbejdsmarkedets Tillægspension"/>
    <s v="HUPHA"/>
    <x v="93"/>
    <s v="Ho Chi Minh City"/>
    <n v="8"/>
    <m/>
    <n v="8"/>
    <n v="8"/>
    <m/>
    <m/>
    <n v="8"/>
    <n v="8"/>
    <n v="8"/>
    <n v="8"/>
    <n v="6.5"/>
    <m/>
    <m/>
    <m/>
    <m/>
    <m/>
    <n v="4"/>
    <n v="5"/>
    <m/>
    <n v="8"/>
    <n v="6"/>
    <n v="7.5"/>
    <n v="8"/>
    <n v="5.5"/>
    <m/>
    <m/>
    <n v="4.5"/>
    <n v="8"/>
    <n v="8"/>
    <n v="127"/>
  </r>
  <r>
    <s v="Netcompany UK"/>
    <s v="SHPRA"/>
    <s v="ADST0001"/>
    <s v="Adstream IT"/>
    <x v="18"/>
    <s v="Adstream (UK) Limited"/>
    <s v="PDTK"/>
    <x v="94"/>
    <s v="Ho Chi Minh City"/>
    <n v="8"/>
    <m/>
    <n v="8"/>
    <n v="8"/>
    <m/>
    <m/>
    <n v="8"/>
    <n v="8"/>
    <n v="5"/>
    <n v="8"/>
    <n v="8"/>
    <m/>
    <m/>
    <n v="8"/>
    <n v="8"/>
    <n v="8"/>
    <n v="8"/>
    <n v="8"/>
    <m/>
    <n v="8"/>
    <n v="8"/>
    <n v="8"/>
    <n v="8"/>
    <n v="8"/>
    <m/>
    <n v="3"/>
    <n v="8"/>
    <n v="10"/>
    <n v="9"/>
    <n v="171"/>
  </r>
  <r>
    <s v="NCITBC"/>
    <s v="CJ"/>
    <s v="NCU0013"/>
    <s v="Vacation"/>
    <x v="16"/>
    <s v="Netcompany A/S (NCITBC) - NC"/>
    <s v="PDTK"/>
    <x v="94"/>
    <s v="Ho Chi Minh City"/>
    <m/>
    <m/>
    <m/>
    <m/>
    <m/>
    <m/>
    <m/>
    <m/>
    <n v="3"/>
    <m/>
    <m/>
    <m/>
    <m/>
    <m/>
    <m/>
    <m/>
    <m/>
    <m/>
    <m/>
    <m/>
    <m/>
    <m/>
    <m/>
    <m/>
    <m/>
    <m/>
    <m/>
    <m/>
    <m/>
    <n v="3"/>
  </r>
  <r>
    <s v="Netcompany Vietnam"/>
    <s v="PHBUI"/>
    <s v="VNSTA0001"/>
    <s v="Netcompany Update"/>
    <x v="0"/>
    <s v="Netcompany Vietnam Co, Ltd. - STA"/>
    <s v="PLT"/>
    <x v="95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88"/>
    <s v="Netcompany Vietnam Co, Ltd.- HR"/>
    <s v="PLT"/>
    <x v="95"/>
    <s v="Ho Chi Minh City"/>
    <m/>
    <m/>
    <m/>
    <m/>
    <m/>
    <m/>
    <m/>
    <m/>
    <m/>
    <m/>
    <m/>
    <m/>
    <m/>
    <m/>
    <m/>
    <m/>
    <m/>
    <m/>
    <m/>
    <m/>
    <m/>
    <m/>
    <n v="0"/>
    <m/>
    <m/>
    <m/>
    <m/>
    <m/>
    <m/>
    <n v="0"/>
  </r>
  <r>
    <s v="Netcompany Vietnam"/>
    <s v="THTTP"/>
    <s v="VNHR0039"/>
    <s v="TCCS - Technology, code, and craftsmanship seminar"/>
    <x v="21"/>
    <s v="Netcompany Vietnam Co, Ltd.- HR"/>
    <s v="PLT"/>
    <x v="95"/>
    <s v="Ho Chi Minh City"/>
    <m/>
    <m/>
    <m/>
    <m/>
    <m/>
    <m/>
    <m/>
    <m/>
    <m/>
    <m/>
    <m/>
    <m/>
    <m/>
    <m/>
    <m/>
    <m/>
    <m/>
    <m/>
    <m/>
    <m/>
    <m/>
    <m/>
    <n v="3"/>
    <m/>
    <m/>
    <m/>
    <m/>
    <m/>
    <m/>
    <n v="3"/>
  </r>
  <r>
    <s v="NCITBC"/>
    <s v="CJ"/>
    <s v="NCU0003"/>
    <s v="Illness and doctor visits"/>
    <x v="9"/>
    <s v="Netcompany A/S (NCITBC) - NC"/>
    <s v="PLT"/>
    <x v="95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CITBC"/>
    <s v="JEA"/>
    <s v="SSI0007"/>
    <s v="CRM2"/>
    <x v="2"/>
    <s v="Sundhedsdatastyrelsen"/>
    <s v="PLT"/>
    <x v="95"/>
    <s v="Ho Chi Minh City"/>
    <n v="11"/>
    <m/>
    <n v="8"/>
    <n v="8"/>
    <m/>
    <m/>
    <n v="11"/>
    <n v="11"/>
    <n v="8"/>
    <n v="8"/>
    <n v="8"/>
    <m/>
    <m/>
    <n v="11"/>
    <n v="8"/>
    <n v="11"/>
    <n v="8"/>
    <n v="8"/>
    <m/>
    <m/>
    <n v="8"/>
    <n v="8"/>
    <m/>
    <m/>
    <m/>
    <m/>
    <m/>
    <m/>
    <m/>
    <n v="135"/>
  </r>
  <r>
    <s v="NCITBC"/>
    <s v="JEA"/>
    <s v="SSI0021"/>
    <s v="Hypercare (CRM2)"/>
    <x v="127"/>
    <s v="Sundhedsdatastyrelsen"/>
    <s v="PLT"/>
    <x v="95"/>
    <s v="Ho Chi Minh City"/>
    <m/>
    <m/>
    <m/>
    <m/>
    <m/>
    <m/>
    <m/>
    <m/>
    <m/>
    <m/>
    <m/>
    <m/>
    <m/>
    <m/>
    <m/>
    <m/>
    <m/>
    <m/>
    <m/>
    <m/>
    <m/>
    <m/>
    <n v="2"/>
    <n v="5"/>
    <m/>
    <m/>
    <n v="8"/>
    <n v="8"/>
    <m/>
    <n v="23"/>
  </r>
  <r>
    <s v="NCITBC"/>
    <s v="JEA"/>
    <s v="SSI0021"/>
    <s v="Hypercare (CRM2)"/>
    <x v="128"/>
    <s v="Sundhedsdatastyrelsen"/>
    <s v="PLT"/>
    <x v="95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8"/>
    <n v="8"/>
  </r>
  <r>
    <s v="NCITBC"/>
    <s v="JEA"/>
    <s v="SSI0021"/>
    <s v="Hypercare (CRM2)"/>
    <x v="129"/>
    <s v="Sundhedsdatastyrelsen"/>
    <s v="PLT"/>
    <x v="95"/>
    <s v="Ho Chi Minh City"/>
    <m/>
    <m/>
    <m/>
    <m/>
    <m/>
    <m/>
    <m/>
    <m/>
    <m/>
    <m/>
    <m/>
    <m/>
    <m/>
    <m/>
    <m/>
    <m/>
    <m/>
    <m/>
    <m/>
    <m/>
    <m/>
    <m/>
    <n v="3"/>
    <m/>
    <m/>
    <m/>
    <m/>
    <m/>
    <m/>
    <n v="3"/>
  </r>
  <r>
    <s v="Netcompany Vietnam"/>
    <s v="PHBUI"/>
    <s v="VNSTA0001"/>
    <s v="Netcompany Update"/>
    <x v="0"/>
    <s v="Netcompany Vietnam Co, Ltd. - STA"/>
    <s v="PTP"/>
    <x v="96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LNI"/>
    <s v="DIG0017"/>
    <s v="Digital Post"/>
    <x v="63"/>
    <s v="Digitaliseringsstyrelsen"/>
    <s v="PTP"/>
    <x v="96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PCT"/>
    <x v="9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53"/>
    <s v="Certification"/>
    <x v="130"/>
    <s v="Netcompany Vietnam Co, Ltd.- HR"/>
    <s v="PCT"/>
    <x v="97"/>
    <s v="Ho Chi Minh City"/>
    <m/>
    <m/>
    <m/>
    <m/>
    <m/>
    <m/>
    <m/>
    <m/>
    <m/>
    <m/>
    <n v="4"/>
    <m/>
    <m/>
    <m/>
    <m/>
    <m/>
    <m/>
    <m/>
    <m/>
    <m/>
    <m/>
    <m/>
    <m/>
    <m/>
    <m/>
    <m/>
    <m/>
    <m/>
    <m/>
    <n v="4"/>
  </r>
  <r>
    <s v="NCITBC"/>
    <s v="CJ"/>
    <s v="NCU0013"/>
    <s v="Vacation"/>
    <x v="16"/>
    <s v="Netcompany A/S (NCITBC) - NC"/>
    <s v="PCT"/>
    <x v="97"/>
    <s v="Ho Chi Minh City"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4"/>
  </r>
  <r>
    <s v="NCITBC"/>
    <s v="NIS"/>
    <s v="TOED0003"/>
    <s v="NytLand wave 1 - Delivery phase"/>
    <x v="12"/>
    <s v="Topdanmark EDB IV ApS"/>
    <s v="PCT"/>
    <x v="97"/>
    <s v="Ho Chi Minh City"/>
    <n v="8"/>
    <m/>
    <n v="8"/>
    <n v="8"/>
    <m/>
    <m/>
    <n v="8"/>
    <n v="8"/>
    <n v="8"/>
    <n v="8"/>
    <n v="4"/>
    <m/>
    <m/>
    <n v="8"/>
    <n v="8"/>
    <n v="8"/>
    <n v="8"/>
    <n v="8"/>
    <m/>
    <n v="8"/>
    <n v="4"/>
    <n v="8"/>
    <n v="8"/>
    <n v="5.5"/>
    <m/>
    <m/>
    <n v="8"/>
    <n v="8"/>
    <n v="8"/>
    <n v="157.5"/>
  </r>
  <r>
    <s v="Netcompany Vietnam"/>
    <s v="PHBUI"/>
    <s v="VNSTA0001"/>
    <s v="Netcompany Update"/>
    <x v="0"/>
    <s v="Netcompany Vietnam Co, Ltd. - STA"/>
    <s v="PCNH"/>
    <x v="98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37"/>
    <s v="COC - Code of Conduct"/>
    <x v="44"/>
    <s v="Netcompany Vietnam Co, Ltd.- HR"/>
    <s v="PCNH"/>
    <x v="98"/>
    <s v="Ho Chi Minh City"/>
    <m/>
    <m/>
    <n v="3"/>
    <m/>
    <m/>
    <m/>
    <m/>
    <m/>
    <m/>
    <m/>
    <m/>
    <m/>
    <m/>
    <m/>
    <m/>
    <m/>
    <m/>
    <m/>
    <m/>
    <m/>
    <m/>
    <m/>
    <m/>
    <m/>
    <m/>
    <m/>
    <m/>
    <m/>
    <m/>
    <n v="3"/>
  </r>
  <r>
    <s v="Netcompany Vietnam"/>
    <s v="THTTP"/>
    <s v="VNHR0039"/>
    <s v="TCCS - Technology, code, and craftsmanship seminar"/>
    <x v="88"/>
    <s v="Netcompany Vietnam Co, Ltd.- HR"/>
    <s v="PCNH"/>
    <x v="98"/>
    <s v="Ho Chi Minh City"/>
    <m/>
    <m/>
    <n v="5"/>
    <n v="8"/>
    <m/>
    <m/>
    <n v="8"/>
    <n v="8"/>
    <m/>
    <m/>
    <m/>
    <m/>
    <m/>
    <m/>
    <m/>
    <m/>
    <m/>
    <m/>
    <m/>
    <m/>
    <m/>
    <m/>
    <m/>
    <m/>
    <m/>
    <m/>
    <m/>
    <m/>
    <m/>
    <n v="29"/>
  </r>
  <r>
    <s v="NCITBC"/>
    <s v="CKI"/>
    <s v="FIFA0003"/>
    <s v="FIFA Operation"/>
    <x v="55"/>
    <s v="FIFA"/>
    <s v="PCNH"/>
    <x v="98"/>
    <s v="Ho Chi Minh City"/>
    <m/>
    <m/>
    <m/>
    <m/>
    <m/>
    <m/>
    <m/>
    <m/>
    <m/>
    <m/>
    <m/>
    <m/>
    <m/>
    <m/>
    <n v="0"/>
    <n v="0"/>
    <n v="0"/>
    <n v="0"/>
    <m/>
    <m/>
    <m/>
    <m/>
    <m/>
    <m/>
    <m/>
    <m/>
    <m/>
    <m/>
    <m/>
    <n v="0"/>
  </r>
  <r>
    <s v="NCITBC"/>
    <s v="CKI"/>
    <s v="FIFA0004"/>
    <s v="FIFA Evolution"/>
    <x v="56"/>
    <s v="FIFA"/>
    <s v="PCNH"/>
    <x v="98"/>
    <s v="Ho Chi Minh City"/>
    <m/>
    <m/>
    <m/>
    <m/>
    <m/>
    <m/>
    <m/>
    <m/>
    <m/>
    <m/>
    <m/>
    <m/>
    <m/>
    <m/>
    <m/>
    <m/>
    <m/>
    <m/>
    <m/>
    <n v="8"/>
    <n v="8"/>
    <n v="8"/>
    <n v="8"/>
    <n v="6"/>
    <m/>
    <m/>
    <n v="8"/>
    <n v="8"/>
    <n v="8"/>
    <n v="62"/>
  </r>
  <r>
    <s v="NCITBC"/>
    <s v="CKI"/>
    <s v="FIFA0004"/>
    <s v="FIFA Evolution"/>
    <x v="57"/>
    <s v="FIFA"/>
    <s v="PCNH"/>
    <x v="98"/>
    <s v="Ho Chi Minh City"/>
    <m/>
    <m/>
    <m/>
    <m/>
    <m/>
    <m/>
    <m/>
    <m/>
    <n v="8"/>
    <n v="8"/>
    <n v="8"/>
    <m/>
    <m/>
    <n v="8"/>
    <n v="8"/>
    <n v="8"/>
    <n v="8"/>
    <n v="8"/>
    <n v="0"/>
    <m/>
    <m/>
    <m/>
    <m/>
    <m/>
    <m/>
    <m/>
    <m/>
    <m/>
    <m/>
    <n v="64"/>
  </r>
  <r>
    <s v="Netcompany Vietnam"/>
    <s v="PHBUI"/>
    <s v="VNSTA0001"/>
    <s v="Netcompany Update"/>
    <x v="0"/>
    <s v="Netcompany Vietnam Co, Ltd. - STA"/>
    <s v="PGTH"/>
    <x v="99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21"/>
    <s v="Netcompany Vietnam Co, Ltd.- HR"/>
    <s v="PGTH"/>
    <x v="99"/>
    <s v="Ho Chi Minh City"/>
    <m/>
    <m/>
    <m/>
    <m/>
    <m/>
    <m/>
    <m/>
    <m/>
    <m/>
    <n v="3"/>
    <m/>
    <m/>
    <m/>
    <m/>
    <m/>
    <m/>
    <m/>
    <m/>
    <m/>
    <m/>
    <m/>
    <m/>
    <n v="2"/>
    <m/>
    <m/>
    <m/>
    <m/>
    <m/>
    <m/>
    <n v="5"/>
  </r>
  <r>
    <s v="NCITBC"/>
    <s v="CJ"/>
    <s v="NCU0003"/>
    <s v="Illness and doctor visits"/>
    <x v="9"/>
    <s v="Netcompany A/S (NCITBC) - NC"/>
    <s v="PGTH"/>
    <x v="99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13"/>
    <s v="Vacation"/>
    <x v="16"/>
    <s v="Netcompany A/S (NCITBC) - NC"/>
    <s v="PGTH"/>
    <x v="99"/>
    <s v="Ho Chi Minh City"/>
    <n v="8"/>
    <m/>
    <m/>
    <m/>
    <m/>
    <m/>
    <n v="8"/>
    <m/>
    <m/>
    <m/>
    <n v="8"/>
    <m/>
    <m/>
    <m/>
    <m/>
    <m/>
    <m/>
    <m/>
    <m/>
    <m/>
    <n v="8"/>
    <m/>
    <m/>
    <m/>
    <m/>
    <m/>
    <m/>
    <m/>
    <m/>
    <n v="32"/>
  </r>
  <r>
    <s v="NCITBC"/>
    <s v="TSK"/>
    <s v="RHO0005"/>
    <s v="Influenz-er"/>
    <x v="11"/>
    <s v="Region Hovedstaden"/>
    <s v="PGTH"/>
    <x v="99"/>
    <s v="Ho Chi Minh City"/>
    <m/>
    <m/>
    <n v="8"/>
    <n v="8"/>
    <m/>
    <m/>
    <m/>
    <n v="8"/>
    <n v="8"/>
    <n v="5"/>
    <m/>
    <m/>
    <m/>
    <n v="8"/>
    <n v="8"/>
    <n v="8"/>
    <n v="8"/>
    <n v="8"/>
    <m/>
    <n v="8"/>
    <m/>
    <n v="8"/>
    <n v="6"/>
    <n v="5"/>
    <m/>
    <m/>
    <n v="8"/>
    <n v="8"/>
    <n v="8"/>
    <n v="128"/>
  </r>
  <r>
    <s v="NCITBC"/>
    <s v="NIS"/>
    <s v="TOED0003"/>
    <s v="NytLand wave 1 - Delivery phase"/>
    <x v="12"/>
    <s v="Topdanmark EDB IV ApS"/>
    <s v="PNT"/>
    <x v="100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8"/>
    <m/>
    <m/>
    <n v="8"/>
    <n v="8"/>
    <n v="8"/>
    <n v="168"/>
  </r>
  <r>
    <s v="Netcompany Vietnam"/>
    <s v="PHBUI"/>
    <s v="VNSTA0001"/>
    <s v="Netcompany Update"/>
    <x v="0"/>
    <s v="Netcompany Vietnam Co, Ltd. - STA"/>
    <s v="QTT"/>
    <x v="101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QTT"/>
    <x v="101"/>
    <s v="Ho Chi Minh City"/>
    <m/>
    <m/>
    <m/>
    <m/>
    <m/>
    <m/>
    <m/>
    <m/>
    <m/>
    <m/>
    <m/>
    <m/>
    <m/>
    <m/>
    <m/>
    <m/>
    <m/>
    <m/>
    <m/>
    <m/>
    <m/>
    <m/>
    <n v="8"/>
    <n v="5.5"/>
    <m/>
    <m/>
    <n v="8"/>
    <n v="8"/>
    <n v="8"/>
    <n v="37.5"/>
  </r>
  <r>
    <s v="NCITBC"/>
    <s v="NIS"/>
    <s v="TOED0003"/>
    <s v="NytLand wave 1 - Delivery phase"/>
    <x v="12"/>
    <s v="Topdanmark EDB IV ApS"/>
    <s v="QTT"/>
    <x v="101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m/>
    <m/>
    <m/>
    <m/>
    <m/>
    <m/>
    <m/>
    <n v="128"/>
  </r>
  <r>
    <s v="Netcompany Vietnam"/>
    <s v="PHBUI"/>
    <s v="VNSTA0001"/>
    <s v="Netcompany Update"/>
    <x v="0"/>
    <s v="Netcompany Vietnam Co, Ltd. - STA"/>
    <s v="STEWI"/>
    <x v="10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12"/>
    <s v="Events for students"/>
    <x v="1"/>
    <s v="Netcompany Vietnam Co, Ltd.- HR"/>
    <s v="STEWI"/>
    <x v="102"/>
    <s v="Ho Chi Minh City"/>
    <m/>
    <m/>
    <m/>
    <m/>
    <m/>
    <m/>
    <m/>
    <m/>
    <m/>
    <m/>
    <m/>
    <m/>
    <m/>
    <m/>
    <m/>
    <m/>
    <m/>
    <n v="8"/>
    <m/>
    <m/>
    <m/>
    <m/>
    <m/>
    <m/>
    <m/>
    <m/>
    <m/>
    <m/>
    <m/>
    <n v="8"/>
  </r>
  <r>
    <s v="Netcompany Vietnam"/>
    <s v="THTTP"/>
    <s v="VNHR0020"/>
    <s v="Interviews"/>
    <x v="8"/>
    <s v="Netcompany Vietnam Co, Ltd.- HR"/>
    <s v="STEWI"/>
    <x v="102"/>
    <s v="Ho Chi Minh City"/>
    <m/>
    <m/>
    <n v="1"/>
    <m/>
    <m/>
    <m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40"/>
    <s v="NSS - New senior seminar"/>
    <x v="126"/>
    <s v="Netcompany Vietnam Co, Ltd.- HR"/>
    <s v="STEWI"/>
    <x v="102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</r>
  <r>
    <s v="NCITBC"/>
    <s v="JOJ"/>
    <s v="CPH0012"/>
    <s v="PROX"/>
    <x v="60"/>
    <s v="Københavns Lufthavne A/S"/>
    <s v="STEWI"/>
    <x v="102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JOJ"/>
    <s v="CPH0012"/>
    <s v="PROX"/>
    <x v="62"/>
    <s v="Københavns Lufthavne A/S"/>
    <s v="STEWI"/>
    <x v="102"/>
    <s v="Ho Chi Minh City"/>
    <m/>
    <m/>
    <n v="7"/>
    <n v="8"/>
    <m/>
    <m/>
    <n v="8"/>
    <n v="8"/>
    <n v="8"/>
    <n v="8"/>
    <n v="8"/>
    <m/>
    <m/>
    <n v="8"/>
    <n v="8"/>
    <n v="8"/>
    <n v="8"/>
    <m/>
    <m/>
    <n v="8"/>
    <n v="8"/>
    <n v="8"/>
    <n v="8"/>
    <n v="5.5"/>
    <m/>
    <m/>
    <n v="8"/>
    <n v="7"/>
    <n v="8"/>
    <n v="147.5"/>
  </r>
  <r>
    <s v="Netcompany Vietnam"/>
    <s v="PHBUI"/>
    <s v="VNSTA0001"/>
    <s v="Netcompany Update"/>
    <x v="0"/>
    <s v="Netcompany Vietnam Co, Ltd. - STA"/>
    <s v="TNNG"/>
    <x v="10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TNNG"/>
    <x v="103"/>
    <s v="Ho Chi Minh City"/>
    <m/>
    <m/>
    <m/>
    <m/>
    <m/>
    <m/>
    <m/>
    <m/>
    <m/>
    <m/>
    <m/>
    <m/>
    <m/>
    <m/>
    <m/>
    <m/>
    <m/>
    <m/>
    <m/>
    <m/>
    <m/>
    <n v="8"/>
    <n v="3"/>
    <m/>
    <m/>
    <m/>
    <m/>
    <m/>
    <m/>
    <n v="11"/>
  </r>
  <r>
    <s v="NCITBC"/>
    <s v="NIS"/>
    <s v="TOED0003"/>
    <s v="NytLand wave 1 - Delivery phase"/>
    <x v="112"/>
    <s v="Topdanmark EDB IV ApS"/>
    <s v="TNNG"/>
    <x v="103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m/>
    <n v="5"/>
    <n v="5.5"/>
    <m/>
    <m/>
    <n v="8"/>
    <n v="8"/>
    <n v="8"/>
    <n v="154.5"/>
  </r>
  <r>
    <s v="Netcompany Vietnam"/>
    <s v="PHBUI"/>
    <s v="VNSTA0001"/>
    <s v="Netcompany Update"/>
    <x v="0"/>
    <s v="Netcompany Vietnam Co, Ltd. - STA"/>
    <s v="ANTON"/>
    <x v="104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UK"/>
    <s v="FRANA"/>
    <s v="SDEX0022"/>
    <s v="SAQ Go-Live Support"/>
    <x v="13"/>
    <s v="Sedex Solutions Ltd"/>
    <s v="ANTON"/>
    <x v="104"/>
    <s v="Ho Chi Minh City"/>
    <m/>
    <m/>
    <m/>
    <m/>
    <m/>
    <m/>
    <m/>
    <m/>
    <m/>
    <m/>
    <m/>
    <m/>
    <m/>
    <m/>
    <m/>
    <m/>
    <m/>
    <m/>
    <m/>
    <m/>
    <m/>
    <m/>
    <m/>
    <n v="6"/>
    <m/>
    <m/>
    <n v="8"/>
    <n v="8"/>
    <n v="8"/>
    <n v="30"/>
  </r>
  <r>
    <s v="Netcompany UK"/>
    <s v="SHPRA"/>
    <s v="SDEX0021"/>
    <s v="SAQ SWAT Team"/>
    <x v="14"/>
    <s v="Sedex Solutions Ltd"/>
    <s v="ANTON"/>
    <x v="104"/>
    <s v="Ho Chi Minh City"/>
    <n v="8"/>
    <m/>
    <n v="8"/>
    <n v="0"/>
    <m/>
    <m/>
    <n v="8"/>
    <n v="8"/>
    <n v="8"/>
    <n v="8"/>
    <n v="8"/>
    <m/>
    <m/>
    <n v="8"/>
    <n v="8"/>
    <n v="8"/>
    <n v="8"/>
    <n v="8"/>
    <m/>
    <n v="8"/>
    <n v="8"/>
    <n v="8"/>
    <n v="8"/>
    <m/>
    <m/>
    <m/>
    <m/>
    <m/>
    <m/>
    <n v="128"/>
  </r>
  <r>
    <s v="NCITBC"/>
    <s v="CJ"/>
    <s v="NCU0003"/>
    <s v="Illness and doctor visits"/>
    <x v="9"/>
    <s v="Netcompany A/S (NCITBC) - NC"/>
    <s v="ANTON"/>
    <x v="104"/>
    <s v="Ho Chi Minh City"/>
    <m/>
    <m/>
    <m/>
    <n v="8"/>
    <m/>
    <m/>
    <m/>
    <m/>
    <m/>
    <m/>
    <m/>
    <m/>
    <m/>
    <m/>
    <m/>
    <m/>
    <m/>
    <m/>
    <m/>
    <m/>
    <m/>
    <m/>
    <m/>
    <m/>
    <m/>
    <m/>
    <m/>
    <m/>
    <m/>
    <n v="8"/>
  </r>
  <r>
    <s v="Netcompany Vietnam"/>
    <s v="PHBUI"/>
    <s v="VNSTA0001"/>
    <s v="Netcompany Update"/>
    <x v="0"/>
    <s v="Netcompany Vietnam Co, Ltd. - STA"/>
    <s v="THUYT"/>
    <x v="105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12"/>
    <s v="Events for students"/>
    <x v="1"/>
    <s v="Netcompany Vietnam Co, Ltd.- HR"/>
    <s v="THUYT"/>
    <x v="105"/>
    <s v="Ho Chi Minh City"/>
    <m/>
    <m/>
    <m/>
    <m/>
    <m/>
    <m/>
    <m/>
    <m/>
    <m/>
    <m/>
    <m/>
    <m/>
    <m/>
    <m/>
    <m/>
    <m/>
    <m/>
    <n v="4"/>
    <m/>
    <m/>
    <m/>
    <m/>
    <n v="2"/>
    <m/>
    <m/>
    <m/>
    <m/>
    <m/>
    <m/>
    <n v="6"/>
  </r>
  <r>
    <s v="Netcompany Vietnam"/>
    <s v="THTTP"/>
    <s v="VNHR0020"/>
    <s v="Interviews"/>
    <x v="8"/>
    <s v="Netcompany Vietnam Co, Ltd.- HR"/>
    <s v="THUYT"/>
    <x v="105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</r>
  <r>
    <s v="NCITBC"/>
    <s v="MDD"/>
    <s v="KMT0018"/>
    <s v="KOMBIT AULA"/>
    <x v="81"/>
    <s v="Kombit A/S"/>
    <s v="THUYT"/>
    <x v="105"/>
    <s v="Ho Chi Minh City"/>
    <m/>
    <m/>
    <n v="8"/>
    <n v="8"/>
    <m/>
    <m/>
    <n v="8"/>
    <n v="8"/>
    <n v="7"/>
    <n v="2"/>
    <n v="4"/>
    <m/>
    <m/>
    <n v="8"/>
    <m/>
    <m/>
    <m/>
    <n v="4"/>
    <m/>
    <m/>
    <m/>
    <m/>
    <n v="0"/>
    <m/>
    <m/>
    <m/>
    <m/>
    <m/>
    <m/>
    <n v="57"/>
  </r>
  <r>
    <s v="NCITBC"/>
    <s v="MDD"/>
    <s v="KMT0018"/>
    <s v="KOMBIT AULA"/>
    <x v="49"/>
    <s v="Kombit A/S"/>
    <s v="THUYT"/>
    <x v="105"/>
    <s v="Ho Chi Minh City"/>
    <n v="8"/>
    <m/>
    <m/>
    <m/>
    <m/>
    <m/>
    <m/>
    <m/>
    <n v="1"/>
    <n v="4"/>
    <n v="1"/>
    <m/>
    <m/>
    <m/>
    <m/>
    <m/>
    <m/>
    <m/>
    <m/>
    <m/>
    <m/>
    <m/>
    <m/>
    <m/>
    <m/>
    <m/>
    <m/>
    <m/>
    <m/>
    <n v="14"/>
  </r>
  <r>
    <s v="NCITBC"/>
    <s v="MDD"/>
    <s v="KMT0018"/>
    <s v="KOMBIT AULA"/>
    <x v="50"/>
    <s v="Kombit A/S"/>
    <s v="THUYT"/>
    <x v="105"/>
    <s v="Ho Chi Minh City"/>
    <m/>
    <m/>
    <m/>
    <m/>
    <m/>
    <m/>
    <m/>
    <m/>
    <m/>
    <n v="2"/>
    <n v="3"/>
    <m/>
    <m/>
    <m/>
    <n v="8"/>
    <n v="8"/>
    <n v="8"/>
    <m/>
    <m/>
    <n v="8"/>
    <n v="8"/>
    <n v="8"/>
    <n v="6"/>
    <n v="5"/>
    <m/>
    <m/>
    <n v="8"/>
    <n v="8"/>
    <n v="7"/>
    <n v="87"/>
  </r>
  <r>
    <s v="Netcompany Vietnam"/>
    <s v="PHBUI"/>
    <s v="VNSTA0001"/>
    <s v="Netcompany Update"/>
    <x v="0"/>
    <s v="Netcompany Vietnam Co, Ltd. - STA"/>
    <s v="LOTON"/>
    <x v="106"/>
    <s v="Ho Chi Minh City"/>
    <m/>
    <m/>
    <m/>
    <m/>
    <m/>
    <m/>
    <m/>
    <m/>
    <m/>
    <m/>
    <m/>
    <m/>
    <m/>
    <m/>
    <m/>
    <m/>
    <m/>
    <m/>
    <m/>
    <m/>
    <m/>
    <m/>
    <m/>
    <n v="2.5"/>
    <n v="0"/>
    <m/>
    <m/>
    <m/>
    <m/>
    <n v="2.5"/>
  </r>
  <r>
    <s v="NCITBC"/>
    <s v="CJ"/>
    <s v="NCU0003"/>
    <s v="Illness and doctor visits"/>
    <x v="9"/>
    <s v="Netcompany A/S (NCITBC) - NC"/>
    <s v="LOTON"/>
    <x v="106"/>
    <s v="Ho Chi Minh City"/>
    <m/>
    <m/>
    <m/>
    <m/>
    <m/>
    <m/>
    <n v="5"/>
    <m/>
    <m/>
    <m/>
    <m/>
    <m/>
    <m/>
    <m/>
    <m/>
    <m/>
    <m/>
    <m/>
    <m/>
    <m/>
    <m/>
    <m/>
    <m/>
    <m/>
    <m/>
    <m/>
    <m/>
    <m/>
    <m/>
    <n v="5"/>
  </r>
  <r>
    <s v="NCITBC"/>
    <s v="CJ"/>
    <s v="NCU0013"/>
    <s v="Vacation"/>
    <x v="16"/>
    <s v="Netcompany A/S (NCITBC) - NC"/>
    <s v="LOTON"/>
    <x v="106"/>
    <s v="Ho Chi Minh City"/>
    <m/>
    <m/>
    <m/>
    <m/>
    <m/>
    <m/>
    <n v="3"/>
    <m/>
    <m/>
    <m/>
    <m/>
    <m/>
    <m/>
    <m/>
    <m/>
    <m/>
    <m/>
    <m/>
    <m/>
    <m/>
    <m/>
    <m/>
    <m/>
    <m/>
    <m/>
    <m/>
    <m/>
    <m/>
    <m/>
    <n v="3"/>
  </r>
  <r>
    <s v="NCITBC"/>
    <s v="NIS"/>
    <s v="TOED0003"/>
    <s v="NytLand wave 1 - Delivery phase"/>
    <x v="12"/>
    <s v="Topdanmark EDB IV ApS"/>
    <s v="LOTON"/>
    <x v="106"/>
    <s v="Ho Chi Minh City"/>
    <n v="8"/>
    <m/>
    <n v="8"/>
    <n v="8"/>
    <m/>
    <m/>
    <m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57.5"/>
  </r>
  <r>
    <s v="Netcompany Vietnam"/>
    <s v="PHBUI"/>
    <s v="VNITS0001"/>
    <s v="Department"/>
    <x v="59"/>
    <s v="Netcompany Vietnam Co, Ltd. - ITS"/>
    <s v="DUTHA"/>
    <x v="107"/>
    <s v="Ho Chi Minh City"/>
    <n v="8"/>
    <m/>
    <m/>
    <m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49.5"/>
  </r>
  <r>
    <s v="Netcompany Vietnam"/>
    <s v="PHBUI"/>
    <s v="VNSTA0001"/>
    <s v="Netcompany Update"/>
    <x v="0"/>
    <s v="Netcompany Vietnam Co, Ltd. - STA"/>
    <s v="DUTHA"/>
    <x v="10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DUTHA"/>
    <x v="107"/>
    <s v="Ho Chi Minh City"/>
    <m/>
    <m/>
    <n v="8"/>
    <n v="8"/>
    <m/>
    <m/>
    <m/>
    <m/>
    <m/>
    <m/>
    <m/>
    <m/>
    <m/>
    <m/>
    <m/>
    <m/>
    <m/>
    <m/>
    <m/>
    <m/>
    <m/>
    <m/>
    <m/>
    <m/>
    <m/>
    <m/>
    <m/>
    <m/>
    <m/>
    <n v="16"/>
  </r>
  <r>
    <s v="Netcompany Vietnam"/>
    <s v="PHBUI"/>
    <s v="VNSTA0001"/>
    <s v="Netcompany Update"/>
    <x v="0"/>
    <s v="Netcompany Vietnam Co, Ltd. - STA"/>
    <s v="TNN"/>
    <x v="108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MDD"/>
    <s v="KMT0018"/>
    <s v="KOMBIT AULA"/>
    <x v="49"/>
    <s v="Kombit A/S"/>
    <s v="TNN"/>
    <x v="108"/>
    <s v="Ho Chi Minh City"/>
    <m/>
    <m/>
    <m/>
    <m/>
    <m/>
    <m/>
    <m/>
    <m/>
    <n v="4"/>
    <n v="4"/>
    <n v="8"/>
    <m/>
    <m/>
    <m/>
    <m/>
    <m/>
    <m/>
    <m/>
    <m/>
    <m/>
    <m/>
    <m/>
    <m/>
    <m/>
    <m/>
    <m/>
    <m/>
    <m/>
    <m/>
    <n v="16"/>
  </r>
  <r>
    <s v="NCITBC"/>
    <s v="MDD"/>
    <s v="KMT0018"/>
    <s v="KOMBIT AULA"/>
    <x v="50"/>
    <s v="Kombit A/S"/>
    <s v="TNN"/>
    <x v="108"/>
    <s v="Ho Chi Minh City"/>
    <m/>
    <m/>
    <m/>
    <m/>
    <m/>
    <m/>
    <m/>
    <m/>
    <m/>
    <m/>
    <m/>
    <m/>
    <m/>
    <m/>
    <n v="8"/>
    <n v="8"/>
    <m/>
    <m/>
    <m/>
    <m/>
    <m/>
    <n v="4"/>
    <m/>
    <m/>
    <m/>
    <m/>
    <m/>
    <m/>
    <m/>
    <n v="20"/>
  </r>
  <r>
    <s v="NCITBC"/>
    <s v="MDD"/>
    <s v="KMT0018"/>
    <s v="KOMBIT AULA"/>
    <x v="51"/>
    <s v="Kombit A/S"/>
    <s v="TNN"/>
    <x v="108"/>
    <s v="Ho Chi Minh City"/>
    <m/>
    <m/>
    <m/>
    <m/>
    <m/>
    <m/>
    <m/>
    <m/>
    <m/>
    <m/>
    <m/>
    <m/>
    <m/>
    <n v="8"/>
    <m/>
    <m/>
    <m/>
    <m/>
    <m/>
    <m/>
    <m/>
    <m/>
    <m/>
    <m/>
    <m/>
    <m/>
    <m/>
    <m/>
    <m/>
    <n v="8"/>
  </r>
  <r>
    <s v="NCITBC"/>
    <s v="MDD"/>
    <s v="KMT0018"/>
    <s v="KOMBIT AULA"/>
    <x v="52"/>
    <s v="Kombit A/S"/>
    <s v="TNN"/>
    <x v="108"/>
    <s v="Ho Chi Minh City"/>
    <n v="8"/>
    <m/>
    <n v="8"/>
    <n v="8"/>
    <m/>
    <m/>
    <n v="8"/>
    <n v="8"/>
    <n v="4"/>
    <n v="4"/>
    <m/>
    <m/>
    <m/>
    <m/>
    <m/>
    <m/>
    <m/>
    <m/>
    <m/>
    <m/>
    <m/>
    <m/>
    <m/>
    <m/>
    <m/>
    <m/>
    <m/>
    <m/>
    <m/>
    <n v="48"/>
  </r>
  <r>
    <s v="NCITBC"/>
    <s v="MDD"/>
    <s v="KMT0018"/>
    <s v="KOMBIT AULA"/>
    <x v="106"/>
    <s v="Kombit A/S"/>
    <s v="TNN"/>
    <x v="108"/>
    <s v="Ho Chi Minh City"/>
    <m/>
    <m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MDD"/>
    <s v="KMT0018"/>
    <s v="KOMBIT AULA"/>
    <x v="54"/>
    <s v="Kombit A/S"/>
    <s v="TNN"/>
    <x v="108"/>
    <s v="Ho Chi Minh City"/>
    <m/>
    <m/>
    <m/>
    <m/>
    <m/>
    <m/>
    <m/>
    <m/>
    <m/>
    <m/>
    <m/>
    <m/>
    <m/>
    <m/>
    <m/>
    <m/>
    <m/>
    <m/>
    <m/>
    <n v="8"/>
    <n v="8"/>
    <n v="4"/>
    <n v="8"/>
    <n v="5"/>
    <m/>
    <m/>
    <n v="8"/>
    <n v="8"/>
    <n v="8"/>
    <n v="57"/>
  </r>
  <r>
    <s v="Netcompany Vietnam"/>
    <s v="PHBUI"/>
    <s v="VNSTA0001"/>
    <s v="Netcompany Update"/>
    <x v="0"/>
    <s v="Netcompany Vietnam Co, Ltd. - STA"/>
    <s v="TANH"/>
    <x v="109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LHN"/>
    <s v="AUTO0002"/>
    <s v="Agilt Team FP"/>
    <x v="131"/>
    <s v="Autoproff/Auction Group A/S"/>
    <s v="TANH"/>
    <x v="109"/>
    <s v="Ho Chi Minh City"/>
    <m/>
    <m/>
    <m/>
    <m/>
    <m/>
    <m/>
    <m/>
    <m/>
    <m/>
    <m/>
    <m/>
    <m/>
    <m/>
    <m/>
    <m/>
    <m/>
    <m/>
    <m/>
    <m/>
    <m/>
    <m/>
    <m/>
    <n v="8"/>
    <n v="5.5"/>
    <m/>
    <m/>
    <n v="8"/>
    <n v="8"/>
    <n v="8"/>
    <n v="37.5"/>
  </r>
  <r>
    <s v="NCITBC"/>
    <s v="LHN"/>
    <s v="AUTO0002"/>
    <s v="Agilt Team FP"/>
    <x v="87"/>
    <s v="Autoproff/Auction Group A/S"/>
    <s v="TANH"/>
    <x v="109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5"/>
    <m/>
    <m/>
    <m/>
    <m/>
    <m/>
    <m/>
    <m/>
    <n v="125"/>
  </r>
  <r>
    <s v="NCITBC"/>
    <s v="LHN"/>
    <s v="AUTO0002"/>
    <s v="Agilt Team FP"/>
    <x v="30"/>
    <s v="Autoproff/Auction Group A/S"/>
    <s v="TANH"/>
    <x v="109"/>
    <s v="Ho Chi Minh City"/>
    <m/>
    <m/>
    <m/>
    <m/>
    <m/>
    <m/>
    <m/>
    <m/>
    <m/>
    <m/>
    <m/>
    <m/>
    <m/>
    <m/>
    <m/>
    <m/>
    <m/>
    <m/>
    <m/>
    <m/>
    <m/>
    <n v="3"/>
    <m/>
    <m/>
    <m/>
    <m/>
    <m/>
    <m/>
    <m/>
    <n v="3"/>
  </r>
  <r>
    <s v="Netcompany Vietnam"/>
    <s v="PHBUI"/>
    <s v="VNSTA0001"/>
    <s v="Netcompany Update"/>
    <x v="0"/>
    <s v="Netcompany Vietnam Co, Ltd. - STA"/>
    <s v="ANTRA"/>
    <x v="110"/>
    <s v="Ho Chi Minh City"/>
    <m/>
    <m/>
    <m/>
    <m/>
    <m/>
    <m/>
    <m/>
    <m/>
    <m/>
    <m/>
    <m/>
    <m/>
    <m/>
    <m/>
    <m/>
    <m/>
    <m/>
    <m/>
    <m/>
    <m/>
    <m/>
    <m/>
    <m/>
    <n v="2.5"/>
    <n v="0"/>
    <m/>
    <m/>
    <m/>
    <m/>
    <n v="2.5"/>
  </r>
  <r>
    <s v="NCITBC"/>
    <s v="NIS"/>
    <s v="TOED0003"/>
    <s v="NytLand wave 1 - Delivery phase"/>
    <x v="112"/>
    <s v="Topdanmark EDB IV ApS"/>
    <s v="ANTRA"/>
    <x v="110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CITBC"/>
    <s v="CJ"/>
    <s v="NCU0013"/>
    <s v="Vacation"/>
    <x v="16"/>
    <s v="Netcompany A/S (NCITBC) - NC"/>
    <s v="TBG"/>
    <x v="111"/>
    <s v="Ho Chi Minh City"/>
    <m/>
    <m/>
    <m/>
    <m/>
    <m/>
    <m/>
    <m/>
    <m/>
    <m/>
    <m/>
    <n v="5"/>
    <m/>
    <m/>
    <m/>
    <m/>
    <m/>
    <m/>
    <m/>
    <m/>
    <m/>
    <m/>
    <m/>
    <m/>
    <n v="2.5"/>
    <m/>
    <m/>
    <m/>
    <m/>
    <m/>
    <n v="7.5"/>
  </r>
  <r>
    <s v="NCITBC"/>
    <s v="DAWE"/>
    <s v="NOV0035"/>
    <s v="True Blue"/>
    <x v="132"/>
    <s v="Novo Nordisk A/S"/>
    <s v="TBG"/>
    <x v="111"/>
    <s v="Ho Chi Minh City"/>
    <m/>
    <m/>
    <m/>
    <n v="5"/>
    <m/>
    <m/>
    <m/>
    <m/>
    <m/>
    <m/>
    <m/>
    <m/>
    <m/>
    <m/>
    <m/>
    <m/>
    <m/>
    <m/>
    <m/>
    <m/>
    <m/>
    <m/>
    <m/>
    <m/>
    <m/>
    <m/>
    <m/>
    <m/>
    <m/>
    <n v="5"/>
  </r>
  <r>
    <s v="NCITBC"/>
    <s v="DAWE"/>
    <s v="NOV0041"/>
    <s v="ExtWeb - NN True Blue HCP"/>
    <x v="58"/>
    <s v="Novo Nordisk A/S"/>
    <s v="TBG"/>
    <x v="111"/>
    <s v="Ho Chi Minh City"/>
    <m/>
    <m/>
    <n v="5"/>
    <n v="1"/>
    <m/>
    <m/>
    <m/>
    <m/>
    <m/>
    <m/>
    <m/>
    <m/>
    <m/>
    <m/>
    <n v="2"/>
    <m/>
    <m/>
    <m/>
    <m/>
    <m/>
    <m/>
    <m/>
    <m/>
    <m/>
    <m/>
    <m/>
    <m/>
    <n v="5"/>
    <n v="8"/>
    <n v="21"/>
  </r>
  <r>
    <s v="NCITBC"/>
    <s v="STEH"/>
    <s v="NOV0023"/>
    <s v="NN EXTWEB - DevOps"/>
    <x v="22"/>
    <s v="Novo Nordisk A/S"/>
    <s v="TBG"/>
    <x v="111"/>
    <s v="Ho Chi Minh City"/>
    <n v="8"/>
    <m/>
    <n v="3"/>
    <n v="2"/>
    <m/>
    <m/>
    <n v="8"/>
    <n v="8"/>
    <n v="8"/>
    <n v="8"/>
    <n v="3"/>
    <m/>
    <m/>
    <n v="8"/>
    <n v="6"/>
    <n v="8"/>
    <n v="8"/>
    <n v="8"/>
    <m/>
    <n v="8"/>
    <n v="8"/>
    <n v="8"/>
    <n v="8"/>
    <n v="5.5"/>
    <m/>
    <m/>
    <n v="8"/>
    <n v="3"/>
    <m/>
    <n v="134.5"/>
  </r>
  <r>
    <s v="Netcompany Vietnam"/>
    <s v="PHBUI"/>
    <s v="VNSTA0001"/>
    <s v="Netcompany Update"/>
    <x v="0"/>
    <s v="Netcompany Vietnam Co, Ltd. - STA"/>
    <s v="XUTRA"/>
    <x v="11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20"/>
    <s v="Interviews"/>
    <x v="8"/>
    <s v="Netcompany Vietnam Co, Ltd.- HR"/>
    <s v="XUTRA"/>
    <x v="112"/>
    <s v="Ho Chi Minh City"/>
    <m/>
    <m/>
    <m/>
    <m/>
    <m/>
    <m/>
    <m/>
    <m/>
    <m/>
    <m/>
    <m/>
    <m/>
    <m/>
    <m/>
    <m/>
    <m/>
    <n v="0.5"/>
    <m/>
    <m/>
    <m/>
    <m/>
    <m/>
    <m/>
    <m/>
    <m/>
    <m/>
    <m/>
    <m/>
    <m/>
    <n v="0.5"/>
  </r>
  <r>
    <s v="NCITBC"/>
    <s v="CJ"/>
    <s v="NCU0003"/>
    <s v="Illness and doctor visits"/>
    <x v="9"/>
    <s v="Netcompany A/S (NCITBC) - NC"/>
    <s v="XUTRA"/>
    <x v="112"/>
    <s v="Ho Chi Minh City"/>
    <m/>
    <m/>
    <m/>
    <m/>
    <m/>
    <m/>
    <m/>
    <m/>
    <m/>
    <m/>
    <m/>
    <m/>
    <m/>
    <m/>
    <m/>
    <m/>
    <n v="3.5"/>
    <m/>
    <m/>
    <m/>
    <m/>
    <m/>
    <m/>
    <m/>
    <m/>
    <m/>
    <m/>
    <n v="2"/>
    <m/>
    <n v="5.5"/>
  </r>
  <r>
    <s v="NCITBC"/>
    <s v="CJ"/>
    <s v="NCU0013"/>
    <s v="Vacation"/>
    <x v="16"/>
    <s v="Netcompany A/S (NCITBC) - NC"/>
    <s v="XUTRA"/>
    <x v="112"/>
    <s v="Ho Chi Minh City"/>
    <m/>
    <m/>
    <n v="8"/>
    <n v="8"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NIS"/>
    <s v="TOED0003"/>
    <s v="NytLand wave 1 - Delivery phase"/>
    <x v="12"/>
    <s v="Topdanmark EDB IV ApS"/>
    <s v="XUTRA"/>
    <x v="112"/>
    <s v="Ho Chi Minh City"/>
    <n v="4"/>
    <m/>
    <m/>
    <m/>
    <m/>
    <m/>
    <n v="6"/>
    <n v="6"/>
    <n v="5"/>
    <n v="6"/>
    <n v="6"/>
    <m/>
    <m/>
    <n v="8"/>
    <n v="8"/>
    <n v="8"/>
    <n v="4"/>
    <n v="8"/>
    <m/>
    <n v="8"/>
    <n v="8"/>
    <n v="8"/>
    <n v="8"/>
    <n v="5.5"/>
    <m/>
    <m/>
    <n v="8"/>
    <n v="6"/>
    <n v="8"/>
    <n v="128.5"/>
  </r>
  <r>
    <s v="NCITBC"/>
    <s v="NIS"/>
    <s v="TOED0003"/>
    <s v="NytLand wave 1 - Delivery phase"/>
    <x v="20"/>
    <s v="Topdanmark EDB IV ApS"/>
    <s v="XUTRA"/>
    <x v="112"/>
    <s v="Ho Chi Minh City"/>
    <n v="4"/>
    <m/>
    <m/>
    <m/>
    <m/>
    <m/>
    <n v="2"/>
    <n v="2"/>
    <n v="3"/>
    <n v="2"/>
    <n v="2"/>
    <m/>
    <m/>
    <m/>
    <m/>
    <m/>
    <m/>
    <m/>
    <m/>
    <m/>
    <m/>
    <m/>
    <m/>
    <m/>
    <m/>
    <m/>
    <m/>
    <m/>
    <m/>
    <n v="15"/>
  </r>
  <r>
    <s v="Netcompany Vietnam"/>
    <s v="PHBUI"/>
    <s v="VNSTA0001"/>
    <s v="Netcompany Update"/>
    <x v="0"/>
    <s v="Netcompany Vietnam Co, Ltd. - STA"/>
    <s v="DUTRA"/>
    <x v="113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21"/>
    <s v="Netcompany Vietnam Co, Ltd.- HR"/>
    <s v="DUTRA"/>
    <x v="113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n v="4"/>
  </r>
  <r>
    <s v="Netcompany UK"/>
    <s v="ITSAN"/>
    <s v="SRA0006"/>
    <s v="SRA Reset agreement"/>
    <x v="46"/>
    <s v="Solicitors Regulation Authority"/>
    <s v="DUTRA"/>
    <x v="113"/>
    <s v="Ho Chi Minh City"/>
    <m/>
    <m/>
    <m/>
    <m/>
    <m/>
    <m/>
    <m/>
    <m/>
    <n v="6"/>
    <n v="8"/>
    <n v="8"/>
    <m/>
    <m/>
    <m/>
    <m/>
    <m/>
    <m/>
    <m/>
    <m/>
    <m/>
    <m/>
    <m/>
    <m/>
    <m/>
    <m/>
    <m/>
    <m/>
    <m/>
    <m/>
    <n v="22"/>
  </r>
  <r>
    <s v="Netcompany UK"/>
    <s v="ITSAN"/>
    <s v="SRA0008"/>
    <s v="Netco - Service Call Off Contract"/>
    <x v="133"/>
    <s v="Solicitors Regulation Authority"/>
    <s v="DUTRA"/>
    <x v="113"/>
    <s v="Ho Chi Minh City"/>
    <m/>
    <m/>
    <m/>
    <m/>
    <m/>
    <m/>
    <m/>
    <n v="8"/>
    <n v="2"/>
    <m/>
    <m/>
    <m/>
    <m/>
    <m/>
    <m/>
    <m/>
    <m/>
    <m/>
    <m/>
    <m/>
    <m/>
    <m/>
    <m/>
    <m/>
    <m/>
    <m/>
    <m/>
    <m/>
    <m/>
    <n v="10"/>
  </r>
  <r>
    <s v="Netcompany UK"/>
    <s v="ITSAN"/>
    <s v="SRA0008"/>
    <s v="Netco - Service Call Off Contract"/>
    <x v="134"/>
    <s v="Solicitors Regulation Authority"/>
    <s v="DUTRA"/>
    <x v="113"/>
    <s v="Ho Chi Minh City"/>
    <m/>
    <m/>
    <m/>
    <m/>
    <m/>
    <m/>
    <m/>
    <m/>
    <m/>
    <m/>
    <m/>
    <m/>
    <m/>
    <m/>
    <m/>
    <m/>
    <m/>
    <m/>
    <m/>
    <m/>
    <m/>
    <m/>
    <m/>
    <m/>
    <n v="8"/>
    <n v="8"/>
    <m/>
    <m/>
    <m/>
    <n v="16"/>
  </r>
  <r>
    <s v="Netcompany UK"/>
    <s v="ITSAN"/>
    <s v="SRA0008"/>
    <s v="Netco - Service Call Off Contract"/>
    <x v="47"/>
    <s v="Solicitors Regulation Authority"/>
    <s v="DUTRA"/>
    <x v="113"/>
    <s v="Ho Chi Minh City"/>
    <m/>
    <m/>
    <n v="8"/>
    <n v="8"/>
    <n v="0"/>
    <m/>
    <n v="8"/>
    <m/>
    <m/>
    <m/>
    <m/>
    <m/>
    <m/>
    <m/>
    <m/>
    <m/>
    <m/>
    <m/>
    <m/>
    <m/>
    <m/>
    <m/>
    <m/>
    <m/>
    <m/>
    <m/>
    <m/>
    <m/>
    <m/>
    <n v="24"/>
  </r>
  <r>
    <s v="Netcompany UK"/>
    <s v="ITSAN"/>
    <s v="SRA0008"/>
    <s v="Netco - Service Call Off Contract"/>
    <x v="135"/>
    <s v="Solicitors Regulation Authority"/>
    <s v="DUTRA"/>
    <x v="113"/>
    <s v="Ho Chi Minh City"/>
    <m/>
    <m/>
    <m/>
    <m/>
    <m/>
    <m/>
    <m/>
    <m/>
    <m/>
    <m/>
    <m/>
    <m/>
    <m/>
    <n v="8"/>
    <n v="8"/>
    <n v="6"/>
    <n v="8"/>
    <n v="8"/>
    <m/>
    <n v="8"/>
    <n v="8"/>
    <n v="8"/>
    <n v="8"/>
    <n v="5"/>
    <m/>
    <m/>
    <m/>
    <n v="8"/>
    <n v="6"/>
    <n v="89"/>
  </r>
  <r>
    <s v="NCITBC"/>
    <s v="CJ"/>
    <s v="NCU0003"/>
    <s v="Illness and doctor visits"/>
    <x v="9"/>
    <s v="Netcompany A/S (NCITBC) - NC"/>
    <s v="DUTRA"/>
    <x v="113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CJ"/>
    <s v="NCU0013"/>
    <s v="Vacation"/>
    <x v="16"/>
    <s v="Netcompany A/S (NCITBC) - NC"/>
    <s v="DUTRA"/>
    <x v="113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etcompany Vietnam"/>
    <s v="PHBUI"/>
    <s v="VNSTA0001"/>
    <s v="Netcompany Update"/>
    <x v="0"/>
    <s v="Netcompany Vietnam Co, Ltd. - STA"/>
    <s v="TMQ"/>
    <x v="114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21"/>
    <s v="Netcompany Vietnam Co, Ltd.- HR"/>
    <s v="TMQ"/>
    <x v="114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"/>
  </r>
  <r>
    <s v="Netcompany UK"/>
    <s v="SHPRA"/>
    <s v="ADST0001"/>
    <s v="Adstream IT"/>
    <x v="18"/>
    <s v="Adstream (UK) Limited"/>
    <s v="TMQ"/>
    <x v="114"/>
    <s v="Ho Chi Minh City"/>
    <n v="8"/>
    <m/>
    <n v="8"/>
    <n v="8"/>
    <m/>
    <m/>
    <n v="8"/>
    <n v="8"/>
    <n v="8"/>
    <n v="8"/>
    <n v="8"/>
    <m/>
    <m/>
    <n v="8"/>
    <n v="8"/>
    <n v="6"/>
    <n v="8"/>
    <n v="8"/>
    <m/>
    <n v="8"/>
    <n v="8"/>
    <n v="8"/>
    <n v="8"/>
    <n v="5"/>
    <m/>
    <m/>
    <n v="8"/>
    <n v="8"/>
    <n v="8"/>
    <n v="163"/>
  </r>
  <r>
    <s v="Netcompany Vietnam"/>
    <s v="PHBUI"/>
    <s v="VNSTA0001"/>
    <s v="Netcompany Update"/>
    <x v="0"/>
    <s v="Netcompany Vietnam Co, Ltd. - STA"/>
    <s v="THTTP"/>
    <x v="115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01"/>
    <s v="Department"/>
    <x v="59"/>
    <s v="Netcompany Vietnam Co, Ltd.- HR"/>
    <s v="THTTP"/>
    <x v="115"/>
    <s v="Ho Chi Minh City"/>
    <n v="8"/>
    <m/>
    <n v="8"/>
    <n v="8"/>
    <m/>
    <m/>
    <m/>
    <m/>
    <m/>
    <m/>
    <m/>
    <m/>
    <m/>
    <n v="8"/>
    <n v="8"/>
    <n v="8"/>
    <n v="8"/>
    <n v="8"/>
    <m/>
    <n v="8"/>
    <n v="8"/>
    <n v="8"/>
    <n v="8"/>
    <n v="6"/>
    <m/>
    <m/>
    <n v="8"/>
    <n v="8"/>
    <n v="8"/>
    <n v="126"/>
  </r>
  <r>
    <s v="NCITBC"/>
    <s v="CJ"/>
    <s v="NCU0013"/>
    <s v="Vacation"/>
    <x v="16"/>
    <s v="Netcompany A/S (NCITBC) - NC"/>
    <s v="THTTP"/>
    <x v="115"/>
    <s v="Ho Chi Minh City"/>
    <m/>
    <m/>
    <m/>
    <m/>
    <m/>
    <m/>
    <n v="8"/>
    <n v="8"/>
    <n v="8"/>
    <n v="8"/>
    <n v="8"/>
    <m/>
    <m/>
    <m/>
    <m/>
    <m/>
    <m/>
    <m/>
    <m/>
    <m/>
    <m/>
    <m/>
    <m/>
    <m/>
    <m/>
    <m/>
    <m/>
    <m/>
    <m/>
    <n v="40"/>
  </r>
  <r>
    <s v="Netcompany Vietnam"/>
    <s v="PHBUI"/>
    <s v="VNSTA0001"/>
    <s v="Netcompany Update"/>
    <x v="0"/>
    <s v="Netcompany Vietnam Co, Ltd. - STA"/>
    <s v="TTTT"/>
    <x v="116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01"/>
    <s v="Department"/>
    <x v="59"/>
    <s v="Netcompany Vietnam Co, Ltd.- HR"/>
    <s v="TTTT"/>
    <x v="116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6"/>
    <m/>
    <m/>
    <n v="8"/>
    <n v="8"/>
    <n v="8"/>
    <n v="166"/>
  </r>
  <r>
    <s v="Netcompany Vietnam"/>
    <s v="PHBUI"/>
    <s v="VNSTA0001"/>
    <s v="Netcompany Update"/>
    <x v="0"/>
    <s v="Netcompany Vietnam Co, Ltd. - STA"/>
    <s v="TTTL"/>
    <x v="117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01"/>
    <s v="Department"/>
    <x v="59"/>
    <s v="Netcompany Vietnam Co, Ltd.- HR"/>
    <s v="TTTL"/>
    <x v="117"/>
    <s v="Ho Chi Minh City"/>
    <n v="8"/>
    <n v="0"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n v="8"/>
    <n v="8"/>
    <n v="8"/>
    <n v="165"/>
  </r>
  <r>
    <s v="Netcompany Vietnam"/>
    <s v="PHBUI"/>
    <s v="VNSTA0001"/>
    <s v="Netcompany Update"/>
    <x v="0"/>
    <s v="Netcompany Vietnam Co, Ltd. - STA"/>
    <s v="TTN"/>
    <x v="118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TTN"/>
    <x v="118"/>
    <s v="Ho Chi Minh City"/>
    <m/>
    <m/>
    <m/>
    <m/>
    <m/>
    <m/>
    <m/>
    <m/>
    <m/>
    <m/>
    <m/>
    <m/>
    <m/>
    <m/>
    <m/>
    <n v="8"/>
    <m/>
    <m/>
    <m/>
    <m/>
    <m/>
    <m/>
    <m/>
    <m/>
    <m/>
    <m/>
    <m/>
    <m/>
    <m/>
    <n v="8"/>
  </r>
  <r>
    <s v="NCITBC"/>
    <s v="CJ"/>
    <s v="NCU0013"/>
    <s v="Vacation"/>
    <x v="16"/>
    <s v="Netcompany A/S (NCITBC) - NC"/>
    <s v="TTN"/>
    <x v="118"/>
    <s v="Ho Chi Minh City"/>
    <m/>
    <m/>
    <n v="8"/>
    <m/>
    <m/>
    <m/>
    <m/>
    <m/>
    <m/>
    <m/>
    <m/>
    <m/>
    <m/>
    <m/>
    <m/>
    <m/>
    <m/>
    <m/>
    <m/>
    <m/>
    <m/>
    <m/>
    <n v="5"/>
    <m/>
    <m/>
    <m/>
    <m/>
    <m/>
    <m/>
    <n v="13"/>
  </r>
  <r>
    <s v="NCITBC"/>
    <s v="DAWE"/>
    <s v="NOV0035"/>
    <s v="True Blue"/>
    <x v="115"/>
    <s v="Novo Nordisk A/S"/>
    <s v="TTN"/>
    <x v="118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4"/>
    <m/>
    <n v="4"/>
  </r>
  <r>
    <s v="NCITBC"/>
    <s v="DAWE"/>
    <s v="NOV0041"/>
    <s v="ExtWeb - NN True Blue HCP"/>
    <x v="58"/>
    <s v="Novo Nordisk A/S"/>
    <s v="TTN"/>
    <x v="118"/>
    <s v="Ho Chi Minh City"/>
    <m/>
    <m/>
    <m/>
    <m/>
    <m/>
    <m/>
    <m/>
    <m/>
    <m/>
    <m/>
    <m/>
    <m/>
    <m/>
    <n v="6"/>
    <n v="8"/>
    <m/>
    <m/>
    <m/>
    <m/>
    <m/>
    <m/>
    <m/>
    <m/>
    <m/>
    <m/>
    <m/>
    <m/>
    <m/>
    <m/>
    <n v="14"/>
  </r>
  <r>
    <s v="NCITBC"/>
    <s v="DAWE"/>
    <s v="NOV0041"/>
    <s v="ExtWeb - NN True Blue HCP"/>
    <x v="118"/>
    <s v="Novo Nordisk A/S"/>
    <s v="TTN"/>
    <x v="118"/>
    <s v="Ho Chi Minh City"/>
    <m/>
    <m/>
    <m/>
    <m/>
    <m/>
    <m/>
    <n v="6"/>
    <n v="8"/>
    <m/>
    <n v="5"/>
    <n v="4"/>
    <m/>
    <m/>
    <m/>
    <m/>
    <m/>
    <n v="8"/>
    <n v="2"/>
    <m/>
    <n v="3"/>
    <m/>
    <n v="5"/>
    <m/>
    <n v="3"/>
    <m/>
    <m/>
    <n v="8"/>
    <n v="3"/>
    <n v="5"/>
    <n v="60"/>
  </r>
  <r>
    <s v="NCITBC"/>
    <s v="DAWE"/>
    <s v="NOV0041"/>
    <s v="ExtWeb - NN True Blue HCP"/>
    <x v="136"/>
    <s v="Novo Nordisk A/S"/>
    <s v="TTN"/>
    <x v="118"/>
    <s v="Ho Chi Minh City"/>
    <n v="8"/>
    <m/>
    <m/>
    <n v="8"/>
    <m/>
    <m/>
    <m/>
    <m/>
    <m/>
    <m/>
    <m/>
    <m/>
    <m/>
    <m/>
    <m/>
    <m/>
    <m/>
    <m/>
    <m/>
    <m/>
    <n v="8"/>
    <m/>
    <m/>
    <m/>
    <m/>
    <m/>
    <m/>
    <m/>
    <m/>
    <n v="24"/>
  </r>
  <r>
    <s v="NCITBC"/>
    <s v="STEH"/>
    <s v="NOV0023"/>
    <s v="NN EXTWEB - DevOps"/>
    <x v="22"/>
    <s v="Novo Nordisk A/S"/>
    <s v="TTN"/>
    <x v="118"/>
    <s v="Ho Chi Minh City"/>
    <m/>
    <m/>
    <m/>
    <m/>
    <m/>
    <m/>
    <n v="2"/>
    <m/>
    <n v="8"/>
    <n v="3"/>
    <n v="4"/>
    <m/>
    <m/>
    <n v="2"/>
    <m/>
    <m/>
    <m/>
    <n v="6"/>
    <m/>
    <n v="5"/>
    <m/>
    <n v="3"/>
    <n v="3"/>
    <n v="2.5"/>
    <m/>
    <m/>
    <m/>
    <n v="1"/>
    <n v="3"/>
    <n v="42.5"/>
  </r>
  <r>
    <s v="Netcompany Vietnam"/>
    <s v="PHBUI"/>
    <s v="VNSTA0001"/>
    <s v="Netcompany Update"/>
    <x v="0"/>
    <s v="Netcompany Vietnam Co, Ltd. - STA"/>
    <s v="QUTRV"/>
    <x v="119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QUTRV"/>
    <x v="119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STEH"/>
    <s v="NOV0023"/>
    <s v="NN EXTWEB - DevOps"/>
    <x v="102"/>
    <s v="Novo Nordisk A/S"/>
    <s v="QUTRV"/>
    <x v="119"/>
    <s v="Ho Chi Minh City"/>
    <n v="8"/>
    <m/>
    <n v="8"/>
    <n v="8"/>
    <m/>
    <m/>
    <n v="8"/>
    <n v="8"/>
    <m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57.5"/>
  </r>
  <r>
    <s v="Netcompany Vietnam"/>
    <s v="PHBUI"/>
    <s v="VNSTA0001"/>
    <s v="Netcompany Update"/>
    <x v="0"/>
    <s v="Netcompany Vietnam Co, Ltd. - STA"/>
    <s v="VITRA"/>
    <x v="120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PHBUI"/>
    <s v="VNSTA0015"/>
    <s v="Netcompany PPM"/>
    <x v="7"/>
    <s v="Netcompany Vietnam Co, Ltd. - STA"/>
    <s v="VITRA"/>
    <x v="120"/>
    <s v="Ho Chi Minh City"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5"/>
  </r>
  <r>
    <s v="Netcompany UK"/>
    <s v="SHPRA"/>
    <s v="ADST0001"/>
    <s v="Adstream IT"/>
    <x v="18"/>
    <s v="Adstream (UK) Limited"/>
    <s v="VITRA"/>
    <x v="120"/>
    <s v="Ho Chi Minh City"/>
    <n v="3"/>
    <m/>
    <n v="8"/>
    <n v="8"/>
    <m/>
    <m/>
    <n v="8"/>
    <n v="8"/>
    <n v="8"/>
    <n v="8"/>
    <n v="8"/>
    <m/>
    <m/>
    <n v="8"/>
    <n v="8"/>
    <n v="8"/>
    <n v="8"/>
    <n v="8"/>
    <n v="0"/>
    <n v="8"/>
    <n v="8"/>
    <n v="8"/>
    <n v="8"/>
    <n v="5"/>
    <m/>
    <m/>
    <n v="8"/>
    <n v="8"/>
    <n v="8"/>
    <n v="160"/>
  </r>
  <r>
    <s v="Netcompany Vietnam"/>
    <s v="PHBUI"/>
    <s v="VNSTA0001"/>
    <s v="Netcompany Update"/>
    <x v="0"/>
    <s v="Netcompany Vietnam Co, Ltd. - STA"/>
    <s v="TTCN"/>
    <x v="121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JHA"/>
    <s v="ATP0020"/>
    <s v="ATP AES"/>
    <x v="80"/>
    <s v="Arbejdsmarkedets Tillægspension"/>
    <s v="TTCN"/>
    <x v="121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.5"/>
    <m/>
    <m/>
    <n v="8"/>
    <n v="8"/>
    <n v="8"/>
    <n v="165.5"/>
  </r>
  <r>
    <s v="Netcompany Vietnam"/>
    <s v="PHBUI"/>
    <s v="VNSTA0001"/>
    <s v="Netcompany Update"/>
    <x v="0"/>
    <s v="Netcompany Vietnam Co, Ltd. - STA"/>
    <s v="TXT"/>
    <x v="122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UK"/>
    <s v="SHPRA"/>
    <s v="ADST0001"/>
    <s v="Adstream IT"/>
    <x v="18"/>
    <s v="Adstream (UK) Limited"/>
    <s v="TXT"/>
    <x v="122"/>
    <s v="Ho Chi Minh City"/>
    <n v="8"/>
    <m/>
    <n v="8"/>
    <n v="8"/>
    <m/>
    <m/>
    <n v="8"/>
    <n v="8"/>
    <n v="8"/>
    <n v="8"/>
    <n v="8"/>
    <m/>
    <m/>
    <m/>
    <n v="8"/>
    <n v="8"/>
    <n v="8"/>
    <n v="3"/>
    <m/>
    <n v="8"/>
    <n v="8"/>
    <n v="8"/>
    <n v="8"/>
    <n v="5.5"/>
    <m/>
    <m/>
    <n v="8"/>
    <n v="8"/>
    <n v="8"/>
    <n v="152.5"/>
  </r>
  <r>
    <s v="NCITBC"/>
    <s v="CJ"/>
    <s v="NCU0013"/>
    <s v="Vacation"/>
    <x v="16"/>
    <s v="Netcompany A/S (NCITBC) - NC"/>
    <s v="TXT"/>
    <x v="122"/>
    <s v="Ho Chi Minh City"/>
    <m/>
    <m/>
    <m/>
    <m/>
    <m/>
    <m/>
    <m/>
    <m/>
    <m/>
    <m/>
    <m/>
    <m/>
    <m/>
    <n v="8"/>
    <m/>
    <m/>
    <m/>
    <n v="5"/>
    <m/>
    <m/>
    <m/>
    <m/>
    <m/>
    <m/>
    <m/>
    <m/>
    <m/>
    <m/>
    <m/>
    <n v="13"/>
  </r>
  <r>
    <s v="Netcompany Vietnam"/>
    <s v="MANGO"/>
    <s v="VNFIN0001"/>
    <s v="Department"/>
    <x v="107"/>
    <s v="Netcompany Vietnam Co, Ltd. - Finance"/>
    <s v="THY"/>
    <x v="123"/>
    <s v="Ho Chi Minh City"/>
    <n v="7"/>
    <m/>
    <n v="8"/>
    <n v="8"/>
    <m/>
    <m/>
    <n v="8"/>
    <n v="8"/>
    <n v="8"/>
    <n v="8"/>
    <n v="8"/>
    <m/>
    <m/>
    <n v="6"/>
    <n v="8"/>
    <n v="8"/>
    <n v="8"/>
    <n v="8"/>
    <m/>
    <n v="8"/>
    <n v="8"/>
    <n v="8"/>
    <n v="8"/>
    <n v="5.5"/>
    <m/>
    <m/>
    <n v="8"/>
    <n v="8"/>
    <n v="7"/>
    <n v="161.5"/>
  </r>
  <r>
    <s v="Netcompany Vietnam"/>
    <s v="PHBUI"/>
    <s v="VNSTA0001"/>
    <s v="Netcompany Update"/>
    <x v="0"/>
    <s v="Netcompany Vietnam Co, Ltd. - STA"/>
    <s v="THY"/>
    <x v="123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03"/>
    <s v="Illness and doctor visits"/>
    <x v="9"/>
    <s v="Netcompany A/S (NCITBC) - NC"/>
    <s v="THY"/>
    <x v="123"/>
    <s v="Ho Chi Minh City"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CITBC"/>
    <s v="CJ"/>
    <s v="NCU0013"/>
    <s v="Vacation"/>
    <x v="16"/>
    <s v="Netcompany A/S (NCITBC) - NC"/>
    <s v="THY"/>
    <x v="123"/>
    <s v="Ho Chi Minh City"/>
    <n v="1"/>
    <m/>
    <m/>
    <m/>
    <m/>
    <m/>
    <m/>
    <m/>
    <m/>
    <m/>
    <m/>
    <m/>
    <m/>
    <m/>
    <m/>
    <m/>
    <m/>
    <m/>
    <m/>
    <m/>
    <m/>
    <m/>
    <m/>
    <m/>
    <m/>
    <m/>
    <m/>
    <m/>
    <n v="1"/>
    <n v="2"/>
  </r>
  <r>
    <s v="Netcompany Vietnam"/>
    <s v="PHBUI"/>
    <s v="VNSTA0001"/>
    <s v="Netcompany Update"/>
    <x v="0"/>
    <s v="Netcompany Vietnam Co, Ltd. - STA"/>
    <s v="TNHA"/>
    <x v="124"/>
    <s v="Ho Chi Minh City"/>
    <m/>
    <n v="0"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TNHA"/>
    <x v="124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m/>
    <n v="2"/>
  </r>
  <r>
    <s v="NCITBC"/>
    <s v="CJ"/>
    <s v="NCU0013"/>
    <s v="Vacation"/>
    <x v="16"/>
    <s v="Netcompany A/S (NCITBC) - NC"/>
    <s v="TNHA"/>
    <x v="124"/>
    <s v="Ho Chi Minh City"/>
    <m/>
    <m/>
    <n v="8"/>
    <n v="8"/>
    <m/>
    <m/>
    <n v="0"/>
    <m/>
    <m/>
    <m/>
    <m/>
    <m/>
    <m/>
    <m/>
    <m/>
    <m/>
    <m/>
    <m/>
    <m/>
    <m/>
    <m/>
    <m/>
    <m/>
    <m/>
    <m/>
    <m/>
    <m/>
    <m/>
    <m/>
    <n v="16"/>
  </r>
  <r>
    <s v="NCITBC"/>
    <s v="LLA"/>
    <s v="NCTPS0001"/>
    <s v="TPS - Business Development"/>
    <x v="45"/>
    <s v="Netcompany A/S (NCITBC) - TPS"/>
    <s v="TNHA"/>
    <x v="124"/>
    <s v="Ho Chi Minh City"/>
    <m/>
    <m/>
    <m/>
    <m/>
    <m/>
    <m/>
    <n v="4.5"/>
    <n v="4"/>
    <n v="4"/>
    <n v="3"/>
    <n v="3"/>
    <m/>
    <m/>
    <n v="3"/>
    <n v="3"/>
    <n v="2"/>
    <n v="4"/>
    <n v="4"/>
    <m/>
    <n v="3"/>
    <n v="4"/>
    <n v="4"/>
    <n v="3.5"/>
    <n v="2"/>
    <m/>
    <m/>
    <n v="2"/>
    <n v="5"/>
    <n v="5"/>
    <n v="63"/>
  </r>
  <r>
    <s v="NCITBC"/>
    <s v="TSK"/>
    <s v="RHO0005"/>
    <s v="Influenz-er"/>
    <x v="10"/>
    <s v="Region Hovedstaden"/>
    <s v="TNHA"/>
    <x v="124"/>
    <s v="Ho Chi Minh City"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TSK"/>
    <s v="RHO0005"/>
    <s v="Influenz-er"/>
    <x v="11"/>
    <s v="Region Hovedstaden"/>
    <s v="TNHA"/>
    <x v="124"/>
    <s v="Ho Chi Minh City"/>
    <m/>
    <m/>
    <m/>
    <m/>
    <m/>
    <m/>
    <n v="3.5"/>
    <n v="4"/>
    <n v="4"/>
    <n v="5"/>
    <n v="5"/>
    <m/>
    <m/>
    <n v="5"/>
    <n v="5"/>
    <n v="4"/>
    <n v="4"/>
    <n v="4"/>
    <m/>
    <n v="5"/>
    <n v="4"/>
    <n v="4"/>
    <n v="4.5"/>
    <n v="3.5"/>
    <m/>
    <m/>
    <n v="6"/>
    <n v="3"/>
    <n v="3"/>
    <n v="76.5"/>
  </r>
  <r>
    <s v="Netcompany Netherlands"/>
    <s v="FPA"/>
    <s v="FIN0001"/>
    <s v="Digitaliseren schatkistbankieren"/>
    <x v="10"/>
    <s v="Ministerie van Financiën"/>
    <s v="TNHA"/>
    <x v="124"/>
    <s v="Ho Chi Minh City"/>
    <n v="5"/>
    <m/>
    <m/>
    <m/>
    <m/>
    <m/>
    <m/>
    <m/>
    <m/>
    <m/>
    <m/>
    <m/>
    <m/>
    <m/>
    <m/>
    <m/>
    <m/>
    <m/>
    <m/>
    <m/>
    <m/>
    <m/>
    <m/>
    <m/>
    <m/>
    <m/>
    <m/>
    <m/>
    <m/>
    <n v="5"/>
  </r>
  <r>
    <s v="Netcompany Vietnam"/>
    <s v="PHBUI"/>
    <s v="VNSTA0001"/>
    <s v="Netcompany Update"/>
    <x v="0"/>
    <s v="Netcompany Vietnam Co, Ltd. - STA"/>
    <s v="TVT"/>
    <x v="125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CJ"/>
    <s v="NCU0013"/>
    <s v="Vacation"/>
    <x v="16"/>
    <s v="Netcompany A/S (NCITBC) - NC"/>
    <s v="TVT"/>
    <x v="125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CITBC"/>
    <s v="NIS"/>
    <s v="TOED0003"/>
    <s v="NytLand wave 1 - Delivery phase"/>
    <x v="12"/>
    <s v="Topdanmark EDB IV ApS"/>
    <s v="TVT"/>
    <x v="125"/>
    <s v="Ho Chi Minh City"/>
    <n v="8"/>
    <n v="0"/>
    <n v="8"/>
    <n v="8"/>
    <m/>
    <m/>
    <n v="8"/>
    <n v="8"/>
    <n v="8"/>
    <n v="8"/>
    <n v="8"/>
    <m/>
    <m/>
    <n v="8"/>
    <n v="8"/>
    <n v="8"/>
    <n v="8"/>
    <n v="8"/>
    <n v="0"/>
    <m/>
    <n v="8"/>
    <n v="8"/>
    <n v="8"/>
    <n v="5.5"/>
    <m/>
    <m/>
    <n v="8"/>
    <n v="8"/>
    <n v="8"/>
    <n v="157.5"/>
  </r>
  <r>
    <s v="Netcompany Vietnam"/>
    <s v="PHBUI"/>
    <s v="VNSTA0001"/>
    <s v="Netcompany Update"/>
    <x v="0"/>
    <s v="Netcompany Vietnam Co, Ltd. - STA"/>
    <s v="VAM"/>
    <x v="126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CITBC"/>
    <s v="LFR"/>
    <s v="ALFA0011"/>
    <s v="OneCRM APS Support"/>
    <x v="43"/>
    <s v="Alfa Laval Lund AB"/>
    <s v="VAM"/>
    <x v="126"/>
    <s v="Ho Chi Minh City"/>
    <n v="8"/>
    <m/>
    <n v="6"/>
    <n v="8"/>
    <m/>
    <m/>
    <n v="8"/>
    <n v="8"/>
    <n v="8"/>
    <n v="8"/>
    <n v="8"/>
    <m/>
    <m/>
    <n v="8"/>
    <n v="8"/>
    <n v="4"/>
    <n v="8"/>
    <n v="8"/>
    <m/>
    <n v="8"/>
    <n v="8"/>
    <n v="2"/>
    <n v="8"/>
    <n v="5.5"/>
    <m/>
    <m/>
    <n v="8"/>
    <n v="8"/>
    <n v="8"/>
    <n v="153.5"/>
  </r>
  <r>
    <s v="NCITBC"/>
    <s v="LFR"/>
    <s v="ALFA0011"/>
    <s v="OneCRM APS Support"/>
    <x v="137"/>
    <s v="Alfa Laval Lund AB"/>
    <s v="VAM"/>
    <x v="126"/>
    <s v="Ho Chi Minh City"/>
    <m/>
    <m/>
    <n v="2"/>
    <m/>
    <m/>
    <m/>
    <m/>
    <m/>
    <m/>
    <m/>
    <m/>
    <m/>
    <m/>
    <m/>
    <m/>
    <n v="4"/>
    <m/>
    <m/>
    <m/>
    <m/>
    <m/>
    <n v="6"/>
    <m/>
    <m/>
    <m/>
    <m/>
    <m/>
    <m/>
    <m/>
    <n v="12"/>
  </r>
  <r>
    <s v="Netcompany Vietnam"/>
    <s v="PHBUI"/>
    <s v="VNSTA0001"/>
    <s v="Netcompany Update"/>
    <x v="0"/>
    <s v="Netcompany Vietnam Co, Ltd. - STA"/>
    <s v="PHUPH"/>
    <x v="127"/>
    <s v="Ho Chi Minh City"/>
    <m/>
    <m/>
    <m/>
    <m/>
    <m/>
    <m/>
    <m/>
    <m/>
    <m/>
    <m/>
    <m/>
    <m/>
    <m/>
    <m/>
    <m/>
    <m/>
    <m/>
    <m/>
    <m/>
    <m/>
    <m/>
    <m/>
    <m/>
    <n v="2.5"/>
    <m/>
    <m/>
    <m/>
    <m/>
    <m/>
    <n v="2.5"/>
  </r>
  <r>
    <s v="Netcompany Vietnam"/>
    <s v="THTTP"/>
    <s v="VNHR0039"/>
    <s v="TCCS - Technology, code, and craftsmanship seminar"/>
    <x v="21"/>
    <s v="Netcompany Vietnam Co, Ltd.- HR"/>
    <s v="PHUPH"/>
    <x v="127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n v="4"/>
  </r>
  <r>
    <s v="NCITBC"/>
    <s v="NIS"/>
    <s v="TOED0003"/>
    <s v="NytLand wave 1 - Delivery phase"/>
    <x v="12"/>
    <s v="Topdanmark EDB IV ApS"/>
    <s v="PHUPH"/>
    <x v="127"/>
    <s v="Ho Chi Minh City"/>
    <n v="8"/>
    <m/>
    <n v="8"/>
    <n v="8"/>
    <m/>
    <m/>
    <n v="8"/>
    <n v="8"/>
    <n v="8"/>
    <n v="8"/>
    <n v="8"/>
    <m/>
    <m/>
    <n v="8"/>
    <n v="8"/>
    <n v="6"/>
    <n v="8"/>
    <n v="8"/>
    <m/>
    <n v="8"/>
    <n v="8"/>
    <n v="8"/>
    <n v="8"/>
    <n v="5.5"/>
    <n v="0"/>
    <m/>
    <n v="8"/>
    <n v="8"/>
    <n v="6"/>
    <n v="161.5"/>
  </r>
  <r>
    <s v="Netcompany Vietnam"/>
    <s v="PHBUI"/>
    <s v="VNSTA0001"/>
    <s v="Netcompany Update"/>
    <x v="0"/>
    <s v="Netcompany Vietnam Co, Ltd. - STA"/>
    <s v="VTCL"/>
    <x v="128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CITBC"/>
    <s v="LNI"/>
    <s v="DIG0017"/>
    <s v="Digital Post"/>
    <x v="63"/>
    <s v="Digitaliseringsstyrelsen"/>
    <s v="VTCL"/>
    <x v="128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5"/>
    <m/>
    <m/>
    <n v="8"/>
    <n v="8"/>
    <n v="8"/>
    <n v="165"/>
  </r>
  <r>
    <s v="Netcompany Vietnam"/>
    <s v="PHBUI"/>
    <s v="VNSTA0001"/>
    <s v="Netcompany Update"/>
    <x v="0"/>
    <s v="Netcompany Vietnam Co, Ltd. - STA"/>
    <s v="HUVU"/>
    <x v="129"/>
    <s v="Ho Chi Minh City"/>
    <m/>
    <m/>
    <m/>
    <m/>
    <m/>
    <m/>
    <m/>
    <m/>
    <m/>
    <m/>
    <m/>
    <m/>
    <m/>
    <m/>
    <m/>
    <m/>
    <m/>
    <m/>
    <m/>
    <m/>
    <m/>
    <m/>
    <m/>
    <n v="3"/>
    <m/>
    <m/>
    <m/>
    <m/>
    <m/>
    <n v="3"/>
  </r>
  <r>
    <s v="Netcompany Vietnam"/>
    <s v="THTTP"/>
    <s v="VNHR0039"/>
    <s v="TCCS - Technology, code, and craftsmanship seminar"/>
    <x v="21"/>
    <s v="Netcompany Vietnam Co, Ltd.- HR"/>
    <s v="HUVU"/>
    <x v="129"/>
    <s v="Ho Chi Minh City"/>
    <m/>
    <m/>
    <m/>
    <m/>
    <m/>
    <m/>
    <m/>
    <m/>
    <m/>
    <m/>
    <m/>
    <m/>
    <m/>
    <m/>
    <m/>
    <n v="2"/>
    <m/>
    <m/>
    <m/>
    <m/>
    <m/>
    <m/>
    <m/>
    <m/>
    <m/>
    <m/>
    <m/>
    <m/>
    <n v="2"/>
    <n v="4"/>
  </r>
  <r>
    <s v="NCITBC"/>
    <s v="CJ"/>
    <s v="NCU0013"/>
    <s v="Vacation"/>
    <x v="16"/>
    <s v="Netcompany A/S (NCITBC) - NC"/>
    <s v="HUVU"/>
    <x v="129"/>
    <s v="Ho Chi Minh City"/>
    <m/>
    <m/>
    <m/>
    <m/>
    <m/>
    <m/>
    <n v="8"/>
    <m/>
    <m/>
    <m/>
    <m/>
    <m/>
    <m/>
    <n v="4"/>
    <m/>
    <m/>
    <m/>
    <m/>
    <m/>
    <m/>
    <m/>
    <m/>
    <m/>
    <m/>
    <m/>
    <m/>
    <m/>
    <m/>
    <m/>
    <n v="12"/>
  </r>
  <r>
    <s v="NCITBC"/>
    <s v="LHN"/>
    <s v="AUTO0002"/>
    <s v="Agilt Team FP"/>
    <x v="138"/>
    <s v="Autoproff/Auction Group A/S"/>
    <s v="HUVU"/>
    <x v="129"/>
    <s v="Ho Chi Minh City"/>
    <m/>
    <m/>
    <m/>
    <m/>
    <m/>
    <m/>
    <m/>
    <m/>
    <m/>
    <m/>
    <m/>
    <m/>
    <m/>
    <m/>
    <m/>
    <m/>
    <m/>
    <m/>
    <m/>
    <m/>
    <m/>
    <m/>
    <m/>
    <m/>
    <m/>
    <m/>
    <n v="6"/>
    <m/>
    <m/>
    <n v="6"/>
  </r>
  <r>
    <s v="NCITBC"/>
    <s v="LHN"/>
    <s v="AUTO0002"/>
    <s v="Agilt Team FP"/>
    <x v="139"/>
    <s v="Autoproff/Auction Group A/S"/>
    <s v="HUVU"/>
    <x v="129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CITBC"/>
    <s v="MDD"/>
    <s v="KMT0018"/>
    <s v="KOMBIT AULA"/>
    <x v="140"/>
    <s v="Kombit A/S"/>
    <s v="HUVU"/>
    <x v="129"/>
    <s v="Ho Chi Minh City"/>
    <m/>
    <m/>
    <m/>
    <n v="6"/>
    <m/>
    <m/>
    <m/>
    <m/>
    <m/>
    <m/>
    <m/>
    <m/>
    <m/>
    <m/>
    <m/>
    <m/>
    <m/>
    <m/>
    <m/>
    <m/>
    <m/>
    <m/>
    <m/>
    <m/>
    <m/>
    <m/>
    <m/>
    <m/>
    <m/>
    <n v="6"/>
  </r>
  <r>
    <s v="NCITBC"/>
    <s v="MDD"/>
    <s v="KMT0018"/>
    <s v="KOMBIT AULA"/>
    <x v="49"/>
    <s v="Kombit A/S"/>
    <s v="HUVU"/>
    <x v="129"/>
    <s v="Ho Chi Minh City"/>
    <n v="8"/>
    <m/>
    <n v="8"/>
    <n v="2"/>
    <m/>
    <m/>
    <m/>
    <n v="8"/>
    <n v="8"/>
    <n v="8"/>
    <n v="8"/>
    <m/>
    <m/>
    <m/>
    <n v="8"/>
    <m/>
    <m/>
    <m/>
    <m/>
    <m/>
    <m/>
    <m/>
    <m/>
    <m/>
    <m/>
    <m/>
    <m/>
    <m/>
    <m/>
    <n v="58"/>
  </r>
  <r>
    <s v="NCITBC"/>
    <s v="MDD"/>
    <s v="KMT0018"/>
    <s v="KOMBIT AULA"/>
    <x v="50"/>
    <s v="Kombit A/S"/>
    <s v="HUVU"/>
    <x v="129"/>
    <s v="Ho Chi Minh City"/>
    <m/>
    <m/>
    <m/>
    <m/>
    <m/>
    <m/>
    <m/>
    <m/>
    <m/>
    <m/>
    <m/>
    <m/>
    <m/>
    <m/>
    <m/>
    <n v="6"/>
    <n v="8"/>
    <n v="8"/>
    <m/>
    <n v="0"/>
    <n v="8"/>
    <n v="6"/>
    <n v="8"/>
    <n v="0"/>
    <m/>
    <m/>
    <m/>
    <m/>
    <m/>
    <n v="44"/>
  </r>
  <r>
    <s v="NCITBC"/>
    <s v="MDD"/>
    <s v="KMT0018"/>
    <s v="KOMBIT AULA"/>
    <x v="106"/>
    <s v="Kombit A/S"/>
    <s v="HUVU"/>
    <x v="129"/>
    <s v="Ho Chi Minh City"/>
    <m/>
    <m/>
    <m/>
    <m/>
    <m/>
    <m/>
    <m/>
    <m/>
    <m/>
    <m/>
    <m/>
    <m/>
    <m/>
    <n v="4"/>
    <m/>
    <m/>
    <m/>
    <m/>
    <m/>
    <m/>
    <m/>
    <m/>
    <m/>
    <m/>
    <m/>
    <m/>
    <m/>
    <m/>
    <m/>
    <n v="4"/>
  </r>
  <r>
    <s v="NCITBC"/>
    <s v="MDD"/>
    <s v="KMT0018"/>
    <s v="KOMBIT AULA"/>
    <x v="53"/>
    <s v="Kombit A/S"/>
    <s v="HUVU"/>
    <x v="129"/>
    <s v="Ho Chi Minh City"/>
    <m/>
    <m/>
    <m/>
    <m/>
    <m/>
    <m/>
    <m/>
    <m/>
    <m/>
    <m/>
    <m/>
    <m/>
    <m/>
    <m/>
    <m/>
    <m/>
    <m/>
    <m/>
    <m/>
    <m/>
    <m/>
    <n v="2"/>
    <m/>
    <n v="5"/>
    <m/>
    <m/>
    <n v="2"/>
    <n v="8"/>
    <n v="6"/>
    <n v="23"/>
  </r>
  <r>
    <s v="Netcompany Vietnam"/>
    <s v="PHBUI"/>
    <s v="VNOFF0001"/>
    <s v="Department"/>
    <x v="59"/>
    <s v="Netcompany Vietnam Co, Ltd. - Office"/>
    <s v="VNAT"/>
    <x v="130"/>
    <s v="Ho Chi Minh City"/>
    <n v="8"/>
    <m/>
    <n v="8"/>
    <n v="8"/>
    <m/>
    <m/>
    <n v="8"/>
    <n v="8"/>
    <n v="8"/>
    <n v="8"/>
    <n v="8"/>
    <m/>
    <m/>
    <n v="8"/>
    <n v="8"/>
    <n v="8"/>
    <n v="8"/>
    <n v="8"/>
    <m/>
    <n v="8"/>
    <n v="8"/>
    <n v="8"/>
    <n v="8"/>
    <n v="8"/>
    <m/>
    <m/>
    <n v="8"/>
    <n v="8"/>
    <n v="8"/>
    <n v="168"/>
  </r>
  <r>
    <s v="Netcompany Vietnam"/>
    <s v="PHBUI"/>
    <s v="VNSTA0001"/>
    <s v="Netcompany Update"/>
    <x v="0"/>
    <s v="Netcompany Vietnam Co, Ltd. - STA"/>
    <s v="VTN"/>
    <x v="131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NIS"/>
    <s v="TOED0003"/>
    <s v="NytLand wave 1 - Delivery phase"/>
    <x v="12"/>
    <s v="Topdanmark EDB IV ApS"/>
    <s v="VTN"/>
    <x v="131"/>
    <s v="Ho Chi Minh City"/>
    <n v="8"/>
    <m/>
    <n v="8"/>
    <n v="8"/>
    <m/>
    <m/>
    <m/>
    <m/>
    <m/>
    <m/>
    <m/>
    <m/>
    <m/>
    <m/>
    <m/>
    <m/>
    <m/>
    <m/>
    <m/>
    <m/>
    <m/>
    <m/>
    <m/>
    <m/>
    <m/>
    <m/>
    <m/>
    <m/>
    <m/>
    <n v="24"/>
  </r>
  <r>
    <s v="Grand Total"/>
    <m/>
    <m/>
    <m/>
    <x v="141"/>
    <m/>
    <m/>
    <x v="132"/>
    <m/>
    <n v="1034.5"/>
    <n v="0"/>
    <n v="1056"/>
    <n v="1056"/>
    <n v="0"/>
    <n v="0"/>
    <n v="1063"/>
    <n v="1063.25"/>
    <n v="1040"/>
    <n v="1040"/>
    <n v="1040"/>
    <n v="0"/>
    <n v="0"/>
    <n v="1047"/>
    <n v="1035.5"/>
    <n v="1045.5"/>
    <n v="1033.5"/>
    <n v="1032.5"/>
    <n v="0"/>
    <n v="1032"/>
    <n v="1032.5"/>
    <n v="1032"/>
    <n v="1032"/>
    <n v="1032"/>
    <n v="9"/>
    <n v="13"/>
    <n v="1029"/>
    <n v="1026"/>
    <n v="1025"/>
    <n v="21849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501DB-C37F-443D-AEC9-6B71468B5EF8}" name="PivotTable4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9">
    <pivotField showAll="0"/>
    <pivotField showAll="0"/>
    <pivotField showAll="0"/>
    <pivotField showAll="0"/>
    <pivotField axis="axisRow" showAll="0">
      <items count="143">
        <item x="4"/>
        <item x="37"/>
        <item x="23"/>
        <item x="24"/>
        <item x="38"/>
        <item x="107"/>
        <item x="46"/>
        <item x="97"/>
        <item x="3"/>
        <item x="95"/>
        <item x="106"/>
        <item x="53"/>
        <item x="54"/>
        <item x="98"/>
        <item x="96"/>
        <item x="124"/>
        <item x="70"/>
        <item x="129"/>
        <item x="71"/>
        <item x="72"/>
        <item x="99"/>
        <item x="73"/>
        <item x="89"/>
        <item x="140"/>
        <item x="64"/>
        <item x="65"/>
        <item x="104"/>
        <item x="56"/>
        <item x="127"/>
        <item x="113"/>
        <item x="100"/>
        <item x="130"/>
        <item x="83"/>
        <item x="10"/>
        <item x="44"/>
        <item x="132"/>
        <item x="115"/>
        <item x="114"/>
        <item x="59"/>
        <item x="11"/>
        <item x="109"/>
        <item x="2"/>
        <item x="110"/>
        <item x="81"/>
        <item x="80"/>
        <item x="1"/>
        <item x="75"/>
        <item x="22"/>
        <item x="49"/>
        <item x="84"/>
        <item x="85"/>
        <item x="131"/>
        <item x="86"/>
        <item x="25"/>
        <item x="50"/>
        <item x="87"/>
        <item x="17"/>
        <item x="18"/>
        <item x="58"/>
        <item x="117"/>
        <item x="118"/>
        <item x="120"/>
        <item x="51"/>
        <item x="52"/>
        <item x="66"/>
        <item x="122"/>
        <item x="9"/>
        <item x="103"/>
        <item x="90"/>
        <item x="8"/>
        <item x="102"/>
        <item x="105"/>
        <item x="123"/>
        <item x="5"/>
        <item x="128"/>
        <item x="6"/>
        <item x="26"/>
        <item x="32"/>
        <item x="33"/>
        <item x="34"/>
        <item x="35"/>
        <item x="36"/>
        <item x="76"/>
        <item x="138"/>
        <item x="139"/>
        <item x="136"/>
        <item h="1" x="7"/>
        <item h="1" x="0"/>
        <item x="133"/>
        <item x="119"/>
        <item x="101"/>
        <item x="19"/>
        <item x="126"/>
        <item x="12"/>
        <item x="112"/>
        <item x="78"/>
        <item x="20"/>
        <item x="79"/>
        <item x="57"/>
        <item x="43"/>
        <item x="125"/>
        <item x="55"/>
        <item x="91"/>
        <item x="67"/>
        <item x="68"/>
        <item x="88"/>
        <item x="134"/>
        <item x="92"/>
        <item x="48"/>
        <item x="63"/>
        <item x="60"/>
        <item x="121"/>
        <item x="61"/>
        <item x="62"/>
        <item x="39"/>
        <item x="40"/>
        <item x="42"/>
        <item x="82"/>
        <item x="108"/>
        <item x="27"/>
        <item x="28"/>
        <item x="29"/>
        <item x="41"/>
        <item x="116"/>
        <item x="13"/>
        <item x="14"/>
        <item x="74"/>
        <item x="47"/>
        <item x="135"/>
        <item x="137"/>
        <item x="30"/>
        <item x="45"/>
        <item x="77"/>
        <item h="1" x="21"/>
        <item x="94"/>
        <item x="93"/>
        <item x="111"/>
        <item x="31"/>
        <item h="1" x="16"/>
        <item x="69"/>
        <item x="15"/>
        <item x="141"/>
        <item t="default"/>
      </items>
    </pivotField>
    <pivotField showAll="0"/>
    <pivotField showAll="0"/>
    <pivotField axis="axisRow" showAll="0">
      <items count="1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9"/>
        <item h="1" x="21"/>
        <item h="1" x="20"/>
        <item x="19"/>
        <item h="1" x="22"/>
        <item h="1" x="23"/>
        <item h="1" x="24"/>
        <item h="1" x="25"/>
        <item h="1" x="26"/>
        <item h="1" x="27"/>
        <item h="1" x="28"/>
        <item h="1" x="31"/>
        <item x="29"/>
        <item h="1" x="30"/>
        <item h="1" x="32"/>
        <item h="1" x="33"/>
        <item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4"/>
        <item h="1" x="58"/>
        <item h="1" x="57"/>
        <item h="1" x="59"/>
        <item h="1" x="60"/>
        <item h="1" x="56"/>
        <item h="1" x="61"/>
        <item h="1" x="62"/>
        <item h="1" x="63"/>
        <item h="1" x="64"/>
        <item h="1" x="65"/>
        <item h="1" x="67"/>
        <item h="1" x="66"/>
        <item h="1" x="68"/>
        <item h="1" x="69"/>
        <item x="70"/>
        <item h="1" x="71"/>
        <item h="1" x="72"/>
        <item h="1" x="73"/>
        <item h="1" x="74"/>
        <item h="1" x="75"/>
        <item h="1" x="76"/>
        <item h="1" x="77"/>
        <item h="1" x="78"/>
        <item h="1" x="81"/>
        <item h="1" x="82"/>
        <item h="1" x="83"/>
        <item h="1" x="84"/>
        <item h="1" x="85"/>
        <item h="1" x="79"/>
        <item h="1" x="86"/>
        <item h="1" x="80"/>
        <item h="1" x="87"/>
        <item h="1" x="88"/>
        <item h="1" x="89"/>
        <item h="1" x="90"/>
        <item h="1" x="91"/>
        <item h="1" x="92"/>
        <item x="94"/>
        <item h="1" x="93"/>
        <item h="1" x="95"/>
        <item h="1" x="96"/>
        <item h="1" x="98"/>
        <item h="1" x="97"/>
        <item h="1" x="99"/>
        <item h="1" x="100"/>
        <item h="1" x="101"/>
        <item h="1" x="102"/>
        <item h="1" x="107"/>
        <item h="1" x="103"/>
        <item h="1" x="104"/>
        <item h="1" x="105"/>
        <item h="1" x="106"/>
        <item h="1"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x="120"/>
        <item h="1" x="121"/>
        <item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7"/>
    <field x="4"/>
  </rowFields>
  <rowItems count="18">
    <i>
      <x v="21"/>
    </i>
    <i r="1">
      <x v="56"/>
    </i>
    <i r="1">
      <x v="57"/>
    </i>
    <i>
      <x v="30"/>
    </i>
    <i r="1">
      <x v="57"/>
    </i>
    <i>
      <x v="34"/>
    </i>
    <i r="1">
      <x v="57"/>
    </i>
    <i>
      <x v="70"/>
    </i>
    <i r="1">
      <x v="57"/>
    </i>
    <i>
      <x v="93"/>
    </i>
    <i r="1">
      <x v="57"/>
    </i>
    <i>
      <x v="114"/>
    </i>
    <i r="1">
      <x v="57"/>
    </i>
    <i>
      <x v="120"/>
    </i>
    <i r="1">
      <x v="57"/>
    </i>
    <i>
      <x v="122"/>
    </i>
    <i r="1">
      <x v="57"/>
    </i>
    <i t="grand">
      <x/>
    </i>
  </rowItems>
  <colItems count="1">
    <i/>
  </colItems>
  <dataFields count="1">
    <dataField name="Sum of sum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CE5AF-8EC8-4B13-84EB-C5E26B6581AC}" name="PivotTable1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39">
    <pivotField showAll="0"/>
    <pivotField showAll="0"/>
    <pivotField showAll="0"/>
    <pivotField showAll="0"/>
    <pivotField axis="axisRow" showAll="0">
      <items count="143">
        <item h="1" x="4"/>
        <item h="1" x="37"/>
        <item h="1" x="23"/>
        <item h="1" x="24"/>
        <item h="1" x="38"/>
        <item h="1" x="107"/>
        <item h="1" x="46"/>
        <item h="1" x="97"/>
        <item h="1" x="3"/>
        <item h="1" x="95"/>
        <item h="1" x="106"/>
        <item h="1" x="53"/>
        <item h="1" x="54"/>
        <item h="1" x="98"/>
        <item h="1" x="96"/>
        <item h="1" x="124"/>
        <item h="1" x="70"/>
        <item h="1" x="129"/>
        <item h="1" x="71"/>
        <item h="1" x="72"/>
        <item h="1" x="99"/>
        <item h="1" x="73"/>
        <item h="1" x="89"/>
        <item h="1" x="140"/>
        <item h="1" x="64"/>
        <item h="1" x="65"/>
        <item h="1" x="104"/>
        <item h="1" x="56"/>
        <item h="1" x="127"/>
        <item h="1" x="113"/>
        <item h="1" x="100"/>
        <item h="1" x="130"/>
        <item h="1" x="83"/>
        <item h="1" x="10"/>
        <item h="1" x="44"/>
        <item h="1" x="132"/>
        <item h="1" x="115"/>
        <item h="1" x="114"/>
        <item h="1" x="59"/>
        <item h="1" x="11"/>
        <item h="1" x="109"/>
        <item h="1" x="2"/>
        <item h="1" x="110"/>
        <item h="1" x="81"/>
        <item h="1" x="80"/>
        <item h="1" x="1"/>
        <item h="1" x="75"/>
        <item h="1" x="22"/>
        <item h="1" x="49"/>
        <item h="1" x="84"/>
        <item h="1" x="85"/>
        <item h="1" x="131"/>
        <item h="1" x="86"/>
        <item h="1" x="25"/>
        <item h="1" x="50"/>
        <item h="1" x="87"/>
        <item h="1" x="17"/>
        <item x="18"/>
        <item h="1" x="58"/>
        <item h="1" x="117"/>
        <item h="1" x="118"/>
        <item h="1" x="120"/>
        <item h="1" x="51"/>
        <item h="1" x="52"/>
        <item h="1" x="66"/>
        <item h="1" x="122"/>
        <item h="1" x="9"/>
        <item h="1" x="103"/>
        <item h="1" x="90"/>
        <item h="1" x="8"/>
        <item h="1" x="102"/>
        <item h="1" x="105"/>
        <item h="1" x="123"/>
        <item h="1" x="5"/>
        <item h="1" x="128"/>
        <item h="1" x="6"/>
        <item h="1" x="26"/>
        <item h="1" x="32"/>
        <item h="1" x="33"/>
        <item h="1" x="34"/>
        <item h="1" x="35"/>
        <item h="1" x="36"/>
        <item h="1" x="76"/>
        <item h="1" x="138"/>
        <item h="1" x="139"/>
        <item h="1" x="136"/>
        <item h="1" x="7"/>
        <item h="1" x="0"/>
        <item h="1" x="133"/>
        <item h="1" x="119"/>
        <item h="1" x="101"/>
        <item h="1" x="19"/>
        <item h="1" x="126"/>
        <item h="1" x="12"/>
        <item h="1" x="112"/>
        <item h="1" x="78"/>
        <item h="1" x="20"/>
        <item h="1" x="79"/>
        <item h="1" x="57"/>
        <item h="1" x="43"/>
        <item h="1" x="125"/>
        <item h="1" x="55"/>
        <item h="1" x="91"/>
        <item h="1" x="67"/>
        <item h="1" x="68"/>
        <item h="1" x="88"/>
        <item h="1" x="134"/>
        <item h="1" x="92"/>
        <item h="1" x="48"/>
        <item h="1" x="63"/>
        <item h="1" x="60"/>
        <item h="1" x="121"/>
        <item h="1" x="61"/>
        <item h="1" x="62"/>
        <item h="1" x="39"/>
        <item h="1" x="40"/>
        <item h="1" x="42"/>
        <item h="1" x="82"/>
        <item h="1" x="108"/>
        <item h="1" x="27"/>
        <item h="1" x="28"/>
        <item h="1" x="29"/>
        <item h="1" x="41"/>
        <item h="1" x="116"/>
        <item h="1" x="13"/>
        <item h="1" x="14"/>
        <item h="1" x="74"/>
        <item h="1" x="47"/>
        <item h="1" x="135"/>
        <item h="1" x="137"/>
        <item h="1" x="30"/>
        <item h="1" x="45"/>
        <item h="1" x="77"/>
        <item h="1" x="21"/>
        <item h="1" x="94"/>
        <item h="1" x="93"/>
        <item h="1" x="111"/>
        <item h="1" x="31"/>
        <item h="1" x="16"/>
        <item h="1" x="69"/>
        <item h="1" x="15"/>
        <item h="1" x="141"/>
        <item t="default"/>
      </items>
    </pivotField>
    <pivotField showAll="0"/>
    <pivotField showAll="0"/>
    <pivotField axis="axisRow" showAll="0">
      <items count="1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9"/>
        <item h="1" x="21"/>
        <item h="1" x="20"/>
        <item x="19"/>
        <item h="1" x="22"/>
        <item h="1" x="23"/>
        <item h="1" x="24"/>
        <item h="1" x="25"/>
        <item h="1" x="26"/>
        <item h="1" x="27"/>
        <item h="1" x="28"/>
        <item h="1" x="31"/>
        <item x="29"/>
        <item h="1" x="30"/>
        <item h="1" x="32"/>
        <item h="1" x="33"/>
        <item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4"/>
        <item h="1" x="58"/>
        <item h="1" x="57"/>
        <item h="1" x="59"/>
        <item h="1" x="60"/>
        <item h="1" x="56"/>
        <item h="1" x="61"/>
        <item h="1" x="62"/>
        <item h="1" x="63"/>
        <item h="1" x="64"/>
        <item h="1" x="65"/>
        <item h="1" x="67"/>
        <item h="1" x="66"/>
        <item h="1" x="68"/>
        <item h="1" x="69"/>
        <item x="70"/>
        <item h="1" x="71"/>
        <item h="1" x="72"/>
        <item h="1" x="73"/>
        <item h="1" x="74"/>
        <item h="1" x="75"/>
        <item h="1" x="76"/>
        <item h="1" x="77"/>
        <item h="1" x="78"/>
        <item h="1" x="81"/>
        <item h="1" x="82"/>
        <item h="1" x="83"/>
        <item h="1" x="84"/>
        <item x="85"/>
        <item h="1" x="79"/>
        <item h="1" x="86"/>
        <item h="1" x="80"/>
        <item h="1" x="87"/>
        <item h="1" x="88"/>
        <item h="1" x="89"/>
        <item h="1" x="90"/>
        <item h="1" x="91"/>
        <item h="1" x="92"/>
        <item x="94"/>
        <item h="1" x="93"/>
        <item h="1" x="95"/>
        <item h="1" x="96"/>
        <item h="1" x="98"/>
        <item h="1" x="97"/>
        <item h="1" x="99"/>
        <item h="1" x="100"/>
        <item h="1" x="101"/>
        <item h="1" x="102"/>
        <item h="1" x="107"/>
        <item h="1" x="103"/>
        <item h="1" x="104"/>
        <item h="1" x="105"/>
        <item h="1" x="106"/>
        <item h="1"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x="120"/>
        <item h="1" x="121"/>
        <item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7"/>
    <field x="4"/>
  </rowFields>
  <rowItems count="19">
    <i>
      <x v="21"/>
    </i>
    <i r="1">
      <x v="57"/>
    </i>
    <i>
      <x v="30"/>
    </i>
    <i r="1">
      <x v="57"/>
    </i>
    <i>
      <x v="34"/>
    </i>
    <i r="1">
      <x v="57"/>
    </i>
    <i>
      <x v="70"/>
    </i>
    <i r="1">
      <x v="57"/>
    </i>
    <i>
      <x v="83"/>
    </i>
    <i r="1">
      <x v="57"/>
    </i>
    <i>
      <x v="93"/>
    </i>
    <i r="1">
      <x v="57"/>
    </i>
    <i>
      <x v="114"/>
    </i>
    <i r="1">
      <x v="57"/>
    </i>
    <i>
      <x v="120"/>
    </i>
    <i r="1">
      <x v="57"/>
    </i>
    <i>
      <x v="122"/>
    </i>
    <i r="1">
      <x v="57"/>
    </i>
    <i t="grand">
      <x/>
    </i>
  </rowItems>
  <colItems count="1">
    <i/>
  </colItems>
  <dataFields count="1">
    <dataField name="Sum of sum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13DD-414C-4828-BEFD-1C2F144904B7}">
  <dimension ref="A3:E21"/>
  <sheetViews>
    <sheetView workbookViewId="0">
      <selection activeCell="E4" sqref="E4:E6"/>
    </sheetView>
  </sheetViews>
  <sheetFormatPr defaultRowHeight="14.25" x14ac:dyDescent="0.2"/>
  <cols>
    <col min="1" max="1" width="41.625" bestFit="1" customWidth="1"/>
    <col min="2" max="2" width="11.125" bestFit="1" customWidth="1"/>
    <col min="3" max="3" width="19.625" bestFit="1" customWidth="1"/>
    <col min="4" max="4" width="5.75" bestFit="1" customWidth="1"/>
    <col min="5" max="5" width="112.375" bestFit="1" customWidth="1"/>
    <col min="6" max="6" width="15.375" bestFit="1" customWidth="1"/>
  </cols>
  <sheetData>
    <row r="3" spans="1:5" ht="15" x14ac:dyDescent="0.25">
      <c r="A3" s="6" t="s">
        <v>593</v>
      </c>
      <c r="B3" t="s">
        <v>595</v>
      </c>
      <c r="C3" s="9" t="s">
        <v>596</v>
      </c>
      <c r="D3" s="9" t="s">
        <v>597</v>
      </c>
      <c r="E3" s="9" t="s">
        <v>598</v>
      </c>
    </row>
    <row r="4" spans="1:5" ht="15" x14ac:dyDescent="0.25">
      <c r="A4" s="7" t="s">
        <v>302</v>
      </c>
      <c r="B4" s="10">
        <v>152</v>
      </c>
      <c r="C4" s="8" t="s">
        <v>599</v>
      </c>
      <c r="D4">
        <f>NETWORKDAYS(DATE(2020,9,1), DATE(2020,9,29))</f>
        <v>21</v>
      </c>
      <c r="E4" t="s">
        <v>609</v>
      </c>
    </row>
    <row r="5" spans="1:5" x14ac:dyDescent="0.2">
      <c r="A5" s="8" t="s">
        <v>431</v>
      </c>
      <c r="B5" s="10">
        <v>0</v>
      </c>
      <c r="C5" s="8" t="s">
        <v>604</v>
      </c>
      <c r="D5">
        <v>8</v>
      </c>
      <c r="E5" t="s">
        <v>605</v>
      </c>
    </row>
    <row r="6" spans="1:5" x14ac:dyDescent="0.2">
      <c r="A6" s="8" t="s">
        <v>434</v>
      </c>
      <c r="B6" s="10">
        <v>152</v>
      </c>
      <c r="C6" s="8" t="s">
        <v>603</v>
      </c>
      <c r="D6">
        <v>7.5</v>
      </c>
      <c r="E6" t="s">
        <v>601</v>
      </c>
    </row>
    <row r="7" spans="1:5" x14ac:dyDescent="0.2">
      <c r="A7" s="7" t="s">
        <v>128</v>
      </c>
      <c r="B7" s="10">
        <v>165</v>
      </c>
      <c r="C7" s="8" t="s">
        <v>600</v>
      </c>
      <c r="D7" s="11">
        <f>GETPIVOTDATA("sum",$A$3)/8/D6</f>
        <v>20.633333333333333</v>
      </c>
      <c r="E7" t="s">
        <v>606</v>
      </c>
    </row>
    <row r="8" spans="1:5" ht="15" x14ac:dyDescent="0.25">
      <c r="A8" s="8" t="s">
        <v>434</v>
      </c>
      <c r="B8" s="10">
        <v>165</v>
      </c>
      <c r="C8" s="13" t="s">
        <v>602</v>
      </c>
      <c r="D8" s="12">
        <f>GETPIVOTDATA("Sum",$A$3)/D4/8</f>
        <v>7.3690476190476186</v>
      </c>
      <c r="E8" t="s">
        <v>607</v>
      </c>
    </row>
    <row r="9" spans="1:5" ht="15" x14ac:dyDescent="0.25">
      <c r="A9" s="7" t="s">
        <v>78</v>
      </c>
      <c r="B9" s="10">
        <v>157</v>
      </c>
      <c r="C9" s="13" t="s">
        <v>602</v>
      </c>
      <c r="D9" s="12">
        <f>GETPIVOTDATA("Sum",$A$3)/D7/8</f>
        <v>7.5</v>
      </c>
      <c r="E9" t="s">
        <v>608</v>
      </c>
    </row>
    <row r="10" spans="1:5" x14ac:dyDescent="0.2">
      <c r="A10" s="8" t="s">
        <v>434</v>
      </c>
      <c r="B10" s="10">
        <v>157</v>
      </c>
      <c r="D10">
        <v>6.89</v>
      </c>
    </row>
    <row r="11" spans="1:5" x14ac:dyDescent="0.2">
      <c r="A11" s="7" t="s">
        <v>310</v>
      </c>
      <c r="B11" s="10">
        <v>117.5</v>
      </c>
    </row>
    <row r="12" spans="1:5" x14ac:dyDescent="0.2">
      <c r="A12" s="8" t="s">
        <v>434</v>
      </c>
      <c r="B12" s="10">
        <v>117.5</v>
      </c>
      <c r="C12" t="s">
        <v>610</v>
      </c>
      <c r="D12">
        <f>GETPIVOTDATA("sum",$A$3)</f>
        <v>1238</v>
      </c>
    </row>
    <row r="13" spans="1:5" x14ac:dyDescent="0.2">
      <c r="A13" s="7" t="s">
        <v>314</v>
      </c>
      <c r="B13" s="10">
        <v>171</v>
      </c>
      <c r="C13" t="s">
        <v>611</v>
      </c>
      <c r="D13">
        <f>GETPIVOTDATA("sum",$A$3)</f>
        <v>1238</v>
      </c>
    </row>
    <row r="14" spans="1:5" x14ac:dyDescent="0.2">
      <c r="A14" s="8" t="s">
        <v>434</v>
      </c>
      <c r="B14" s="10">
        <v>171</v>
      </c>
    </row>
    <row r="15" spans="1:5" x14ac:dyDescent="0.2">
      <c r="A15" s="7" t="s">
        <v>304</v>
      </c>
      <c r="B15" s="10">
        <v>163</v>
      </c>
    </row>
    <row r="16" spans="1:5" x14ac:dyDescent="0.2">
      <c r="A16" s="8" t="s">
        <v>434</v>
      </c>
      <c r="B16" s="10">
        <v>163</v>
      </c>
    </row>
    <row r="17" spans="1:2" x14ac:dyDescent="0.2">
      <c r="A17" s="7" t="s">
        <v>88</v>
      </c>
      <c r="B17" s="10">
        <v>160</v>
      </c>
    </row>
    <row r="18" spans="1:2" x14ac:dyDescent="0.2">
      <c r="A18" s="8" t="s">
        <v>434</v>
      </c>
      <c r="B18" s="10">
        <v>160</v>
      </c>
    </row>
    <row r="19" spans="1:2" x14ac:dyDescent="0.2">
      <c r="A19" s="7" t="s">
        <v>433</v>
      </c>
      <c r="B19" s="10">
        <v>152.5</v>
      </c>
    </row>
    <row r="20" spans="1:2" x14ac:dyDescent="0.2">
      <c r="A20" s="8" t="s">
        <v>434</v>
      </c>
      <c r="B20" s="10">
        <v>152.5</v>
      </c>
    </row>
    <row r="21" spans="1:2" x14ac:dyDescent="0.2">
      <c r="A21" s="7" t="s">
        <v>1</v>
      </c>
      <c r="B21" s="10">
        <v>1238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6ADE-978A-498C-982C-60232D427F21}">
  <dimension ref="A3:E22"/>
  <sheetViews>
    <sheetView zoomScale="85" zoomScaleNormal="85" workbookViewId="0">
      <selection activeCell="A4" sqref="A4"/>
    </sheetView>
  </sheetViews>
  <sheetFormatPr defaultRowHeight="14.25" x14ac:dyDescent="0.2"/>
  <cols>
    <col min="1" max="1" width="41.625" bestFit="1" customWidth="1"/>
    <col min="2" max="2" width="11.125" bestFit="1" customWidth="1"/>
    <col min="3" max="3" width="19.875" bestFit="1" customWidth="1"/>
    <col min="4" max="4" width="12.375" bestFit="1" customWidth="1"/>
    <col min="5" max="5" width="54" bestFit="1" customWidth="1"/>
    <col min="6" max="6" width="21.625" bestFit="1" customWidth="1"/>
    <col min="7" max="9" width="14.625" bestFit="1" customWidth="1"/>
    <col min="10" max="31" width="15.625" bestFit="1" customWidth="1"/>
  </cols>
  <sheetData>
    <row r="3" spans="1:5" ht="15" x14ac:dyDescent="0.25">
      <c r="A3" s="6" t="s">
        <v>593</v>
      </c>
      <c r="B3" t="s">
        <v>595</v>
      </c>
      <c r="C3" s="8" t="s">
        <v>599</v>
      </c>
      <c r="D3">
        <v>21</v>
      </c>
      <c r="E3" t="s">
        <v>609</v>
      </c>
    </row>
    <row r="4" spans="1:5" x14ac:dyDescent="0.2">
      <c r="A4" s="7" t="s">
        <v>302</v>
      </c>
      <c r="B4" s="10">
        <v>152</v>
      </c>
      <c r="C4" s="8" t="s">
        <v>610</v>
      </c>
      <c r="D4">
        <f>GETPIVOTDATA("sum",$A$3)</f>
        <v>1395</v>
      </c>
    </row>
    <row r="5" spans="1:5" x14ac:dyDescent="0.2">
      <c r="A5" s="8" t="s">
        <v>434</v>
      </c>
      <c r="B5" s="10">
        <v>152</v>
      </c>
      <c r="C5" s="8" t="s">
        <v>611</v>
      </c>
      <c r="D5">
        <f>GETPIVOTDATA("sum",$A$3,"Employee Full Name","Trần Xuân Việt")/2</f>
        <v>80</v>
      </c>
      <c r="E5" t="s">
        <v>612</v>
      </c>
    </row>
    <row r="6" spans="1:5" x14ac:dyDescent="0.2">
      <c r="A6" s="7" t="s">
        <v>128</v>
      </c>
      <c r="B6" s="10">
        <v>165</v>
      </c>
      <c r="C6" s="8" t="s">
        <v>613</v>
      </c>
      <c r="D6">
        <f>D4-D5</f>
        <v>1315</v>
      </c>
    </row>
    <row r="7" spans="1:5" ht="15" x14ac:dyDescent="0.25">
      <c r="A7" s="8" t="s">
        <v>434</v>
      </c>
      <c r="B7" s="10">
        <v>165</v>
      </c>
      <c r="C7" s="13" t="s">
        <v>614</v>
      </c>
      <c r="D7">
        <f>D6/D3/8</f>
        <v>7.8273809523809526</v>
      </c>
      <c r="E7" s="8" t="s">
        <v>615</v>
      </c>
    </row>
    <row r="8" spans="1:5" x14ac:dyDescent="0.2">
      <c r="A8" s="7" t="s">
        <v>78</v>
      </c>
      <c r="B8" s="10">
        <v>157</v>
      </c>
    </row>
    <row r="9" spans="1:5" x14ac:dyDescent="0.2">
      <c r="A9" s="8" t="s">
        <v>434</v>
      </c>
      <c r="B9" s="10">
        <v>157</v>
      </c>
    </row>
    <row r="10" spans="1:5" x14ac:dyDescent="0.2">
      <c r="A10" s="7" t="s">
        <v>310</v>
      </c>
      <c r="B10" s="10">
        <v>117.5</v>
      </c>
    </row>
    <row r="11" spans="1:5" x14ac:dyDescent="0.2">
      <c r="A11" s="8" t="s">
        <v>434</v>
      </c>
      <c r="B11" s="10">
        <v>117.5</v>
      </c>
    </row>
    <row r="12" spans="1:5" x14ac:dyDescent="0.2">
      <c r="A12" s="7" t="s">
        <v>312</v>
      </c>
      <c r="B12" s="10">
        <v>157</v>
      </c>
    </row>
    <row r="13" spans="1:5" x14ac:dyDescent="0.2">
      <c r="A13" s="8" t="s">
        <v>434</v>
      </c>
      <c r="B13" s="10">
        <v>157</v>
      </c>
    </row>
    <row r="14" spans="1:5" x14ac:dyDescent="0.2">
      <c r="A14" s="7" t="s">
        <v>314</v>
      </c>
      <c r="B14" s="10">
        <v>171</v>
      </c>
    </row>
    <row r="15" spans="1:5" x14ac:dyDescent="0.2">
      <c r="A15" s="8" t="s">
        <v>434</v>
      </c>
      <c r="B15" s="10">
        <v>171</v>
      </c>
    </row>
    <row r="16" spans="1:5" x14ac:dyDescent="0.2">
      <c r="A16" s="7" t="s">
        <v>304</v>
      </c>
      <c r="B16" s="10">
        <v>163</v>
      </c>
    </row>
    <row r="17" spans="1:2" x14ac:dyDescent="0.2">
      <c r="A17" s="8" t="s">
        <v>434</v>
      </c>
      <c r="B17" s="10">
        <v>163</v>
      </c>
    </row>
    <row r="18" spans="1:2" x14ac:dyDescent="0.2">
      <c r="A18" s="7" t="s">
        <v>88</v>
      </c>
      <c r="B18" s="10">
        <v>160</v>
      </c>
    </row>
    <row r="19" spans="1:2" x14ac:dyDescent="0.2">
      <c r="A19" s="8" t="s">
        <v>434</v>
      </c>
      <c r="B19" s="10">
        <v>160</v>
      </c>
    </row>
    <row r="20" spans="1:2" x14ac:dyDescent="0.2">
      <c r="A20" s="7" t="s">
        <v>433</v>
      </c>
      <c r="B20" s="10">
        <v>152.5</v>
      </c>
    </row>
    <row r="21" spans="1:2" x14ac:dyDescent="0.2">
      <c r="A21" s="8" t="s">
        <v>434</v>
      </c>
      <c r="B21" s="10">
        <v>152.5</v>
      </c>
    </row>
    <row r="22" spans="1:2" x14ac:dyDescent="0.2">
      <c r="A22" s="7" t="s">
        <v>1</v>
      </c>
      <c r="B22" s="10">
        <v>1395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6"/>
  <sheetViews>
    <sheetView tabSelected="1" topLeftCell="A67" zoomScale="85" zoomScaleNormal="85" workbookViewId="0">
      <pane xSplit="8" topLeftCell="I1" activePane="topRight" state="frozen"/>
      <selection pane="topRight" activeCell="A108" sqref="A108:XFD108"/>
    </sheetView>
  </sheetViews>
  <sheetFormatPr defaultRowHeight="14.25" x14ac:dyDescent="0.2"/>
  <cols>
    <col min="1" max="1" width="20.25" customWidth="1"/>
    <col min="2" max="2" width="12.375" customWidth="1"/>
    <col min="3" max="3" width="12.75" customWidth="1"/>
    <col min="4" max="4" width="13.25" customWidth="1"/>
    <col min="5" max="5" width="17" customWidth="1"/>
    <col min="6" max="6" width="30" customWidth="1"/>
    <col min="7" max="7" width="12.125" bestFit="1" customWidth="1"/>
    <col min="8" max="8" width="22.125" customWidth="1"/>
    <col min="9" max="9" width="14.375" customWidth="1"/>
    <col min="10" max="10" width="9.125" bestFit="1" customWidth="1"/>
    <col min="11" max="11" width="8" bestFit="1" customWidth="1"/>
    <col min="12" max="13" width="9.125" bestFit="1" customWidth="1"/>
    <col min="14" max="15" width="8" bestFit="1" customWidth="1"/>
    <col min="16" max="20" width="9.125" bestFit="1" customWidth="1"/>
    <col min="21" max="22" width="9" bestFit="1" customWidth="1"/>
    <col min="23" max="27" width="9.125" bestFit="1" customWidth="1"/>
    <col min="28" max="28" width="9" bestFit="1" customWidth="1"/>
    <col min="29" max="33" width="9.125" bestFit="1" customWidth="1"/>
    <col min="34" max="34" width="10.625" bestFit="1" customWidth="1"/>
    <col min="35" max="35" width="8.875" bestFit="1" customWidth="1"/>
    <col min="36" max="38" width="9.125" bestFit="1" customWidth="1"/>
    <col min="39" max="39" width="10.875" customWidth="1"/>
  </cols>
  <sheetData>
    <row r="1" spans="1:39" ht="30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438</v>
      </c>
      <c r="K1" s="1" t="s">
        <v>439</v>
      </c>
      <c r="L1" s="1" t="s">
        <v>440</v>
      </c>
      <c r="M1" s="1" t="s">
        <v>441</v>
      </c>
      <c r="N1" s="1" t="s">
        <v>442</v>
      </c>
      <c r="O1" s="1" t="s">
        <v>443</v>
      </c>
      <c r="P1" s="1" t="s">
        <v>444</v>
      </c>
      <c r="Q1" s="1" t="s">
        <v>445</v>
      </c>
      <c r="R1" s="1" t="s">
        <v>446</v>
      </c>
      <c r="S1" s="1" t="s">
        <v>447</v>
      </c>
      <c r="T1" s="1" t="s">
        <v>448</v>
      </c>
      <c r="U1" s="1" t="s">
        <v>449</v>
      </c>
      <c r="V1" s="1" t="s">
        <v>450</v>
      </c>
      <c r="W1" s="1" t="s">
        <v>451</v>
      </c>
      <c r="X1" s="1" t="s">
        <v>452</v>
      </c>
      <c r="Y1" s="1" t="s">
        <v>453</v>
      </c>
      <c r="Z1" s="1" t="s">
        <v>454</v>
      </c>
      <c r="AA1" s="1" t="s">
        <v>455</v>
      </c>
      <c r="AB1" s="1" t="s">
        <v>456</v>
      </c>
      <c r="AC1" s="1" t="s">
        <v>457</v>
      </c>
      <c r="AD1" s="1" t="s">
        <v>458</v>
      </c>
      <c r="AE1" s="1" t="s">
        <v>459</v>
      </c>
      <c r="AF1" s="1" t="s">
        <v>460</v>
      </c>
      <c r="AG1" s="1" t="s">
        <v>461</v>
      </c>
      <c r="AH1" s="1" t="s">
        <v>462</v>
      </c>
      <c r="AI1" s="1" t="s">
        <v>463</v>
      </c>
      <c r="AJ1" s="1" t="s">
        <v>464</v>
      </c>
      <c r="AK1" s="1" t="s">
        <v>465</v>
      </c>
      <c r="AL1" s="1" t="s">
        <v>466</v>
      </c>
      <c r="AM1" s="1" t="s">
        <v>594</v>
      </c>
    </row>
    <row r="2" spans="1:39" x14ac:dyDescent="0.2">
      <c r="A2" t="s">
        <v>11</v>
      </c>
      <c r="B2" t="s">
        <v>16</v>
      </c>
      <c r="C2" t="s">
        <v>569</v>
      </c>
      <c r="D2" t="s">
        <v>570</v>
      </c>
      <c r="E2" t="s">
        <v>570</v>
      </c>
      <c r="F2" t="s">
        <v>571</v>
      </c>
      <c r="G2" t="s">
        <v>111</v>
      </c>
      <c r="H2" t="s">
        <v>112</v>
      </c>
      <c r="I2" t="s">
        <v>18</v>
      </c>
      <c r="AG2">
        <v>3</v>
      </c>
      <c r="AM2">
        <v>3</v>
      </c>
    </row>
    <row r="3" spans="1:39" x14ac:dyDescent="0.2">
      <c r="A3" t="s">
        <v>11</v>
      </c>
      <c r="B3" t="s">
        <v>39</v>
      </c>
      <c r="C3" t="s">
        <v>386</v>
      </c>
      <c r="D3" t="s">
        <v>387</v>
      </c>
      <c r="E3" t="s">
        <v>387</v>
      </c>
      <c r="F3" t="s">
        <v>41</v>
      </c>
      <c r="G3" t="s">
        <v>111</v>
      </c>
      <c r="H3" t="s">
        <v>112</v>
      </c>
      <c r="I3" t="s">
        <v>18</v>
      </c>
      <c r="AA3">
        <v>3</v>
      </c>
      <c r="AM3">
        <v>3</v>
      </c>
    </row>
    <row r="4" spans="1:39" x14ac:dyDescent="0.2">
      <c r="A4" t="s">
        <v>63</v>
      </c>
      <c r="B4" t="s">
        <v>158</v>
      </c>
      <c r="C4" t="s">
        <v>159</v>
      </c>
      <c r="D4" t="s">
        <v>160</v>
      </c>
      <c r="E4" t="s">
        <v>400</v>
      </c>
      <c r="F4" t="s">
        <v>161</v>
      </c>
      <c r="G4" t="s">
        <v>111</v>
      </c>
      <c r="H4" t="s">
        <v>112</v>
      </c>
      <c r="I4" t="s">
        <v>18</v>
      </c>
      <c r="J4">
        <v>11</v>
      </c>
      <c r="L4">
        <v>8</v>
      </c>
      <c r="M4">
        <v>8</v>
      </c>
      <c r="P4">
        <v>6.5</v>
      </c>
      <c r="Q4">
        <v>11</v>
      </c>
      <c r="R4">
        <v>8</v>
      </c>
      <c r="S4">
        <v>8</v>
      </c>
      <c r="T4">
        <v>8</v>
      </c>
      <c r="W4">
        <v>7</v>
      </c>
      <c r="X4">
        <v>8</v>
      </c>
      <c r="Y4">
        <v>11</v>
      </c>
      <c r="Z4">
        <v>8</v>
      </c>
      <c r="AA4">
        <v>5</v>
      </c>
      <c r="AC4">
        <v>4</v>
      </c>
      <c r="AD4">
        <v>8</v>
      </c>
      <c r="AE4">
        <v>8</v>
      </c>
      <c r="AF4">
        <v>8</v>
      </c>
      <c r="AM4">
        <v>135.5</v>
      </c>
    </row>
    <row r="5" spans="1:39" x14ac:dyDescent="0.2">
      <c r="A5" t="s">
        <v>63</v>
      </c>
      <c r="B5" t="s">
        <v>158</v>
      </c>
      <c r="C5" t="s">
        <v>159</v>
      </c>
      <c r="D5" t="s">
        <v>160</v>
      </c>
      <c r="E5" t="s">
        <v>350</v>
      </c>
      <c r="F5" t="s">
        <v>161</v>
      </c>
      <c r="G5" t="s">
        <v>111</v>
      </c>
      <c r="H5" t="s">
        <v>112</v>
      </c>
      <c r="I5" t="s">
        <v>18</v>
      </c>
      <c r="P5">
        <v>4.5</v>
      </c>
      <c r="W5">
        <v>4</v>
      </c>
      <c r="AC5">
        <v>4</v>
      </c>
      <c r="AJ5">
        <v>7</v>
      </c>
      <c r="AM5">
        <v>19.5</v>
      </c>
    </row>
    <row r="6" spans="1:39" x14ac:dyDescent="0.2">
      <c r="A6" t="s">
        <v>63</v>
      </c>
      <c r="B6" t="s">
        <v>158</v>
      </c>
      <c r="C6" t="s">
        <v>359</v>
      </c>
      <c r="D6" t="s">
        <v>360</v>
      </c>
      <c r="E6" t="s">
        <v>501</v>
      </c>
      <c r="F6" t="s">
        <v>161</v>
      </c>
      <c r="G6" t="s">
        <v>111</v>
      </c>
      <c r="H6" t="s">
        <v>112</v>
      </c>
      <c r="I6" t="s">
        <v>18</v>
      </c>
      <c r="AG6">
        <v>3</v>
      </c>
      <c r="AM6">
        <v>3</v>
      </c>
    </row>
    <row r="7" spans="1:39" x14ac:dyDescent="0.2">
      <c r="A7" t="s">
        <v>63</v>
      </c>
      <c r="B7" t="s">
        <v>158</v>
      </c>
      <c r="C7" t="s">
        <v>359</v>
      </c>
      <c r="D7" t="s">
        <v>360</v>
      </c>
      <c r="E7" t="s">
        <v>508</v>
      </c>
      <c r="F7" t="s">
        <v>161</v>
      </c>
      <c r="G7" t="s">
        <v>111</v>
      </c>
      <c r="H7" t="s">
        <v>112</v>
      </c>
      <c r="I7" t="s">
        <v>18</v>
      </c>
      <c r="AJ7">
        <v>1</v>
      </c>
      <c r="AK7">
        <v>8</v>
      </c>
      <c r="AL7">
        <v>8</v>
      </c>
      <c r="AM7">
        <v>17</v>
      </c>
    </row>
    <row r="8" spans="1:39" x14ac:dyDescent="0.2">
      <c r="A8" t="s">
        <v>63</v>
      </c>
      <c r="B8" t="s">
        <v>158</v>
      </c>
      <c r="C8" t="s">
        <v>359</v>
      </c>
      <c r="D8" t="s">
        <v>360</v>
      </c>
      <c r="E8" t="s">
        <v>510</v>
      </c>
      <c r="F8" t="s">
        <v>161</v>
      </c>
      <c r="G8" t="s">
        <v>111</v>
      </c>
      <c r="H8" t="s">
        <v>112</v>
      </c>
      <c r="I8" t="s">
        <v>18</v>
      </c>
      <c r="AG8">
        <v>2</v>
      </c>
      <c r="AM8">
        <v>2</v>
      </c>
    </row>
    <row r="9" spans="1:39" x14ac:dyDescent="0.2">
      <c r="A9" t="s">
        <v>11</v>
      </c>
      <c r="B9" t="s">
        <v>16</v>
      </c>
      <c r="C9" t="s">
        <v>569</v>
      </c>
      <c r="D9" t="s">
        <v>570</v>
      </c>
      <c r="E9" t="s">
        <v>570</v>
      </c>
      <c r="F9" t="s">
        <v>571</v>
      </c>
      <c r="G9" t="s">
        <v>293</v>
      </c>
      <c r="H9" t="s">
        <v>294</v>
      </c>
      <c r="I9" t="s">
        <v>18</v>
      </c>
      <c r="AG9">
        <v>2</v>
      </c>
      <c r="AM9">
        <v>2</v>
      </c>
    </row>
    <row r="10" spans="1:39" x14ac:dyDescent="0.2">
      <c r="A10" t="s">
        <v>11</v>
      </c>
      <c r="B10" t="s">
        <v>16</v>
      </c>
      <c r="C10" t="s">
        <v>572</v>
      </c>
      <c r="D10" t="s">
        <v>469</v>
      </c>
      <c r="E10" t="s">
        <v>469</v>
      </c>
      <c r="F10" t="s">
        <v>571</v>
      </c>
      <c r="G10" t="s">
        <v>293</v>
      </c>
      <c r="H10" t="s">
        <v>294</v>
      </c>
      <c r="I10" t="s">
        <v>18</v>
      </c>
      <c r="J10">
        <v>5</v>
      </c>
      <c r="AM10">
        <v>5</v>
      </c>
    </row>
    <row r="11" spans="1:39" x14ac:dyDescent="0.2">
      <c r="A11" t="s">
        <v>11</v>
      </c>
      <c r="B11" t="s">
        <v>39</v>
      </c>
      <c r="C11" t="s">
        <v>48</v>
      </c>
      <c r="D11" t="s">
        <v>49</v>
      </c>
      <c r="E11" t="s">
        <v>49</v>
      </c>
      <c r="F11" t="s">
        <v>41</v>
      </c>
      <c r="G11" t="s">
        <v>293</v>
      </c>
      <c r="H11" t="s">
        <v>294</v>
      </c>
      <c r="I11" t="s">
        <v>18</v>
      </c>
      <c r="Q11">
        <v>1</v>
      </c>
      <c r="S11">
        <v>1</v>
      </c>
      <c r="Z11">
        <v>1</v>
      </c>
      <c r="AF11">
        <v>1</v>
      </c>
      <c r="AG11">
        <v>1</v>
      </c>
      <c r="AM11">
        <v>5</v>
      </c>
    </row>
    <row r="12" spans="1:39" x14ac:dyDescent="0.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293</v>
      </c>
      <c r="H12" t="s">
        <v>294</v>
      </c>
      <c r="I12" t="s">
        <v>18</v>
      </c>
      <c r="AD12">
        <v>8</v>
      </c>
      <c r="AM12">
        <v>8</v>
      </c>
    </row>
    <row r="13" spans="1:39" x14ac:dyDescent="0.2">
      <c r="A13" t="s">
        <v>63</v>
      </c>
      <c r="B13" t="s">
        <v>420</v>
      </c>
      <c r="C13" t="s">
        <v>423</v>
      </c>
      <c r="D13" t="s">
        <v>424</v>
      </c>
      <c r="E13" t="s">
        <v>391</v>
      </c>
      <c r="F13" t="s">
        <v>425</v>
      </c>
      <c r="G13" t="s">
        <v>293</v>
      </c>
      <c r="H13" t="s">
        <v>294</v>
      </c>
      <c r="I13" t="s">
        <v>18</v>
      </c>
      <c r="M13">
        <v>8</v>
      </c>
      <c r="AM13">
        <v>8</v>
      </c>
    </row>
    <row r="14" spans="1:39" x14ac:dyDescent="0.2">
      <c r="A14" t="s">
        <v>63</v>
      </c>
      <c r="B14" t="s">
        <v>420</v>
      </c>
      <c r="C14" t="s">
        <v>423</v>
      </c>
      <c r="D14" t="s">
        <v>424</v>
      </c>
      <c r="E14" t="s">
        <v>426</v>
      </c>
      <c r="F14" t="s">
        <v>425</v>
      </c>
      <c r="G14" t="s">
        <v>293</v>
      </c>
      <c r="H14" t="s">
        <v>294</v>
      </c>
      <c r="I14" t="s">
        <v>18</v>
      </c>
      <c r="J14">
        <v>3</v>
      </c>
      <c r="L14">
        <v>8</v>
      </c>
      <c r="P14">
        <v>8</v>
      </c>
      <c r="Q14">
        <v>7</v>
      </c>
      <c r="R14">
        <v>8</v>
      </c>
      <c r="S14">
        <v>7</v>
      </c>
      <c r="T14">
        <v>8</v>
      </c>
      <c r="W14">
        <v>8</v>
      </c>
      <c r="X14">
        <v>8</v>
      </c>
      <c r="Y14">
        <v>8</v>
      </c>
      <c r="Z14">
        <v>7</v>
      </c>
      <c r="AA14">
        <v>8</v>
      </c>
      <c r="AC14">
        <v>8</v>
      </c>
      <c r="AE14">
        <v>8</v>
      </c>
      <c r="AF14">
        <v>7</v>
      </c>
      <c r="AG14">
        <v>5</v>
      </c>
      <c r="AJ14">
        <v>8</v>
      </c>
      <c r="AK14">
        <v>8</v>
      </c>
      <c r="AL14">
        <v>8</v>
      </c>
      <c r="AM14">
        <v>140</v>
      </c>
    </row>
    <row r="15" spans="1:39" x14ac:dyDescent="0.2">
      <c r="A15" t="s">
        <v>11</v>
      </c>
      <c r="B15" t="s">
        <v>16</v>
      </c>
      <c r="C15" t="s">
        <v>569</v>
      </c>
      <c r="D15" t="s">
        <v>570</v>
      </c>
      <c r="E15" t="s">
        <v>570</v>
      </c>
      <c r="F15" t="s">
        <v>571</v>
      </c>
      <c r="G15" t="s">
        <v>115</v>
      </c>
      <c r="H15" t="s">
        <v>116</v>
      </c>
      <c r="I15" t="s">
        <v>18</v>
      </c>
      <c r="AG15">
        <v>2.5</v>
      </c>
      <c r="AM15">
        <v>2.5</v>
      </c>
    </row>
    <row r="16" spans="1:39" x14ac:dyDescent="0.2">
      <c r="A16" t="s">
        <v>63</v>
      </c>
      <c r="B16" t="s">
        <v>240</v>
      </c>
      <c r="C16" t="s">
        <v>241</v>
      </c>
      <c r="D16" t="s">
        <v>242</v>
      </c>
      <c r="E16" t="s">
        <v>243</v>
      </c>
      <c r="F16" t="s">
        <v>244</v>
      </c>
      <c r="G16" t="s">
        <v>115</v>
      </c>
      <c r="H16" t="s">
        <v>116</v>
      </c>
      <c r="I16" t="s">
        <v>18</v>
      </c>
      <c r="J16">
        <v>8</v>
      </c>
      <c r="L16">
        <v>8</v>
      </c>
      <c r="M16">
        <v>8</v>
      </c>
      <c r="P16">
        <v>8</v>
      </c>
      <c r="Q16">
        <v>8</v>
      </c>
      <c r="R16">
        <v>8</v>
      </c>
      <c r="S16">
        <v>8</v>
      </c>
      <c r="T16">
        <v>8</v>
      </c>
      <c r="W16">
        <v>8</v>
      </c>
      <c r="X16">
        <v>8</v>
      </c>
      <c r="Y16">
        <v>8</v>
      </c>
      <c r="Z16">
        <v>8</v>
      </c>
      <c r="AA16">
        <v>8</v>
      </c>
      <c r="AC16">
        <v>8</v>
      </c>
      <c r="AD16">
        <v>8</v>
      </c>
      <c r="AE16">
        <v>8</v>
      </c>
      <c r="AF16">
        <v>8</v>
      </c>
      <c r="AG16">
        <v>5.5</v>
      </c>
      <c r="AJ16">
        <v>8</v>
      </c>
      <c r="AK16">
        <v>8</v>
      </c>
      <c r="AL16">
        <v>8</v>
      </c>
      <c r="AM16">
        <v>165.5</v>
      </c>
    </row>
    <row r="17" spans="1:39" x14ac:dyDescent="0.2">
      <c r="A17" t="s">
        <v>11</v>
      </c>
      <c r="B17" t="s">
        <v>16</v>
      </c>
      <c r="C17" t="s">
        <v>569</v>
      </c>
      <c r="D17" t="s">
        <v>570</v>
      </c>
      <c r="E17" t="s">
        <v>570</v>
      </c>
      <c r="F17" t="s">
        <v>571</v>
      </c>
      <c r="G17" t="s">
        <v>320</v>
      </c>
      <c r="H17" t="s">
        <v>321</v>
      </c>
      <c r="I17" t="s">
        <v>18</v>
      </c>
      <c r="AG17">
        <v>2</v>
      </c>
      <c r="AM17">
        <v>2</v>
      </c>
    </row>
    <row r="18" spans="1:39" x14ac:dyDescent="0.2">
      <c r="A18" t="s">
        <v>277</v>
      </c>
      <c r="B18" t="s">
        <v>583</v>
      </c>
      <c r="C18" t="s">
        <v>584</v>
      </c>
      <c r="D18" t="s">
        <v>585</v>
      </c>
      <c r="E18" t="s">
        <v>585</v>
      </c>
      <c r="F18" t="s">
        <v>315</v>
      </c>
      <c r="G18" t="s">
        <v>320</v>
      </c>
      <c r="H18" t="s">
        <v>321</v>
      </c>
      <c r="I18" t="s">
        <v>18</v>
      </c>
      <c r="AG18">
        <v>6</v>
      </c>
      <c r="AJ18">
        <v>8</v>
      </c>
      <c r="AK18">
        <v>8</v>
      </c>
      <c r="AL18">
        <v>8</v>
      </c>
      <c r="AM18">
        <v>30</v>
      </c>
    </row>
    <row r="19" spans="1:39" x14ac:dyDescent="0.2">
      <c r="A19" t="s">
        <v>277</v>
      </c>
      <c r="B19" t="s">
        <v>297</v>
      </c>
      <c r="C19" t="s">
        <v>392</v>
      </c>
      <c r="D19" t="s">
        <v>393</v>
      </c>
      <c r="E19" t="s">
        <v>393</v>
      </c>
      <c r="F19" t="s">
        <v>315</v>
      </c>
      <c r="G19" t="s">
        <v>320</v>
      </c>
      <c r="H19" t="s">
        <v>321</v>
      </c>
      <c r="I19" t="s">
        <v>18</v>
      </c>
      <c r="J19">
        <v>8</v>
      </c>
      <c r="L19">
        <v>8</v>
      </c>
      <c r="M19">
        <v>8</v>
      </c>
      <c r="P19">
        <v>8</v>
      </c>
      <c r="Q19">
        <v>8</v>
      </c>
      <c r="R19">
        <v>8</v>
      </c>
      <c r="S19">
        <v>8</v>
      </c>
      <c r="T19">
        <v>8</v>
      </c>
      <c r="W19">
        <v>8</v>
      </c>
      <c r="X19">
        <v>8</v>
      </c>
      <c r="Y19">
        <v>8</v>
      </c>
      <c r="Z19">
        <v>8</v>
      </c>
      <c r="AA19">
        <v>8</v>
      </c>
      <c r="AC19">
        <v>8</v>
      </c>
      <c r="AD19">
        <v>8</v>
      </c>
      <c r="AE19">
        <v>8</v>
      </c>
      <c r="AF19">
        <v>8</v>
      </c>
      <c r="AG19">
        <v>0</v>
      </c>
      <c r="AM19">
        <v>136</v>
      </c>
    </row>
    <row r="20" spans="1:39" x14ac:dyDescent="0.2">
      <c r="A20" t="s">
        <v>11</v>
      </c>
      <c r="B20" t="s">
        <v>12</v>
      </c>
      <c r="C20" t="s">
        <v>13</v>
      </c>
      <c r="D20" t="s">
        <v>14</v>
      </c>
      <c r="E20" t="s">
        <v>0</v>
      </c>
      <c r="F20" t="s">
        <v>15</v>
      </c>
      <c r="G20" t="s">
        <v>16</v>
      </c>
      <c r="H20" t="s">
        <v>17</v>
      </c>
      <c r="I20" t="s">
        <v>18</v>
      </c>
      <c r="J20">
        <v>4</v>
      </c>
      <c r="K20">
        <v>0</v>
      </c>
      <c r="L20">
        <v>8</v>
      </c>
      <c r="P20">
        <v>8</v>
      </c>
      <c r="Q20">
        <v>8</v>
      </c>
      <c r="R20">
        <v>8</v>
      </c>
      <c r="S20">
        <v>8</v>
      </c>
      <c r="W20">
        <v>8</v>
      </c>
      <c r="X20">
        <v>8</v>
      </c>
      <c r="Y20">
        <v>8</v>
      </c>
      <c r="Z20">
        <v>8</v>
      </c>
      <c r="AA20">
        <v>8</v>
      </c>
      <c r="AC20">
        <v>8</v>
      </c>
      <c r="AD20">
        <v>8</v>
      </c>
      <c r="AE20">
        <v>8</v>
      </c>
      <c r="AF20">
        <v>4</v>
      </c>
      <c r="AG20">
        <v>8</v>
      </c>
      <c r="AJ20">
        <v>8</v>
      </c>
      <c r="AK20">
        <v>8</v>
      </c>
      <c r="AL20">
        <v>8</v>
      </c>
      <c r="AM20">
        <v>144</v>
      </c>
    </row>
    <row r="21" spans="1:39" x14ac:dyDescent="0.2">
      <c r="A21" t="s">
        <v>11</v>
      </c>
      <c r="B21" t="s">
        <v>16</v>
      </c>
      <c r="C21" t="s">
        <v>572</v>
      </c>
      <c r="D21" t="s">
        <v>469</v>
      </c>
      <c r="E21" t="s">
        <v>469</v>
      </c>
      <c r="F21" t="s">
        <v>571</v>
      </c>
      <c r="G21" t="s">
        <v>16</v>
      </c>
      <c r="H21" t="s">
        <v>17</v>
      </c>
      <c r="I21" t="s">
        <v>18</v>
      </c>
      <c r="J21">
        <v>4</v>
      </c>
      <c r="AM21">
        <v>4</v>
      </c>
    </row>
    <row r="22" spans="1:39" x14ac:dyDescent="0.2">
      <c r="A22" t="s">
        <v>63</v>
      </c>
      <c r="B22" t="s">
        <v>64</v>
      </c>
      <c r="C22" t="s">
        <v>65</v>
      </c>
      <c r="D22" t="s">
        <v>66</v>
      </c>
      <c r="E22" t="s">
        <v>67</v>
      </c>
      <c r="F22" t="s">
        <v>68</v>
      </c>
      <c r="G22" t="s">
        <v>16</v>
      </c>
      <c r="H22" t="s">
        <v>17</v>
      </c>
      <c r="I22" t="s">
        <v>18</v>
      </c>
      <c r="M22">
        <v>8</v>
      </c>
      <c r="AM22">
        <v>8</v>
      </c>
    </row>
    <row r="23" spans="1:39" x14ac:dyDescent="0.2">
      <c r="A23" t="s">
        <v>63</v>
      </c>
      <c r="B23" t="s">
        <v>64</v>
      </c>
      <c r="C23" t="s">
        <v>113</v>
      </c>
      <c r="D23" t="s">
        <v>114</v>
      </c>
      <c r="E23" t="s">
        <v>114</v>
      </c>
      <c r="F23" t="s">
        <v>68</v>
      </c>
      <c r="G23" t="s">
        <v>16</v>
      </c>
      <c r="H23" t="s">
        <v>17</v>
      </c>
      <c r="I23" t="s">
        <v>18</v>
      </c>
      <c r="T23">
        <v>8</v>
      </c>
      <c r="AF23">
        <v>4</v>
      </c>
      <c r="AM23">
        <v>12</v>
      </c>
    </row>
    <row r="24" spans="1:39" x14ac:dyDescent="0.2">
      <c r="A24" t="s">
        <v>11</v>
      </c>
      <c r="B24" t="s">
        <v>16</v>
      </c>
      <c r="C24" t="s">
        <v>569</v>
      </c>
      <c r="D24" t="s">
        <v>570</v>
      </c>
      <c r="E24" t="s">
        <v>570</v>
      </c>
      <c r="F24" t="s">
        <v>571</v>
      </c>
      <c r="G24" t="s">
        <v>305</v>
      </c>
      <c r="H24" t="s">
        <v>306</v>
      </c>
      <c r="I24" t="s">
        <v>18</v>
      </c>
      <c r="AG24">
        <v>2.5</v>
      </c>
      <c r="AM24">
        <v>2.5</v>
      </c>
    </row>
    <row r="25" spans="1:39" x14ac:dyDescent="0.2">
      <c r="A25" t="s">
        <v>11</v>
      </c>
      <c r="B25" t="s">
        <v>16</v>
      </c>
      <c r="C25" t="s">
        <v>572</v>
      </c>
      <c r="D25" t="s">
        <v>469</v>
      </c>
      <c r="E25" t="s">
        <v>469</v>
      </c>
      <c r="F25" t="s">
        <v>571</v>
      </c>
      <c r="G25" t="s">
        <v>305</v>
      </c>
      <c r="H25" t="s">
        <v>306</v>
      </c>
      <c r="I25" t="s">
        <v>18</v>
      </c>
      <c r="J25">
        <v>5</v>
      </c>
      <c r="AM25">
        <v>5</v>
      </c>
    </row>
    <row r="26" spans="1:39" x14ac:dyDescent="0.2">
      <c r="A26" t="s">
        <v>277</v>
      </c>
      <c r="B26" t="s">
        <v>297</v>
      </c>
      <c r="C26" t="s">
        <v>298</v>
      </c>
      <c r="D26" t="s">
        <v>299</v>
      </c>
      <c r="E26" t="s">
        <v>431</v>
      </c>
      <c r="F26" t="s">
        <v>300</v>
      </c>
      <c r="G26" t="s">
        <v>305</v>
      </c>
      <c r="H26" t="s">
        <v>306</v>
      </c>
      <c r="I26" t="s">
        <v>18</v>
      </c>
      <c r="J26">
        <v>0</v>
      </c>
      <c r="AM26">
        <v>0</v>
      </c>
    </row>
    <row r="27" spans="1:39" x14ac:dyDescent="0.2">
      <c r="A27" t="s">
        <v>277</v>
      </c>
      <c r="B27" t="s">
        <v>297</v>
      </c>
      <c r="C27" t="s">
        <v>298</v>
      </c>
      <c r="D27" t="s">
        <v>299</v>
      </c>
      <c r="E27" t="s">
        <v>434</v>
      </c>
      <c r="F27" t="s">
        <v>300</v>
      </c>
      <c r="G27" t="s">
        <v>305</v>
      </c>
      <c r="H27" t="s">
        <v>306</v>
      </c>
      <c r="I27" t="s">
        <v>18</v>
      </c>
      <c r="J27">
        <v>3</v>
      </c>
      <c r="L27">
        <v>8</v>
      </c>
      <c r="M27">
        <v>8</v>
      </c>
      <c r="P27">
        <v>8</v>
      </c>
      <c r="Q27">
        <v>8</v>
      </c>
      <c r="R27">
        <v>8</v>
      </c>
      <c r="S27">
        <v>8</v>
      </c>
      <c r="T27">
        <v>8</v>
      </c>
      <c r="W27">
        <v>4</v>
      </c>
      <c r="X27">
        <v>4</v>
      </c>
      <c r="Y27">
        <v>4</v>
      </c>
      <c r="Z27">
        <v>4</v>
      </c>
      <c r="AA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J27">
        <v>4</v>
      </c>
      <c r="AK27">
        <v>0</v>
      </c>
      <c r="AL27">
        <v>4</v>
      </c>
      <c r="AM27">
        <v>107</v>
      </c>
    </row>
    <row r="28" spans="1:39" x14ac:dyDescent="0.2">
      <c r="A28" t="s">
        <v>63</v>
      </c>
      <c r="B28" t="s">
        <v>64</v>
      </c>
      <c r="C28" t="s">
        <v>113</v>
      </c>
      <c r="D28" t="s">
        <v>114</v>
      </c>
      <c r="E28" t="s">
        <v>114</v>
      </c>
      <c r="F28" t="s">
        <v>68</v>
      </c>
      <c r="G28" t="s">
        <v>305</v>
      </c>
      <c r="H28" t="s">
        <v>306</v>
      </c>
      <c r="I28" t="s">
        <v>18</v>
      </c>
      <c r="AK28">
        <v>4</v>
      </c>
      <c r="AM28">
        <v>4</v>
      </c>
    </row>
    <row r="29" spans="1:39" x14ac:dyDescent="0.2">
      <c r="A29" t="s">
        <v>63</v>
      </c>
      <c r="B29" t="s">
        <v>240</v>
      </c>
      <c r="C29" t="s">
        <v>241</v>
      </c>
      <c r="D29" t="s">
        <v>242</v>
      </c>
      <c r="E29" t="s">
        <v>415</v>
      </c>
      <c r="F29" t="s">
        <v>244</v>
      </c>
      <c r="G29" t="s">
        <v>305</v>
      </c>
      <c r="H29" t="s">
        <v>306</v>
      </c>
      <c r="I29" t="s">
        <v>18</v>
      </c>
      <c r="W29">
        <v>4</v>
      </c>
      <c r="X29">
        <v>4</v>
      </c>
      <c r="Y29">
        <v>4</v>
      </c>
      <c r="Z29">
        <v>4</v>
      </c>
      <c r="AA29">
        <v>4</v>
      </c>
      <c r="AC29">
        <v>4</v>
      </c>
      <c r="AD29">
        <v>4</v>
      </c>
      <c r="AE29">
        <v>4</v>
      </c>
      <c r="AF29">
        <v>4</v>
      </c>
      <c r="AG29">
        <v>1.5</v>
      </c>
      <c r="AJ29">
        <v>2.5</v>
      </c>
      <c r="AM29">
        <v>40</v>
      </c>
    </row>
    <row r="30" spans="1:39" x14ac:dyDescent="0.2">
      <c r="A30" t="s">
        <v>63</v>
      </c>
      <c r="B30" t="s">
        <v>240</v>
      </c>
      <c r="C30" t="s">
        <v>241</v>
      </c>
      <c r="D30" t="s">
        <v>242</v>
      </c>
      <c r="E30" t="s">
        <v>247</v>
      </c>
      <c r="F30" t="s">
        <v>244</v>
      </c>
      <c r="G30" t="s">
        <v>305</v>
      </c>
      <c r="H30" t="s">
        <v>306</v>
      </c>
      <c r="I30" t="s">
        <v>18</v>
      </c>
      <c r="W30">
        <v>0</v>
      </c>
      <c r="X30">
        <v>0</v>
      </c>
      <c r="Y30">
        <v>0</v>
      </c>
      <c r="Z30">
        <v>0</v>
      </c>
      <c r="AA30">
        <v>0</v>
      </c>
      <c r="AC30">
        <v>0</v>
      </c>
      <c r="AJ30">
        <v>1.5</v>
      </c>
      <c r="AK30">
        <v>4</v>
      </c>
      <c r="AL30">
        <v>4</v>
      </c>
      <c r="AM30">
        <v>9.5</v>
      </c>
    </row>
    <row r="31" spans="1:39" x14ac:dyDescent="0.2">
      <c r="A31" t="s">
        <v>11</v>
      </c>
      <c r="B31" t="s">
        <v>16</v>
      </c>
      <c r="C31" t="s">
        <v>569</v>
      </c>
      <c r="D31" t="s">
        <v>570</v>
      </c>
      <c r="E31" t="s">
        <v>570</v>
      </c>
      <c r="F31" t="s">
        <v>571</v>
      </c>
      <c r="G31" t="s">
        <v>328</v>
      </c>
      <c r="H31" t="s">
        <v>329</v>
      </c>
      <c r="I31" t="s">
        <v>18</v>
      </c>
      <c r="AG31">
        <v>2.5</v>
      </c>
      <c r="AM31">
        <v>2.5</v>
      </c>
    </row>
    <row r="32" spans="1:39" x14ac:dyDescent="0.2">
      <c r="A32" t="s">
        <v>63</v>
      </c>
      <c r="B32" t="s">
        <v>64</v>
      </c>
      <c r="C32" t="s">
        <v>113</v>
      </c>
      <c r="D32" t="s">
        <v>114</v>
      </c>
      <c r="E32" t="s">
        <v>114</v>
      </c>
      <c r="F32" t="s">
        <v>68</v>
      </c>
      <c r="G32" t="s">
        <v>328</v>
      </c>
      <c r="H32" t="s">
        <v>329</v>
      </c>
      <c r="I32" t="s">
        <v>18</v>
      </c>
      <c r="AD32">
        <v>8</v>
      </c>
      <c r="AM32">
        <v>8</v>
      </c>
    </row>
    <row r="33" spans="1:39" x14ac:dyDescent="0.2">
      <c r="A33" t="s">
        <v>63</v>
      </c>
      <c r="B33" t="s">
        <v>240</v>
      </c>
      <c r="C33" t="s">
        <v>241</v>
      </c>
      <c r="D33" t="s">
        <v>242</v>
      </c>
      <c r="E33" t="s">
        <v>243</v>
      </c>
      <c r="F33" t="s">
        <v>244</v>
      </c>
      <c r="G33" t="s">
        <v>328</v>
      </c>
      <c r="H33" t="s">
        <v>329</v>
      </c>
      <c r="I33" t="s">
        <v>18</v>
      </c>
      <c r="J33">
        <v>8</v>
      </c>
      <c r="L33">
        <v>8</v>
      </c>
      <c r="M33">
        <v>8</v>
      </c>
      <c r="P33">
        <v>8</v>
      </c>
      <c r="Q33">
        <v>8</v>
      </c>
      <c r="R33">
        <v>8</v>
      </c>
      <c r="S33">
        <v>8</v>
      </c>
      <c r="T33">
        <v>8</v>
      </c>
      <c r="W33">
        <v>8</v>
      </c>
      <c r="X33">
        <v>8</v>
      </c>
      <c r="Y33">
        <v>8</v>
      </c>
      <c r="Z33">
        <v>8</v>
      </c>
      <c r="AA33">
        <v>8</v>
      </c>
      <c r="AC33">
        <v>8</v>
      </c>
      <c r="AE33">
        <v>8</v>
      </c>
      <c r="AF33">
        <v>8</v>
      </c>
      <c r="AG33">
        <v>5.5</v>
      </c>
      <c r="AJ33">
        <v>8</v>
      </c>
      <c r="AK33">
        <v>8</v>
      </c>
      <c r="AL33">
        <v>8</v>
      </c>
      <c r="AM33">
        <v>157.5</v>
      </c>
    </row>
    <row r="34" spans="1:39" x14ac:dyDescent="0.2">
      <c r="A34" t="s">
        <v>11</v>
      </c>
      <c r="B34" t="s">
        <v>16</v>
      </c>
      <c r="C34" t="s">
        <v>569</v>
      </c>
      <c r="D34" t="s">
        <v>570</v>
      </c>
      <c r="E34" t="s">
        <v>570</v>
      </c>
      <c r="F34" t="s">
        <v>571</v>
      </c>
      <c r="G34" t="s">
        <v>117</v>
      </c>
      <c r="H34" t="s">
        <v>118</v>
      </c>
      <c r="I34" t="s">
        <v>18</v>
      </c>
      <c r="AG34">
        <v>2.5</v>
      </c>
      <c r="AM34">
        <v>2.5</v>
      </c>
    </row>
    <row r="35" spans="1:39" x14ac:dyDescent="0.2">
      <c r="A35" t="s">
        <v>11</v>
      </c>
      <c r="B35" t="s">
        <v>39</v>
      </c>
      <c r="C35" t="s">
        <v>59</v>
      </c>
      <c r="D35" t="s">
        <v>60</v>
      </c>
      <c r="E35" t="s">
        <v>60</v>
      </c>
      <c r="F35" t="s">
        <v>41</v>
      </c>
      <c r="G35" t="s">
        <v>117</v>
      </c>
      <c r="H35" t="s">
        <v>118</v>
      </c>
      <c r="I35" t="s">
        <v>18</v>
      </c>
      <c r="X35">
        <v>0</v>
      </c>
      <c r="Y35">
        <v>2</v>
      </c>
      <c r="AL35">
        <v>2</v>
      </c>
      <c r="AM35">
        <v>4</v>
      </c>
    </row>
    <row r="36" spans="1:39" x14ac:dyDescent="0.2">
      <c r="A36" t="s">
        <v>63</v>
      </c>
      <c r="B36" t="s">
        <v>240</v>
      </c>
      <c r="C36" t="s">
        <v>241</v>
      </c>
      <c r="D36" t="s">
        <v>242</v>
      </c>
      <c r="E36" t="s">
        <v>243</v>
      </c>
      <c r="F36" t="s">
        <v>244</v>
      </c>
      <c r="G36" t="s">
        <v>117</v>
      </c>
      <c r="H36" t="s">
        <v>118</v>
      </c>
      <c r="I36" t="s">
        <v>18</v>
      </c>
      <c r="J36">
        <v>8</v>
      </c>
      <c r="L36">
        <v>8</v>
      </c>
      <c r="M36">
        <v>8</v>
      </c>
      <c r="P36">
        <v>8</v>
      </c>
      <c r="Q36">
        <v>8</v>
      </c>
      <c r="R36">
        <v>8</v>
      </c>
      <c r="S36">
        <v>8</v>
      </c>
      <c r="T36">
        <v>8</v>
      </c>
      <c r="W36">
        <v>8</v>
      </c>
      <c r="X36">
        <v>8</v>
      </c>
      <c r="Y36">
        <v>6</v>
      </c>
      <c r="Z36">
        <v>8</v>
      </c>
      <c r="AA36">
        <v>8</v>
      </c>
      <c r="AC36">
        <v>8</v>
      </c>
      <c r="AD36">
        <v>8</v>
      </c>
      <c r="AE36">
        <v>8</v>
      </c>
      <c r="AF36">
        <v>8</v>
      </c>
      <c r="AG36">
        <v>5.5</v>
      </c>
      <c r="AJ36">
        <v>8</v>
      </c>
      <c r="AK36">
        <v>8</v>
      </c>
      <c r="AL36">
        <v>6</v>
      </c>
      <c r="AM36">
        <v>161.5</v>
      </c>
    </row>
    <row r="37" spans="1:39" x14ac:dyDescent="0.2">
      <c r="A37" t="s">
        <v>11</v>
      </c>
      <c r="B37" t="s">
        <v>16</v>
      </c>
      <c r="C37" t="s">
        <v>569</v>
      </c>
      <c r="D37" t="s">
        <v>570</v>
      </c>
      <c r="E37" t="s">
        <v>570</v>
      </c>
      <c r="F37" t="s">
        <v>571</v>
      </c>
      <c r="G37" t="s">
        <v>418</v>
      </c>
      <c r="H37" t="s">
        <v>419</v>
      </c>
      <c r="I37" t="s">
        <v>18</v>
      </c>
      <c r="AG37">
        <v>2.5</v>
      </c>
      <c r="AM37">
        <v>2.5</v>
      </c>
    </row>
    <row r="38" spans="1:39" x14ac:dyDescent="0.2">
      <c r="A38" t="s">
        <v>11</v>
      </c>
      <c r="B38" t="s">
        <v>39</v>
      </c>
      <c r="C38" t="s">
        <v>386</v>
      </c>
      <c r="D38" t="s">
        <v>387</v>
      </c>
      <c r="E38" t="s">
        <v>387</v>
      </c>
      <c r="F38" t="s">
        <v>41</v>
      </c>
      <c r="G38" t="s">
        <v>418</v>
      </c>
      <c r="H38" t="s">
        <v>419</v>
      </c>
      <c r="I38" t="s">
        <v>18</v>
      </c>
      <c r="X38">
        <v>0.5</v>
      </c>
      <c r="AD38">
        <v>0.5</v>
      </c>
      <c r="AM38">
        <v>1</v>
      </c>
    </row>
    <row r="39" spans="1:39" x14ac:dyDescent="0.2">
      <c r="A39" t="s">
        <v>63</v>
      </c>
      <c r="B39" t="s">
        <v>260</v>
      </c>
      <c r="C39" t="s">
        <v>261</v>
      </c>
      <c r="D39" t="s">
        <v>262</v>
      </c>
      <c r="E39" t="s">
        <v>265</v>
      </c>
      <c r="F39" t="s">
        <v>149</v>
      </c>
      <c r="G39" t="s">
        <v>418</v>
      </c>
      <c r="H39" t="s">
        <v>419</v>
      </c>
      <c r="I39" t="s">
        <v>18</v>
      </c>
      <c r="J39">
        <v>8</v>
      </c>
      <c r="L39">
        <v>8</v>
      </c>
      <c r="M39">
        <v>8</v>
      </c>
      <c r="P39">
        <v>8</v>
      </c>
      <c r="Q39">
        <v>8</v>
      </c>
      <c r="R39">
        <v>8</v>
      </c>
      <c r="S39">
        <v>8</v>
      </c>
      <c r="T39">
        <v>8</v>
      </c>
      <c r="W39">
        <v>8</v>
      </c>
      <c r="X39">
        <v>8</v>
      </c>
      <c r="Y39">
        <v>8</v>
      </c>
      <c r="Z39">
        <v>8</v>
      </c>
      <c r="AA39">
        <v>8</v>
      </c>
      <c r="AC39">
        <v>8</v>
      </c>
      <c r="AD39">
        <v>8</v>
      </c>
      <c r="AE39">
        <v>8</v>
      </c>
      <c r="AF39">
        <v>8</v>
      </c>
      <c r="AG39">
        <v>5.5</v>
      </c>
      <c r="AJ39">
        <v>8</v>
      </c>
      <c r="AK39">
        <v>8</v>
      </c>
      <c r="AL39">
        <v>8</v>
      </c>
      <c r="AM39">
        <v>165.5</v>
      </c>
    </row>
    <row r="40" spans="1:39" x14ac:dyDescent="0.2">
      <c r="A40" t="s">
        <v>11</v>
      </c>
      <c r="B40" t="s">
        <v>16</v>
      </c>
      <c r="C40" t="s">
        <v>569</v>
      </c>
      <c r="D40" t="s">
        <v>570</v>
      </c>
      <c r="E40" t="s">
        <v>570</v>
      </c>
      <c r="F40" t="s">
        <v>571</v>
      </c>
      <c r="G40" t="s">
        <v>209</v>
      </c>
      <c r="H40" t="s">
        <v>210</v>
      </c>
      <c r="I40" t="s">
        <v>18</v>
      </c>
      <c r="AG40">
        <v>2.5</v>
      </c>
      <c r="AM40">
        <v>2.5</v>
      </c>
    </row>
    <row r="41" spans="1:39" x14ac:dyDescent="0.2">
      <c r="A41" t="s">
        <v>63</v>
      </c>
      <c r="B41" t="s">
        <v>64</v>
      </c>
      <c r="C41" t="s">
        <v>65</v>
      </c>
      <c r="D41" t="s">
        <v>66</v>
      </c>
      <c r="E41" t="s">
        <v>67</v>
      </c>
      <c r="F41" t="s">
        <v>68</v>
      </c>
      <c r="G41" t="s">
        <v>209</v>
      </c>
      <c r="H41" t="s">
        <v>210</v>
      </c>
      <c r="I41" t="s">
        <v>18</v>
      </c>
      <c r="Y41">
        <v>4</v>
      </c>
      <c r="AM41">
        <v>4</v>
      </c>
    </row>
    <row r="42" spans="1:39" x14ac:dyDescent="0.2">
      <c r="A42" t="s">
        <v>63</v>
      </c>
      <c r="B42" t="s">
        <v>334</v>
      </c>
      <c r="C42" t="s">
        <v>335</v>
      </c>
      <c r="D42" t="s">
        <v>336</v>
      </c>
      <c r="E42" t="s">
        <v>403</v>
      </c>
      <c r="F42" t="s">
        <v>338</v>
      </c>
      <c r="G42" t="s">
        <v>209</v>
      </c>
      <c r="H42" t="s">
        <v>210</v>
      </c>
      <c r="I42" t="s">
        <v>18</v>
      </c>
      <c r="M42">
        <v>4</v>
      </c>
      <c r="AM42">
        <v>4</v>
      </c>
    </row>
    <row r="43" spans="1:39" x14ac:dyDescent="0.2">
      <c r="A43" t="s">
        <v>63</v>
      </c>
      <c r="B43" t="s">
        <v>334</v>
      </c>
      <c r="C43" t="s">
        <v>335</v>
      </c>
      <c r="D43" t="s">
        <v>336</v>
      </c>
      <c r="E43" t="s">
        <v>404</v>
      </c>
      <c r="F43" t="s">
        <v>338</v>
      </c>
      <c r="G43" t="s">
        <v>209</v>
      </c>
      <c r="H43" t="s">
        <v>210</v>
      </c>
      <c r="I43" t="s">
        <v>18</v>
      </c>
      <c r="J43">
        <v>8</v>
      </c>
      <c r="L43">
        <v>4</v>
      </c>
      <c r="M43">
        <v>4</v>
      </c>
      <c r="P43">
        <v>6</v>
      </c>
      <c r="Q43">
        <v>4</v>
      </c>
      <c r="AM43">
        <v>26</v>
      </c>
    </row>
    <row r="44" spans="1:39" x14ac:dyDescent="0.2">
      <c r="A44" t="s">
        <v>63</v>
      </c>
      <c r="B44" t="s">
        <v>334</v>
      </c>
      <c r="C44" t="s">
        <v>335</v>
      </c>
      <c r="D44" t="s">
        <v>336</v>
      </c>
      <c r="E44" t="s">
        <v>531</v>
      </c>
      <c r="F44" t="s">
        <v>338</v>
      </c>
      <c r="G44" t="s">
        <v>209</v>
      </c>
      <c r="H44" t="s">
        <v>210</v>
      </c>
      <c r="I44" t="s">
        <v>18</v>
      </c>
      <c r="AK44">
        <v>2.5</v>
      </c>
      <c r="AL44">
        <v>6</v>
      </c>
      <c r="AM44">
        <v>8.5</v>
      </c>
    </row>
    <row r="45" spans="1:39" x14ac:dyDescent="0.2">
      <c r="A45" t="s">
        <v>63</v>
      </c>
      <c r="B45" t="s">
        <v>334</v>
      </c>
      <c r="C45" t="s">
        <v>335</v>
      </c>
      <c r="D45" t="s">
        <v>336</v>
      </c>
      <c r="E45" t="s">
        <v>408</v>
      </c>
      <c r="F45" t="s">
        <v>338</v>
      </c>
      <c r="G45" t="s">
        <v>209</v>
      </c>
      <c r="H45" t="s">
        <v>210</v>
      </c>
      <c r="I45" t="s">
        <v>18</v>
      </c>
      <c r="L45">
        <v>4</v>
      </c>
      <c r="P45">
        <v>2</v>
      </c>
      <c r="Q45">
        <v>1</v>
      </c>
      <c r="AM45">
        <v>7</v>
      </c>
    </row>
    <row r="46" spans="1:39" x14ac:dyDescent="0.2">
      <c r="A46" t="s">
        <v>63</v>
      </c>
      <c r="B46" t="s">
        <v>334</v>
      </c>
      <c r="C46" t="s">
        <v>335</v>
      </c>
      <c r="D46" t="s">
        <v>336</v>
      </c>
      <c r="E46" t="s">
        <v>538</v>
      </c>
      <c r="F46" t="s">
        <v>338</v>
      </c>
      <c r="G46" t="s">
        <v>209</v>
      </c>
      <c r="H46" t="s">
        <v>210</v>
      </c>
      <c r="I46" t="s">
        <v>18</v>
      </c>
      <c r="T46">
        <v>5</v>
      </c>
      <c r="W46">
        <v>7</v>
      </c>
      <c r="X46">
        <v>6</v>
      </c>
      <c r="Y46">
        <v>2</v>
      </c>
      <c r="AM46">
        <v>20</v>
      </c>
    </row>
    <row r="47" spans="1:39" x14ac:dyDescent="0.2">
      <c r="A47" t="s">
        <v>63</v>
      </c>
      <c r="B47" t="s">
        <v>334</v>
      </c>
      <c r="C47" t="s">
        <v>335</v>
      </c>
      <c r="D47" t="s">
        <v>336</v>
      </c>
      <c r="E47" t="s">
        <v>539</v>
      </c>
      <c r="F47" t="s">
        <v>338</v>
      </c>
      <c r="G47" t="s">
        <v>209</v>
      </c>
      <c r="H47" t="s">
        <v>210</v>
      </c>
      <c r="I47" t="s">
        <v>18</v>
      </c>
      <c r="R47">
        <v>4</v>
      </c>
      <c r="S47">
        <v>5</v>
      </c>
      <c r="T47">
        <v>3</v>
      </c>
      <c r="AM47">
        <v>12</v>
      </c>
    </row>
    <row r="48" spans="1:39" x14ac:dyDescent="0.2">
      <c r="A48" t="s">
        <v>63</v>
      </c>
      <c r="B48" t="s">
        <v>334</v>
      </c>
      <c r="C48" t="s">
        <v>335</v>
      </c>
      <c r="D48" t="s">
        <v>336</v>
      </c>
      <c r="E48" t="s">
        <v>540</v>
      </c>
      <c r="F48" t="s">
        <v>338</v>
      </c>
      <c r="G48" t="s">
        <v>209</v>
      </c>
      <c r="H48" t="s">
        <v>210</v>
      </c>
      <c r="I48" t="s">
        <v>18</v>
      </c>
      <c r="AC48">
        <v>5</v>
      </c>
      <c r="AD48">
        <v>3</v>
      </c>
      <c r="AM48">
        <v>8</v>
      </c>
    </row>
    <row r="49" spans="1:39" x14ac:dyDescent="0.2">
      <c r="A49" t="s">
        <v>63</v>
      </c>
      <c r="B49" t="s">
        <v>334</v>
      </c>
      <c r="C49" t="s">
        <v>335</v>
      </c>
      <c r="D49" t="s">
        <v>336</v>
      </c>
      <c r="E49" t="s">
        <v>379</v>
      </c>
      <c r="F49" t="s">
        <v>338</v>
      </c>
      <c r="G49" t="s">
        <v>209</v>
      </c>
      <c r="H49" t="s">
        <v>210</v>
      </c>
      <c r="I49" t="s">
        <v>18</v>
      </c>
      <c r="Q49">
        <v>3</v>
      </c>
      <c r="R49">
        <v>4</v>
      </c>
      <c r="S49">
        <v>3</v>
      </c>
      <c r="T49">
        <v>0</v>
      </c>
      <c r="W49">
        <v>1</v>
      </c>
      <c r="X49">
        <v>2</v>
      </c>
      <c r="Z49">
        <v>2</v>
      </c>
      <c r="AA49">
        <v>1</v>
      </c>
      <c r="AC49">
        <v>1</v>
      </c>
      <c r="AE49">
        <v>3</v>
      </c>
      <c r="AF49">
        <v>4</v>
      </c>
      <c r="AM49">
        <v>24</v>
      </c>
    </row>
    <row r="50" spans="1:39" x14ac:dyDescent="0.2">
      <c r="A50" t="s">
        <v>63</v>
      </c>
      <c r="B50" t="s">
        <v>334</v>
      </c>
      <c r="C50" t="s">
        <v>335</v>
      </c>
      <c r="D50" t="s">
        <v>336</v>
      </c>
      <c r="E50" t="s">
        <v>542</v>
      </c>
      <c r="F50" t="s">
        <v>338</v>
      </c>
      <c r="G50" t="s">
        <v>209</v>
      </c>
      <c r="H50" t="s">
        <v>210</v>
      </c>
      <c r="I50" t="s">
        <v>18</v>
      </c>
      <c r="AG50">
        <v>5.5</v>
      </c>
      <c r="AJ50">
        <v>4.5</v>
      </c>
      <c r="AM50">
        <v>10</v>
      </c>
    </row>
    <row r="51" spans="1:39" x14ac:dyDescent="0.2">
      <c r="A51" t="s">
        <v>63</v>
      </c>
      <c r="B51" t="s">
        <v>334</v>
      </c>
      <c r="C51" t="s">
        <v>543</v>
      </c>
      <c r="D51" t="s">
        <v>544</v>
      </c>
      <c r="E51" t="s">
        <v>545</v>
      </c>
      <c r="F51" t="s">
        <v>338</v>
      </c>
      <c r="G51" t="s">
        <v>209</v>
      </c>
      <c r="H51" t="s">
        <v>210</v>
      </c>
      <c r="I51" t="s">
        <v>18</v>
      </c>
      <c r="AK51">
        <v>1.5</v>
      </c>
      <c r="AM51">
        <v>1.5</v>
      </c>
    </row>
    <row r="52" spans="1:39" x14ac:dyDescent="0.2">
      <c r="A52" t="s">
        <v>63</v>
      </c>
      <c r="B52" t="s">
        <v>334</v>
      </c>
      <c r="C52" t="s">
        <v>543</v>
      </c>
      <c r="D52" t="s">
        <v>544</v>
      </c>
      <c r="E52" t="s">
        <v>546</v>
      </c>
      <c r="F52" t="s">
        <v>338</v>
      </c>
      <c r="G52" t="s">
        <v>209</v>
      </c>
      <c r="H52" t="s">
        <v>210</v>
      </c>
      <c r="I52" t="s">
        <v>18</v>
      </c>
      <c r="AF52">
        <v>4</v>
      </c>
      <c r="AM52">
        <v>4</v>
      </c>
    </row>
    <row r="53" spans="1:39" x14ac:dyDescent="0.2">
      <c r="A53" t="s">
        <v>63</v>
      </c>
      <c r="B53" t="s">
        <v>334</v>
      </c>
      <c r="C53" t="s">
        <v>543</v>
      </c>
      <c r="D53" t="s">
        <v>544</v>
      </c>
      <c r="E53" t="s">
        <v>547</v>
      </c>
      <c r="F53" t="s">
        <v>338</v>
      </c>
      <c r="G53" t="s">
        <v>209</v>
      </c>
      <c r="H53" t="s">
        <v>210</v>
      </c>
      <c r="I53" t="s">
        <v>18</v>
      </c>
      <c r="AD53">
        <v>2</v>
      </c>
      <c r="AE53">
        <v>5</v>
      </c>
      <c r="AM53">
        <v>7</v>
      </c>
    </row>
    <row r="54" spans="1:39" x14ac:dyDescent="0.2">
      <c r="A54" t="s">
        <v>63</v>
      </c>
      <c r="B54" t="s">
        <v>334</v>
      </c>
      <c r="C54" t="s">
        <v>543</v>
      </c>
      <c r="D54" t="s">
        <v>544</v>
      </c>
      <c r="E54" t="s">
        <v>548</v>
      </c>
      <c r="F54" t="s">
        <v>338</v>
      </c>
      <c r="G54" t="s">
        <v>209</v>
      </c>
      <c r="H54" t="s">
        <v>210</v>
      </c>
      <c r="I54" t="s">
        <v>18</v>
      </c>
      <c r="Y54">
        <v>2</v>
      </c>
      <c r="Z54">
        <v>6</v>
      </c>
      <c r="AA54">
        <v>7</v>
      </c>
      <c r="AC54">
        <v>2</v>
      </c>
      <c r="AD54">
        <v>3</v>
      </c>
      <c r="AM54">
        <v>20</v>
      </c>
    </row>
    <row r="55" spans="1:39" x14ac:dyDescent="0.2">
      <c r="A55" t="s">
        <v>63</v>
      </c>
      <c r="B55" t="s">
        <v>334</v>
      </c>
      <c r="C55" t="s">
        <v>543</v>
      </c>
      <c r="D55" t="s">
        <v>544</v>
      </c>
      <c r="E55" t="s">
        <v>549</v>
      </c>
      <c r="F55" t="s">
        <v>338</v>
      </c>
      <c r="G55" t="s">
        <v>209</v>
      </c>
      <c r="H55" t="s">
        <v>210</v>
      </c>
      <c r="I55" t="s">
        <v>18</v>
      </c>
      <c r="AJ55">
        <v>3.5</v>
      </c>
      <c r="AK55">
        <v>4</v>
      </c>
      <c r="AL55">
        <v>2</v>
      </c>
      <c r="AM55">
        <v>9.5</v>
      </c>
    </row>
    <row r="56" spans="1:39" x14ac:dyDescent="0.2">
      <c r="A56" t="s">
        <v>11</v>
      </c>
      <c r="B56" t="s">
        <v>16</v>
      </c>
      <c r="C56" t="s">
        <v>569</v>
      </c>
      <c r="D56" t="s">
        <v>570</v>
      </c>
      <c r="E56" t="s">
        <v>570</v>
      </c>
      <c r="F56" t="s">
        <v>571</v>
      </c>
      <c r="G56" t="s">
        <v>365</v>
      </c>
      <c r="H56" t="s">
        <v>366</v>
      </c>
      <c r="I56" t="s">
        <v>18</v>
      </c>
      <c r="AG56">
        <v>2.5</v>
      </c>
      <c r="AM56">
        <v>2.5</v>
      </c>
    </row>
    <row r="57" spans="1:39" x14ac:dyDescent="0.2">
      <c r="A57" t="s">
        <v>63</v>
      </c>
      <c r="B57" t="s">
        <v>64</v>
      </c>
      <c r="C57" t="s">
        <v>113</v>
      </c>
      <c r="D57" t="s">
        <v>114</v>
      </c>
      <c r="E57" t="s">
        <v>114</v>
      </c>
      <c r="F57" t="s">
        <v>68</v>
      </c>
      <c r="G57" t="s">
        <v>365</v>
      </c>
      <c r="H57" t="s">
        <v>366</v>
      </c>
      <c r="I57" t="s">
        <v>18</v>
      </c>
      <c r="AD57">
        <v>8</v>
      </c>
      <c r="AM57">
        <v>8</v>
      </c>
    </row>
    <row r="58" spans="1:39" x14ac:dyDescent="0.2">
      <c r="A58" t="s">
        <v>63</v>
      </c>
      <c r="B58" t="s">
        <v>334</v>
      </c>
      <c r="C58" t="s">
        <v>335</v>
      </c>
      <c r="D58" t="s">
        <v>336</v>
      </c>
      <c r="E58" t="s">
        <v>526</v>
      </c>
      <c r="F58" t="s">
        <v>338</v>
      </c>
      <c r="G58" t="s">
        <v>365</v>
      </c>
      <c r="H58" t="s">
        <v>366</v>
      </c>
      <c r="I58" t="s">
        <v>18</v>
      </c>
      <c r="M58">
        <v>8</v>
      </c>
      <c r="P58">
        <v>8</v>
      </c>
      <c r="Q58">
        <v>5</v>
      </c>
      <c r="AM58">
        <v>21</v>
      </c>
    </row>
    <row r="59" spans="1:39" x14ac:dyDescent="0.2">
      <c r="A59" t="s">
        <v>63</v>
      </c>
      <c r="B59" t="s">
        <v>334</v>
      </c>
      <c r="C59" t="s">
        <v>335</v>
      </c>
      <c r="D59" t="s">
        <v>336</v>
      </c>
      <c r="E59" t="s">
        <v>403</v>
      </c>
      <c r="F59" t="s">
        <v>338</v>
      </c>
      <c r="G59" t="s">
        <v>365</v>
      </c>
      <c r="H59" t="s">
        <v>366</v>
      </c>
      <c r="I59" t="s">
        <v>18</v>
      </c>
      <c r="L59">
        <v>6</v>
      </c>
      <c r="AM59">
        <v>6</v>
      </c>
    </row>
    <row r="60" spans="1:39" x14ac:dyDescent="0.2">
      <c r="A60" t="s">
        <v>63</v>
      </c>
      <c r="B60" t="s">
        <v>334</v>
      </c>
      <c r="C60" t="s">
        <v>335</v>
      </c>
      <c r="D60" t="s">
        <v>336</v>
      </c>
      <c r="E60" t="s">
        <v>404</v>
      </c>
      <c r="F60" t="s">
        <v>338</v>
      </c>
      <c r="G60" t="s">
        <v>365</v>
      </c>
      <c r="H60" t="s">
        <v>366</v>
      </c>
      <c r="I60" t="s">
        <v>18</v>
      </c>
      <c r="J60">
        <v>8</v>
      </c>
      <c r="L60">
        <v>2</v>
      </c>
      <c r="AM60">
        <v>10</v>
      </c>
    </row>
    <row r="61" spans="1:39" x14ac:dyDescent="0.2">
      <c r="A61" t="s">
        <v>63</v>
      </c>
      <c r="B61" t="s">
        <v>334</v>
      </c>
      <c r="C61" t="s">
        <v>335</v>
      </c>
      <c r="D61" t="s">
        <v>336</v>
      </c>
      <c r="E61" t="s">
        <v>378</v>
      </c>
      <c r="F61" t="s">
        <v>338</v>
      </c>
      <c r="G61" t="s">
        <v>365</v>
      </c>
      <c r="H61" t="s">
        <v>366</v>
      </c>
      <c r="I61" t="s">
        <v>18</v>
      </c>
      <c r="Y61">
        <v>4</v>
      </c>
      <c r="Z61">
        <v>4</v>
      </c>
      <c r="AM61">
        <v>8</v>
      </c>
    </row>
    <row r="62" spans="1:39" x14ac:dyDescent="0.2">
      <c r="A62" t="s">
        <v>63</v>
      </c>
      <c r="B62" t="s">
        <v>334</v>
      </c>
      <c r="C62" t="s">
        <v>335</v>
      </c>
      <c r="D62" t="s">
        <v>336</v>
      </c>
      <c r="E62" t="s">
        <v>531</v>
      </c>
      <c r="F62" t="s">
        <v>338</v>
      </c>
      <c r="G62" t="s">
        <v>365</v>
      </c>
      <c r="H62" t="s">
        <v>366</v>
      </c>
      <c r="I62" t="s">
        <v>18</v>
      </c>
      <c r="AK62">
        <v>4</v>
      </c>
      <c r="AL62">
        <v>8</v>
      </c>
      <c r="AM62">
        <v>12</v>
      </c>
    </row>
    <row r="63" spans="1:39" x14ac:dyDescent="0.2">
      <c r="A63" t="s">
        <v>63</v>
      </c>
      <c r="B63" t="s">
        <v>334</v>
      </c>
      <c r="C63" t="s">
        <v>335</v>
      </c>
      <c r="D63" t="s">
        <v>336</v>
      </c>
      <c r="E63" t="s">
        <v>534</v>
      </c>
      <c r="F63" t="s">
        <v>338</v>
      </c>
      <c r="G63" t="s">
        <v>365</v>
      </c>
      <c r="H63" t="s">
        <v>366</v>
      </c>
      <c r="I63" t="s">
        <v>18</v>
      </c>
      <c r="AC63">
        <v>8</v>
      </c>
      <c r="AM63">
        <v>8</v>
      </c>
    </row>
    <row r="64" spans="1:39" x14ac:dyDescent="0.2">
      <c r="A64" t="s">
        <v>63</v>
      </c>
      <c r="B64" t="s">
        <v>334</v>
      </c>
      <c r="C64" t="s">
        <v>335</v>
      </c>
      <c r="D64" t="s">
        <v>336</v>
      </c>
      <c r="E64" t="s">
        <v>535</v>
      </c>
      <c r="F64" t="s">
        <v>338</v>
      </c>
      <c r="G64" t="s">
        <v>365</v>
      </c>
      <c r="H64" t="s">
        <v>366</v>
      </c>
      <c r="I64" t="s">
        <v>18</v>
      </c>
      <c r="Z64">
        <v>4</v>
      </c>
      <c r="AA64">
        <v>3</v>
      </c>
      <c r="AM64">
        <v>7</v>
      </c>
    </row>
    <row r="65" spans="1:39" x14ac:dyDescent="0.2">
      <c r="A65" t="s">
        <v>63</v>
      </c>
      <c r="B65" t="s">
        <v>334</v>
      </c>
      <c r="C65" t="s">
        <v>335</v>
      </c>
      <c r="D65" t="s">
        <v>336</v>
      </c>
      <c r="E65" t="s">
        <v>538</v>
      </c>
      <c r="F65" t="s">
        <v>338</v>
      </c>
      <c r="G65" t="s">
        <v>365</v>
      </c>
      <c r="H65" t="s">
        <v>366</v>
      </c>
      <c r="I65" t="s">
        <v>18</v>
      </c>
      <c r="W65">
        <v>8</v>
      </c>
      <c r="X65">
        <v>8</v>
      </c>
      <c r="Y65">
        <v>4</v>
      </c>
      <c r="AM65">
        <v>20</v>
      </c>
    </row>
    <row r="66" spans="1:39" x14ac:dyDescent="0.2">
      <c r="A66" t="s">
        <v>63</v>
      </c>
      <c r="B66" t="s">
        <v>334</v>
      </c>
      <c r="C66" t="s">
        <v>335</v>
      </c>
      <c r="D66" t="s">
        <v>336</v>
      </c>
      <c r="E66" t="s">
        <v>540</v>
      </c>
      <c r="F66" t="s">
        <v>338</v>
      </c>
      <c r="G66" t="s">
        <v>365</v>
      </c>
      <c r="H66" t="s">
        <v>366</v>
      </c>
      <c r="I66" t="s">
        <v>18</v>
      </c>
      <c r="AA66">
        <v>5</v>
      </c>
      <c r="AE66">
        <v>5</v>
      </c>
      <c r="AM66">
        <v>10</v>
      </c>
    </row>
    <row r="67" spans="1:39" x14ac:dyDescent="0.2">
      <c r="A67" t="s">
        <v>63</v>
      </c>
      <c r="B67" t="s">
        <v>334</v>
      </c>
      <c r="C67" t="s">
        <v>335</v>
      </c>
      <c r="D67" t="s">
        <v>336</v>
      </c>
      <c r="E67" t="s">
        <v>541</v>
      </c>
      <c r="F67" t="s">
        <v>338</v>
      </c>
      <c r="G67" t="s">
        <v>365</v>
      </c>
      <c r="H67" t="s">
        <v>366</v>
      </c>
      <c r="I67" t="s">
        <v>18</v>
      </c>
      <c r="S67">
        <v>8</v>
      </c>
      <c r="T67">
        <v>8</v>
      </c>
      <c r="AM67">
        <v>16</v>
      </c>
    </row>
    <row r="68" spans="1:39" x14ac:dyDescent="0.2">
      <c r="A68" t="s">
        <v>63</v>
      </c>
      <c r="B68" t="s">
        <v>334</v>
      </c>
      <c r="C68" t="s">
        <v>335</v>
      </c>
      <c r="D68" t="s">
        <v>336</v>
      </c>
      <c r="E68" t="s">
        <v>379</v>
      </c>
      <c r="F68" t="s">
        <v>338</v>
      </c>
      <c r="G68" t="s">
        <v>365</v>
      </c>
      <c r="H68" t="s">
        <v>366</v>
      </c>
      <c r="I68" t="s">
        <v>18</v>
      </c>
      <c r="Q68">
        <v>3</v>
      </c>
      <c r="R68">
        <v>8</v>
      </c>
      <c r="AE68">
        <v>3</v>
      </c>
      <c r="AF68">
        <v>4</v>
      </c>
      <c r="AM68">
        <v>18</v>
      </c>
    </row>
    <row r="69" spans="1:39" x14ac:dyDescent="0.2">
      <c r="A69" t="s">
        <v>63</v>
      </c>
      <c r="B69" t="s">
        <v>334</v>
      </c>
      <c r="C69" t="s">
        <v>335</v>
      </c>
      <c r="D69" t="s">
        <v>336</v>
      </c>
      <c r="E69" t="s">
        <v>542</v>
      </c>
      <c r="F69" t="s">
        <v>338</v>
      </c>
      <c r="G69" t="s">
        <v>365</v>
      </c>
      <c r="H69" t="s">
        <v>366</v>
      </c>
      <c r="I69" t="s">
        <v>18</v>
      </c>
      <c r="AG69">
        <v>5.5</v>
      </c>
      <c r="AJ69">
        <v>8</v>
      </c>
      <c r="AK69">
        <v>4</v>
      </c>
      <c r="AM69">
        <v>17.5</v>
      </c>
    </row>
    <row r="70" spans="1:39" x14ac:dyDescent="0.2">
      <c r="A70" t="s">
        <v>63</v>
      </c>
      <c r="B70" t="s">
        <v>334</v>
      </c>
      <c r="C70" t="s">
        <v>543</v>
      </c>
      <c r="D70" t="s">
        <v>544</v>
      </c>
      <c r="E70" t="s">
        <v>546</v>
      </c>
      <c r="F70" t="s">
        <v>338</v>
      </c>
      <c r="G70" t="s">
        <v>365</v>
      </c>
      <c r="H70" t="s">
        <v>366</v>
      </c>
      <c r="I70" t="s">
        <v>18</v>
      </c>
      <c r="AF70">
        <v>4</v>
      </c>
      <c r="AM70">
        <v>4</v>
      </c>
    </row>
    <row r="71" spans="1:39" x14ac:dyDescent="0.2">
      <c r="A71" t="s">
        <v>11</v>
      </c>
      <c r="B71" t="s">
        <v>16</v>
      </c>
      <c r="C71" t="s">
        <v>569</v>
      </c>
      <c r="D71" t="s">
        <v>570</v>
      </c>
      <c r="E71" t="s">
        <v>570</v>
      </c>
      <c r="F71" t="s">
        <v>571</v>
      </c>
      <c r="G71" t="s">
        <v>413</v>
      </c>
      <c r="H71" t="s">
        <v>414</v>
      </c>
      <c r="I71" t="s">
        <v>18</v>
      </c>
      <c r="AG71">
        <v>3</v>
      </c>
      <c r="AM71">
        <v>3</v>
      </c>
    </row>
    <row r="72" spans="1:39" x14ac:dyDescent="0.2">
      <c r="A72" t="s">
        <v>63</v>
      </c>
      <c r="B72" t="s">
        <v>232</v>
      </c>
      <c r="C72" t="s">
        <v>233</v>
      </c>
      <c r="D72" t="s">
        <v>234</v>
      </c>
      <c r="E72" t="s">
        <v>235</v>
      </c>
      <c r="F72" t="s">
        <v>339</v>
      </c>
      <c r="G72" t="s">
        <v>413</v>
      </c>
      <c r="H72" t="s">
        <v>414</v>
      </c>
      <c r="I72" t="s">
        <v>18</v>
      </c>
      <c r="J72">
        <v>0</v>
      </c>
      <c r="L72">
        <v>0</v>
      </c>
      <c r="M72">
        <v>0</v>
      </c>
      <c r="P72">
        <v>0</v>
      </c>
      <c r="Q72">
        <v>0</v>
      </c>
      <c r="R72">
        <v>0</v>
      </c>
      <c r="S72">
        <v>0</v>
      </c>
      <c r="T72">
        <v>0</v>
      </c>
      <c r="W72">
        <v>0</v>
      </c>
      <c r="X72">
        <v>0</v>
      </c>
      <c r="Y72">
        <v>0</v>
      </c>
      <c r="Z72">
        <v>0</v>
      </c>
      <c r="AA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">
      <c r="A73" t="s">
        <v>63</v>
      </c>
      <c r="B73" t="s">
        <v>232</v>
      </c>
      <c r="C73" t="s">
        <v>562</v>
      </c>
      <c r="D73" t="s">
        <v>563</v>
      </c>
      <c r="E73" t="s">
        <v>235</v>
      </c>
      <c r="F73" t="s">
        <v>339</v>
      </c>
      <c r="G73" t="s">
        <v>413</v>
      </c>
      <c r="H73" t="s">
        <v>414</v>
      </c>
      <c r="I73" t="s">
        <v>18</v>
      </c>
      <c r="J73">
        <v>8</v>
      </c>
      <c r="L73">
        <v>8</v>
      </c>
      <c r="M73">
        <v>8</v>
      </c>
      <c r="P73">
        <v>8</v>
      </c>
      <c r="Q73">
        <v>8</v>
      </c>
      <c r="R73">
        <v>8</v>
      </c>
      <c r="S73">
        <v>8</v>
      </c>
      <c r="T73">
        <v>8</v>
      </c>
      <c r="W73">
        <v>8</v>
      </c>
      <c r="X73">
        <v>8</v>
      </c>
      <c r="Y73">
        <v>8</v>
      </c>
      <c r="Z73">
        <v>8</v>
      </c>
      <c r="AA73">
        <v>8</v>
      </c>
      <c r="AC73">
        <v>8</v>
      </c>
      <c r="AD73">
        <v>8</v>
      </c>
      <c r="AE73">
        <v>8</v>
      </c>
      <c r="AF73">
        <v>8</v>
      </c>
      <c r="AG73">
        <v>5</v>
      </c>
      <c r="AJ73">
        <v>8</v>
      </c>
      <c r="AK73">
        <v>8</v>
      </c>
      <c r="AL73">
        <v>8</v>
      </c>
      <c r="AM73">
        <v>165</v>
      </c>
    </row>
    <row r="74" spans="1:39" x14ac:dyDescent="0.2">
      <c r="A74" t="s">
        <v>11</v>
      </c>
      <c r="B74" t="s">
        <v>16</v>
      </c>
      <c r="C74" t="s">
        <v>569</v>
      </c>
      <c r="D74" t="s">
        <v>570</v>
      </c>
      <c r="E74" t="s">
        <v>570</v>
      </c>
      <c r="F74" t="s">
        <v>571</v>
      </c>
      <c r="G74" t="s">
        <v>207</v>
      </c>
      <c r="H74" t="s">
        <v>208</v>
      </c>
      <c r="I74" t="s">
        <v>18</v>
      </c>
      <c r="AG74">
        <v>2.5</v>
      </c>
      <c r="AM74">
        <v>2.5</v>
      </c>
    </row>
    <row r="75" spans="1:39" x14ac:dyDescent="0.2">
      <c r="A75" t="s">
        <v>11</v>
      </c>
      <c r="B75" t="s">
        <v>39</v>
      </c>
      <c r="C75" t="s">
        <v>59</v>
      </c>
      <c r="D75" t="s">
        <v>60</v>
      </c>
      <c r="E75" t="s">
        <v>60</v>
      </c>
      <c r="F75" t="s">
        <v>41</v>
      </c>
      <c r="G75" t="s">
        <v>207</v>
      </c>
      <c r="H75" t="s">
        <v>208</v>
      </c>
      <c r="I75" t="s">
        <v>18</v>
      </c>
      <c r="S75">
        <v>2</v>
      </c>
      <c r="AF75">
        <v>2</v>
      </c>
      <c r="AM75">
        <v>4</v>
      </c>
    </row>
    <row r="76" spans="1:39" x14ac:dyDescent="0.2">
      <c r="A76" t="s">
        <v>63</v>
      </c>
      <c r="B76" t="s">
        <v>64</v>
      </c>
      <c r="C76" t="s">
        <v>65</v>
      </c>
      <c r="D76" t="s">
        <v>66</v>
      </c>
      <c r="E76" t="s">
        <v>67</v>
      </c>
      <c r="F76" t="s">
        <v>68</v>
      </c>
      <c r="G76" t="s">
        <v>207</v>
      </c>
      <c r="H76" t="s">
        <v>208</v>
      </c>
      <c r="I76" t="s">
        <v>18</v>
      </c>
      <c r="R76">
        <v>3</v>
      </c>
      <c r="AL76">
        <v>4</v>
      </c>
      <c r="AM76">
        <v>7</v>
      </c>
    </row>
    <row r="77" spans="1:39" x14ac:dyDescent="0.2">
      <c r="A77" t="s">
        <v>63</v>
      </c>
      <c r="B77" t="s">
        <v>64</v>
      </c>
      <c r="C77" t="s">
        <v>113</v>
      </c>
      <c r="D77" t="s">
        <v>114</v>
      </c>
      <c r="E77" t="s">
        <v>114</v>
      </c>
      <c r="F77" t="s">
        <v>68</v>
      </c>
      <c r="G77" t="s">
        <v>207</v>
      </c>
      <c r="H77" t="s">
        <v>208</v>
      </c>
      <c r="I77" t="s">
        <v>18</v>
      </c>
      <c r="M77">
        <v>8</v>
      </c>
      <c r="AM77">
        <v>8</v>
      </c>
    </row>
    <row r="78" spans="1:39" x14ac:dyDescent="0.2">
      <c r="A78" t="s">
        <v>63</v>
      </c>
      <c r="B78" t="s">
        <v>202</v>
      </c>
      <c r="C78" t="s">
        <v>203</v>
      </c>
      <c r="D78" t="s">
        <v>204</v>
      </c>
      <c r="E78" t="s">
        <v>205</v>
      </c>
      <c r="F78" t="s">
        <v>206</v>
      </c>
      <c r="G78" t="s">
        <v>207</v>
      </c>
      <c r="H78" t="s">
        <v>208</v>
      </c>
      <c r="I78" t="s">
        <v>18</v>
      </c>
      <c r="J78">
        <v>8</v>
      </c>
      <c r="L78">
        <v>8</v>
      </c>
      <c r="P78">
        <v>8</v>
      </c>
      <c r="Q78">
        <v>8</v>
      </c>
      <c r="R78">
        <v>5</v>
      </c>
      <c r="S78">
        <v>6</v>
      </c>
      <c r="T78">
        <v>8</v>
      </c>
      <c r="W78">
        <v>8</v>
      </c>
      <c r="X78">
        <v>8</v>
      </c>
      <c r="Y78">
        <v>8</v>
      </c>
      <c r="Z78">
        <v>8</v>
      </c>
      <c r="AA78">
        <v>8</v>
      </c>
      <c r="AC78">
        <v>8</v>
      </c>
      <c r="AD78">
        <v>8</v>
      </c>
      <c r="AE78">
        <v>8</v>
      </c>
      <c r="AF78">
        <v>6</v>
      </c>
      <c r="AG78">
        <v>5.5</v>
      </c>
      <c r="AJ78">
        <v>8</v>
      </c>
      <c r="AK78">
        <v>8</v>
      </c>
      <c r="AL78">
        <v>4</v>
      </c>
      <c r="AM78">
        <v>146.5</v>
      </c>
    </row>
    <row r="79" spans="1:39" x14ac:dyDescent="0.2">
      <c r="A79" t="s">
        <v>11</v>
      </c>
      <c r="B79" t="s">
        <v>16</v>
      </c>
      <c r="C79" t="s">
        <v>569</v>
      </c>
      <c r="D79" t="s">
        <v>570</v>
      </c>
      <c r="E79" t="s">
        <v>570</v>
      </c>
      <c r="F79" t="s">
        <v>571</v>
      </c>
      <c r="G79" t="s">
        <v>552</v>
      </c>
      <c r="H79" t="s">
        <v>553</v>
      </c>
      <c r="I79" t="s">
        <v>18</v>
      </c>
      <c r="AG79">
        <v>2.5</v>
      </c>
      <c r="AM79">
        <v>2.5</v>
      </c>
    </row>
    <row r="80" spans="1:39" x14ac:dyDescent="0.2">
      <c r="A80" t="s">
        <v>11</v>
      </c>
      <c r="B80" t="s">
        <v>39</v>
      </c>
      <c r="C80" t="s">
        <v>52</v>
      </c>
      <c r="D80" t="s">
        <v>53</v>
      </c>
      <c r="E80" t="s">
        <v>54</v>
      </c>
      <c r="F80" t="s">
        <v>41</v>
      </c>
      <c r="G80" t="s">
        <v>552</v>
      </c>
      <c r="H80" t="s">
        <v>553</v>
      </c>
      <c r="I80" t="s">
        <v>18</v>
      </c>
      <c r="L80">
        <v>3</v>
      </c>
      <c r="AM80">
        <v>3</v>
      </c>
    </row>
    <row r="81" spans="1:39" x14ac:dyDescent="0.2">
      <c r="A81" t="s">
        <v>63</v>
      </c>
      <c r="B81" t="s">
        <v>213</v>
      </c>
      <c r="C81" t="s">
        <v>353</v>
      </c>
      <c r="D81" t="s">
        <v>354</v>
      </c>
      <c r="E81" t="s">
        <v>551</v>
      </c>
      <c r="F81" t="s">
        <v>355</v>
      </c>
      <c r="G81" t="s">
        <v>552</v>
      </c>
      <c r="H81" t="s">
        <v>553</v>
      </c>
      <c r="I81" t="s">
        <v>18</v>
      </c>
      <c r="L81">
        <v>5</v>
      </c>
      <c r="M81">
        <v>8</v>
      </c>
      <c r="P81">
        <v>8</v>
      </c>
      <c r="Q81">
        <v>8</v>
      </c>
      <c r="R81">
        <v>8</v>
      </c>
      <c r="S81">
        <v>8</v>
      </c>
      <c r="T81">
        <v>8</v>
      </c>
      <c r="W81">
        <v>8</v>
      </c>
      <c r="X81">
        <v>8</v>
      </c>
      <c r="Y81">
        <v>8</v>
      </c>
      <c r="Z81">
        <v>8</v>
      </c>
      <c r="AA81">
        <v>8</v>
      </c>
      <c r="AC81">
        <v>8</v>
      </c>
      <c r="AD81">
        <v>8</v>
      </c>
      <c r="AE81">
        <v>8</v>
      </c>
      <c r="AF81">
        <v>8</v>
      </c>
      <c r="AG81">
        <v>5.5</v>
      </c>
      <c r="AJ81">
        <v>8</v>
      </c>
      <c r="AK81">
        <v>8</v>
      </c>
      <c r="AL81">
        <v>8</v>
      </c>
      <c r="AM81">
        <v>154.5</v>
      </c>
    </row>
    <row r="82" spans="1:39" x14ac:dyDescent="0.2">
      <c r="A82" t="s">
        <v>277</v>
      </c>
      <c r="B82" t="s">
        <v>427</v>
      </c>
      <c r="C82" t="s">
        <v>278</v>
      </c>
      <c r="D82" t="s">
        <v>279</v>
      </c>
      <c r="E82" t="s">
        <v>589</v>
      </c>
      <c r="F82" t="s">
        <v>280</v>
      </c>
      <c r="G82" t="s">
        <v>37</v>
      </c>
      <c r="H82" t="s">
        <v>38</v>
      </c>
      <c r="I82" t="s">
        <v>18</v>
      </c>
      <c r="P82">
        <v>8</v>
      </c>
      <c r="Q82">
        <v>8</v>
      </c>
      <c r="R82">
        <v>8</v>
      </c>
      <c r="S82">
        <v>8</v>
      </c>
      <c r="T82">
        <v>8</v>
      </c>
      <c r="AM82">
        <v>40</v>
      </c>
    </row>
    <row r="83" spans="1:39" x14ac:dyDescent="0.2">
      <c r="A83" t="s">
        <v>277</v>
      </c>
      <c r="B83" t="s">
        <v>427</v>
      </c>
      <c r="C83" t="s">
        <v>428</v>
      </c>
      <c r="D83" t="s">
        <v>429</v>
      </c>
      <c r="E83" t="s">
        <v>430</v>
      </c>
      <c r="F83" t="s">
        <v>280</v>
      </c>
      <c r="G83" t="s">
        <v>37</v>
      </c>
      <c r="H83" t="s">
        <v>38</v>
      </c>
      <c r="I83" t="s">
        <v>18</v>
      </c>
      <c r="J83">
        <v>8</v>
      </c>
      <c r="L83">
        <v>8</v>
      </c>
      <c r="M83">
        <v>8</v>
      </c>
      <c r="AM83">
        <v>24</v>
      </c>
    </row>
    <row r="84" spans="1:39" x14ac:dyDescent="0.2">
      <c r="A84" t="s">
        <v>63</v>
      </c>
      <c r="B84" t="s">
        <v>64</v>
      </c>
      <c r="C84" t="s">
        <v>65</v>
      </c>
      <c r="D84" t="s">
        <v>66</v>
      </c>
      <c r="E84" t="s">
        <v>67</v>
      </c>
      <c r="F84" t="s">
        <v>68</v>
      </c>
      <c r="G84" t="s">
        <v>37</v>
      </c>
      <c r="H84" t="s">
        <v>38</v>
      </c>
      <c r="I84" t="s">
        <v>18</v>
      </c>
      <c r="AG84">
        <v>8</v>
      </c>
      <c r="AM84">
        <v>8</v>
      </c>
    </row>
    <row r="85" spans="1:39" x14ac:dyDescent="0.2">
      <c r="A85" t="s">
        <v>63</v>
      </c>
      <c r="B85" t="s">
        <v>64</v>
      </c>
      <c r="C85" t="s">
        <v>113</v>
      </c>
      <c r="D85" t="s">
        <v>114</v>
      </c>
      <c r="E85" t="s">
        <v>114</v>
      </c>
      <c r="F85" t="s">
        <v>68</v>
      </c>
      <c r="G85" t="s">
        <v>37</v>
      </c>
      <c r="H85" t="s">
        <v>38</v>
      </c>
      <c r="I85" t="s">
        <v>18</v>
      </c>
      <c r="AE85">
        <v>8</v>
      </c>
      <c r="AF85">
        <v>8</v>
      </c>
      <c r="AM85">
        <v>16</v>
      </c>
    </row>
    <row r="86" spans="1:39" x14ac:dyDescent="0.2">
      <c r="A86" t="s">
        <v>63</v>
      </c>
      <c r="B86" t="s">
        <v>420</v>
      </c>
      <c r="C86" t="s">
        <v>423</v>
      </c>
      <c r="D86" t="s">
        <v>424</v>
      </c>
      <c r="E86" t="s">
        <v>426</v>
      </c>
      <c r="F86" t="s">
        <v>425</v>
      </c>
      <c r="G86" t="s">
        <v>37</v>
      </c>
      <c r="H86" t="s">
        <v>38</v>
      </c>
      <c r="I86" t="s">
        <v>18</v>
      </c>
      <c r="W86">
        <v>8</v>
      </c>
      <c r="X86">
        <v>8</v>
      </c>
      <c r="Y86">
        <v>8</v>
      </c>
      <c r="Z86">
        <v>8</v>
      </c>
      <c r="AA86">
        <v>8</v>
      </c>
      <c r="AC86">
        <v>8</v>
      </c>
      <c r="AD86">
        <v>8</v>
      </c>
      <c r="AJ86">
        <v>8</v>
      </c>
      <c r="AK86">
        <v>8</v>
      </c>
      <c r="AL86">
        <v>8</v>
      </c>
      <c r="AM86">
        <v>80</v>
      </c>
    </row>
    <row r="87" spans="1:39" x14ac:dyDescent="0.2">
      <c r="A87" t="s">
        <v>11</v>
      </c>
      <c r="B87" t="s">
        <v>16</v>
      </c>
      <c r="C87" t="s">
        <v>569</v>
      </c>
      <c r="D87" t="s">
        <v>570</v>
      </c>
      <c r="E87" t="s">
        <v>570</v>
      </c>
      <c r="F87" t="s">
        <v>571</v>
      </c>
      <c r="G87" t="s">
        <v>71</v>
      </c>
      <c r="H87" t="s">
        <v>72</v>
      </c>
      <c r="I87" t="s">
        <v>18</v>
      </c>
      <c r="AG87">
        <v>2.5</v>
      </c>
      <c r="AM87">
        <v>2.5</v>
      </c>
    </row>
    <row r="88" spans="1:39" x14ac:dyDescent="0.2">
      <c r="A88" t="s">
        <v>11</v>
      </c>
      <c r="B88" t="s">
        <v>39</v>
      </c>
      <c r="C88" t="s">
        <v>59</v>
      </c>
      <c r="D88" t="s">
        <v>60</v>
      </c>
      <c r="E88" t="s">
        <v>60</v>
      </c>
      <c r="F88" t="s">
        <v>41</v>
      </c>
      <c r="G88" t="s">
        <v>71</v>
      </c>
      <c r="H88" t="s">
        <v>72</v>
      </c>
      <c r="I88" t="s">
        <v>18</v>
      </c>
      <c r="Y88">
        <v>2</v>
      </c>
      <c r="AL88">
        <v>2</v>
      </c>
      <c r="AM88">
        <v>4</v>
      </c>
    </row>
    <row r="89" spans="1:39" x14ac:dyDescent="0.2">
      <c r="A89" t="s">
        <v>63</v>
      </c>
      <c r="B89" t="s">
        <v>64</v>
      </c>
      <c r="C89" t="s">
        <v>65</v>
      </c>
      <c r="D89" t="s">
        <v>66</v>
      </c>
      <c r="E89" t="s">
        <v>67</v>
      </c>
      <c r="F89" t="s">
        <v>68</v>
      </c>
      <c r="G89" t="s">
        <v>71</v>
      </c>
      <c r="H89" t="s">
        <v>72</v>
      </c>
      <c r="I89" t="s">
        <v>18</v>
      </c>
      <c r="AD89">
        <v>8</v>
      </c>
      <c r="AM89">
        <v>8</v>
      </c>
    </row>
    <row r="90" spans="1:39" x14ac:dyDescent="0.2">
      <c r="A90" t="s">
        <v>63</v>
      </c>
      <c r="B90" t="s">
        <v>64</v>
      </c>
      <c r="C90" t="s">
        <v>113</v>
      </c>
      <c r="D90" t="s">
        <v>114</v>
      </c>
      <c r="E90" t="s">
        <v>114</v>
      </c>
      <c r="F90" t="s">
        <v>68</v>
      </c>
      <c r="G90" t="s">
        <v>71</v>
      </c>
      <c r="H90" t="s">
        <v>72</v>
      </c>
      <c r="I90" t="s">
        <v>18</v>
      </c>
      <c r="T90">
        <v>8</v>
      </c>
      <c r="AM90">
        <v>8</v>
      </c>
    </row>
    <row r="91" spans="1:39" x14ac:dyDescent="0.2">
      <c r="A91" t="s">
        <v>342</v>
      </c>
      <c r="B91" t="s">
        <v>577</v>
      </c>
      <c r="C91" t="s">
        <v>343</v>
      </c>
      <c r="D91" t="s">
        <v>344</v>
      </c>
      <c r="E91" t="s">
        <v>391</v>
      </c>
      <c r="F91" t="s">
        <v>345</v>
      </c>
      <c r="G91" t="s">
        <v>71</v>
      </c>
      <c r="H91" t="s">
        <v>72</v>
      </c>
      <c r="I91" t="s">
        <v>18</v>
      </c>
      <c r="J91">
        <v>8</v>
      </c>
      <c r="L91">
        <v>8</v>
      </c>
      <c r="M91">
        <v>8</v>
      </c>
      <c r="P91">
        <v>8</v>
      </c>
      <c r="Q91">
        <v>8</v>
      </c>
      <c r="R91">
        <v>8</v>
      </c>
      <c r="S91">
        <v>8</v>
      </c>
      <c r="W91">
        <v>8</v>
      </c>
      <c r="X91">
        <v>8</v>
      </c>
      <c r="Y91">
        <v>6</v>
      </c>
      <c r="Z91">
        <v>8</v>
      </c>
      <c r="AA91">
        <v>8</v>
      </c>
      <c r="AC91">
        <v>8</v>
      </c>
      <c r="AE91">
        <v>8</v>
      </c>
      <c r="AF91">
        <v>8</v>
      </c>
      <c r="AG91">
        <v>5.5</v>
      </c>
      <c r="AJ91">
        <v>8</v>
      </c>
      <c r="AK91">
        <v>8</v>
      </c>
      <c r="AL91">
        <v>6</v>
      </c>
      <c r="AM91">
        <v>145.5</v>
      </c>
    </row>
    <row r="92" spans="1:39" x14ac:dyDescent="0.2">
      <c r="A92" t="s">
        <v>63</v>
      </c>
      <c r="B92" t="s">
        <v>64</v>
      </c>
      <c r="C92" t="s">
        <v>91</v>
      </c>
      <c r="D92" t="s">
        <v>92</v>
      </c>
      <c r="E92" t="s">
        <v>92</v>
      </c>
      <c r="F92" t="s">
        <v>68</v>
      </c>
      <c r="G92" t="s">
        <v>119</v>
      </c>
      <c r="H92" t="s">
        <v>120</v>
      </c>
      <c r="I92" t="s">
        <v>18</v>
      </c>
      <c r="J92">
        <v>8</v>
      </c>
      <c r="L92">
        <v>8</v>
      </c>
      <c r="M92">
        <v>8</v>
      </c>
      <c r="P92">
        <v>8</v>
      </c>
      <c r="Q92">
        <v>8</v>
      </c>
      <c r="R92">
        <v>8</v>
      </c>
      <c r="S92">
        <v>8</v>
      </c>
      <c r="T92">
        <v>8</v>
      </c>
      <c r="W92">
        <v>8</v>
      </c>
      <c r="X92">
        <v>8</v>
      </c>
      <c r="Y92">
        <v>8</v>
      </c>
      <c r="Z92">
        <v>8</v>
      </c>
      <c r="AA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J92">
        <v>8</v>
      </c>
      <c r="AK92">
        <v>8</v>
      </c>
      <c r="AL92">
        <v>8</v>
      </c>
      <c r="AM92">
        <v>168</v>
      </c>
    </row>
    <row r="93" spans="1:39" x14ac:dyDescent="0.2">
      <c r="A93" t="s">
        <v>11</v>
      </c>
      <c r="B93" t="s">
        <v>16</v>
      </c>
      <c r="C93" t="s">
        <v>569</v>
      </c>
      <c r="D93" t="s">
        <v>570</v>
      </c>
      <c r="E93" t="s">
        <v>570</v>
      </c>
      <c r="F93" t="s">
        <v>571</v>
      </c>
      <c r="G93" t="s">
        <v>123</v>
      </c>
      <c r="H93" t="s">
        <v>124</v>
      </c>
      <c r="I93" t="s">
        <v>18</v>
      </c>
      <c r="AG93">
        <v>3</v>
      </c>
      <c r="AM93">
        <v>3</v>
      </c>
    </row>
    <row r="94" spans="1:39" x14ac:dyDescent="0.2">
      <c r="A94" t="s">
        <v>63</v>
      </c>
      <c r="B94" t="s">
        <v>64</v>
      </c>
      <c r="C94" t="s">
        <v>113</v>
      </c>
      <c r="D94" t="s">
        <v>114</v>
      </c>
      <c r="E94" t="s">
        <v>114</v>
      </c>
      <c r="F94" t="s">
        <v>68</v>
      </c>
      <c r="G94" t="s">
        <v>123</v>
      </c>
      <c r="H94" t="s">
        <v>124</v>
      </c>
      <c r="I94" t="s">
        <v>18</v>
      </c>
      <c r="M94">
        <v>8</v>
      </c>
      <c r="AM94">
        <v>8</v>
      </c>
    </row>
    <row r="95" spans="1:39" x14ac:dyDescent="0.2">
      <c r="A95" t="s">
        <v>63</v>
      </c>
      <c r="B95" t="s">
        <v>221</v>
      </c>
      <c r="C95" t="s">
        <v>222</v>
      </c>
      <c r="D95" t="s">
        <v>223</v>
      </c>
      <c r="E95" t="s">
        <v>381</v>
      </c>
      <c r="F95" t="s">
        <v>225</v>
      </c>
      <c r="G95" t="s">
        <v>123</v>
      </c>
      <c r="H95" t="s">
        <v>124</v>
      </c>
      <c r="I95" t="s">
        <v>18</v>
      </c>
      <c r="P95">
        <v>8</v>
      </c>
      <c r="Q95">
        <v>8</v>
      </c>
      <c r="AM95">
        <v>16</v>
      </c>
    </row>
    <row r="96" spans="1:39" x14ac:dyDescent="0.2">
      <c r="A96" t="s">
        <v>63</v>
      </c>
      <c r="B96" t="s">
        <v>221</v>
      </c>
      <c r="C96" t="s">
        <v>222</v>
      </c>
      <c r="D96" t="s">
        <v>223</v>
      </c>
      <c r="E96" t="s">
        <v>555</v>
      </c>
      <c r="F96" t="s">
        <v>225</v>
      </c>
      <c r="G96" t="s">
        <v>123</v>
      </c>
      <c r="H96" t="s">
        <v>124</v>
      </c>
      <c r="I96" t="s">
        <v>18</v>
      </c>
      <c r="W96">
        <v>8</v>
      </c>
      <c r="X96">
        <v>8</v>
      </c>
      <c r="AF96">
        <v>8</v>
      </c>
      <c r="AG96">
        <v>5</v>
      </c>
      <c r="AM96">
        <v>29</v>
      </c>
    </row>
    <row r="97" spans="1:39" x14ac:dyDescent="0.2">
      <c r="A97" t="s">
        <v>63</v>
      </c>
      <c r="B97" t="s">
        <v>221</v>
      </c>
      <c r="C97" t="s">
        <v>222</v>
      </c>
      <c r="D97" t="s">
        <v>223</v>
      </c>
      <c r="E97" t="s">
        <v>556</v>
      </c>
      <c r="F97" t="s">
        <v>225</v>
      </c>
      <c r="G97" t="s">
        <v>123</v>
      </c>
      <c r="H97" t="s">
        <v>124</v>
      </c>
      <c r="I97" t="s">
        <v>18</v>
      </c>
      <c r="AA97">
        <v>4</v>
      </c>
      <c r="AM97">
        <v>4</v>
      </c>
    </row>
    <row r="98" spans="1:39" x14ac:dyDescent="0.2">
      <c r="A98" t="s">
        <v>63</v>
      </c>
      <c r="B98" t="s">
        <v>221</v>
      </c>
      <c r="C98" t="s">
        <v>222</v>
      </c>
      <c r="D98" t="s">
        <v>223</v>
      </c>
      <c r="E98" t="s">
        <v>358</v>
      </c>
      <c r="F98" t="s">
        <v>225</v>
      </c>
      <c r="G98" t="s">
        <v>123</v>
      </c>
      <c r="H98" t="s">
        <v>124</v>
      </c>
      <c r="I98" t="s">
        <v>18</v>
      </c>
      <c r="J98">
        <v>8</v>
      </c>
      <c r="L98">
        <v>8</v>
      </c>
      <c r="R98">
        <v>8</v>
      </c>
      <c r="S98">
        <v>8</v>
      </c>
      <c r="T98">
        <v>8</v>
      </c>
      <c r="AM98">
        <v>40</v>
      </c>
    </row>
    <row r="99" spans="1:39" x14ac:dyDescent="0.2">
      <c r="A99" t="s">
        <v>63</v>
      </c>
      <c r="B99" t="s">
        <v>221</v>
      </c>
      <c r="C99" t="s">
        <v>222</v>
      </c>
      <c r="D99" t="s">
        <v>223</v>
      </c>
      <c r="E99" t="s">
        <v>559</v>
      </c>
      <c r="F99" t="s">
        <v>225</v>
      </c>
      <c r="G99" t="s">
        <v>123</v>
      </c>
      <c r="H99" t="s">
        <v>124</v>
      </c>
      <c r="I99" t="s">
        <v>18</v>
      </c>
      <c r="AA99">
        <v>4</v>
      </c>
      <c r="AC99">
        <v>8</v>
      </c>
      <c r="AD99">
        <v>8</v>
      </c>
      <c r="AE99">
        <v>8</v>
      </c>
      <c r="AJ99">
        <v>8</v>
      </c>
      <c r="AK99">
        <v>8</v>
      </c>
      <c r="AL99">
        <v>8</v>
      </c>
      <c r="AM99">
        <v>52</v>
      </c>
    </row>
    <row r="100" spans="1:39" x14ac:dyDescent="0.2">
      <c r="A100" t="s">
        <v>63</v>
      </c>
      <c r="B100" t="s">
        <v>221</v>
      </c>
      <c r="C100" t="s">
        <v>222</v>
      </c>
      <c r="D100" t="s">
        <v>223</v>
      </c>
      <c r="E100" t="s">
        <v>560</v>
      </c>
      <c r="F100" t="s">
        <v>225</v>
      </c>
      <c r="G100" t="s">
        <v>123</v>
      </c>
      <c r="H100" t="s">
        <v>124</v>
      </c>
      <c r="I100" t="s">
        <v>18</v>
      </c>
      <c r="Y100">
        <v>8</v>
      </c>
      <c r="Z100">
        <v>8</v>
      </c>
      <c r="AD100">
        <v>0</v>
      </c>
      <c r="AM100">
        <v>16</v>
      </c>
    </row>
    <row r="101" spans="1:39" x14ac:dyDescent="0.2">
      <c r="A101" t="s">
        <v>11</v>
      </c>
      <c r="B101" t="s">
        <v>16</v>
      </c>
      <c r="C101" t="s">
        <v>569</v>
      </c>
      <c r="D101" t="s">
        <v>570</v>
      </c>
      <c r="E101" t="s">
        <v>570</v>
      </c>
      <c r="F101" t="s">
        <v>571</v>
      </c>
      <c r="G101" t="s">
        <v>156</v>
      </c>
      <c r="H101" t="s">
        <v>157</v>
      </c>
      <c r="I101" t="s">
        <v>18</v>
      </c>
      <c r="AG101">
        <v>2.5</v>
      </c>
      <c r="AM101">
        <v>2.5</v>
      </c>
    </row>
    <row r="102" spans="1:39" x14ac:dyDescent="0.2">
      <c r="A102" t="s">
        <v>63</v>
      </c>
      <c r="B102" t="s">
        <v>64</v>
      </c>
      <c r="C102" t="s">
        <v>65</v>
      </c>
      <c r="D102" t="s">
        <v>66</v>
      </c>
      <c r="E102" t="s">
        <v>67</v>
      </c>
      <c r="F102" t="s">
        <v>68</v>
      </c>
      <c r="G102" t="s">
        <v>156</v>
      </c>
      <c r="H102" t="s">
        <v>157</v>
      </c>
      <c r="I102" t="s">
        <v>18</v>
      </c>
      <c r="J102">
        <v>0</v>
      </c>
      <c r="AM102">
        <v>0</v>
      </c>
    </row>
    <row r="103" spans="1:39" x14ac:dyDescent="0.2">
      <c r="A103" t="s">
        <v>63</v>
      </c>
      <c r="B103" t="s">
        <v>64</v>
      </c>
      <c r="C103" t="s">
        <v>113</v>
      </c>
      <c r="D103" t="s">
        <v>114</v>
      </c>
      <c r="E103" t="s">
        <v>114</v>
      </c>
      <c r="F103" t="s">
        <v>68</v>
      </c>
      <c r="G103" t="s">
        <v>156</v>
      </c>
      <c r="H103" t="s">
        <v>157</v>
      </c>
      <c r="I103" t="s">
        <v>18</v>
      </c>
      <c r="J103">
        <v>8</v>
      </c>
      <c r="AM103">
        <v>8</v>
      </c>
    </row>
    <row r="104" spans="1:39" x14ac:dyDescent="0.2">
      <c r="A104" t="s">
        <v>63</v>
      </c>
      <c r="B104" t="s">
        <v>475</v>
      </c>
      <c r="C104" t="s">
        <v>476</v>
      </c>
      <c r="D104" t="s">
        <v>477</v>
      </c>
      <c r="E104" t="s">
        <v>478</v>
      </c>
      <c r="F104" t="s">
        <v>479</v>
      </c>
      <c r="G104" t="s">
        <v>156</v>
      </c>
      <c r="H104" t="s">
        <v>157</v>
      </c>
      <c r="I104" t="s">
        <v>18</v>
      </c>
      <c r="AE104">
        <v>2</v>
      </c>
      <c r="AJ104">
        <v>1</v>
      </c>
      <c r="AK104">
        <v>1</v>
      </c>
      <c r="AL104">
        <v>1</v>
      </c>
      <c r="AM104">
        <v>5</v>
      </c>
    </row>
    <row r="105" spans="1:39" x14ac:dyDescent="0.2">
      <c r="A105" t="s">
        <v>63</v>
      </c>
      <c r="B105" t="s">
        <v>475</v>
      </c>
      <c r="C105" t="s">
        <v>482</v>
      </c>
      <c r="D105" t="s">
        <v>483</v>
      </c>
      <c r="E105" t="s">
        <v>484</v>
      </c>
      <c r="F105" t="s">
        <v>479</v>
      </c>
      <c r="G105" t="s">
        <v>156</v>
      </c>
      <c r="H105" t="s">
        <v>157</v>
      </c>
      <c r="I105" t="s">
        <v>18</v>
      </c>
      <c r="AC105">
        <v>8</v>
      </c>
      <c r="AD105">
        <v>8</v>
      </c>
      <c r="AE105">
        <v>6</v>
      </c>
      <c r="AF105">
        <v>8</v>
      </c>
      <c r="AG105">
        <v>5.5</v>
      </c>
      <c r="AJ105">
        <v>7</v>
      </c>
      <c r="AK105">
        <v>7</v>
      </c>
      <c r="AL105">
        <v>7</v>
      </c>
      <c r="AM105">
        <v>56.5</v>
      </c>
    </row>
    <row r="106" spans="1:39" x14ac:dyDescent="0.2">
      <c r="A106" t="s">
        <v>63</v>
      </c>
      <c r="B106" t="s">
        <v>475</v>
      </c>
      <c r="C106" t="s">
        <v>482</v>
      </c>
      <c r="D106" t="s">
        <v>483</v>
      </c>
      <c r="E106" t="s">
        <v>337</v>
      </c>
      <c r="F106" t="s">
        <v>479</v>
      </c>
      <c r="G106" t="s">
        <v>156</v>
      </c>
      <c r="H106" t="s">
        <v>157</v>
      </c>
      <c r="I106" t="s">
        <v>18</v>
      </c>
      <c r="R106">
        <v>8</v>
      </c>
      <c r="S106">
        <v>8</v>
      </c>
      <c r="T106">
        <v>8</v>
      </c>
      <c r="W106">
        <v>8</v>
      </c>
      <c r="X106">
        <v>8</v>
      </c>
      <c r="Y106">
        <v>8</v>
      </c>
      <c r="Z106">
        <v>8</v>
      </c>
      <c r="AA106">
        <v>8</v>
      </c>
      <c r="AC106">
        <v>0</v>
      </c>
      <c r="AM106">
        <v>64</v>
      </c>
    </row>
    <row r="107" spans="1:39" x14ac:dyDescent="0.2">
      <c r="A107" t="s">
        <v>63</v>
      </c>
      <c r="B107" t="s">
        <v>148</v>
      </c>
      <c r="C107" t="s">
        <v>347</v>
      </c>
      <c r="D107" t="s">
        <v>348</v>
      </c>
      <c r="E107" t="s">
        <v>349</v>
      </c>
      <c r="F107" t="s">
        <v>149</v>
      </c>
      <c r="G107" t="s">
        <v>156</v>
      </c>
      <c r="H107" t="s">
        <v>157</v>
      </c>
      <c r="I107" t="s">
        <v>18</v>
      </c>
      <c r="L107">
        <v>8</v>
      </c>
      <c r="M107">
        <v>8</v>
      </c>
      <c r="P107">
        <v>8</v>
      </c>
      <c r="Q107">
        <v>8</v>
      </c>
      <c r="AM107">
        <v>32</v>
      </c>
    </row>
    <row r="108" spans="1:39" x14ac:dyDescent="0.2">
      <c r="A108" t="s">
        <v>277</v>
      </c>
      <c r="B108" t="s">
        <v>297</v>
      </c>
      <c r="C108" t="s">
        <v>298</v>
      </c>
      <c r="D108" t="s">
        <v>299</v>
      </c>
      <c r="E108" t="s">
        <v>431</v>
      </c>
      <c r="F108" t="s">
        <v>300</v>
      </c>
      <c r="G108" t="s">
        <v>301</v>
      </c>
      <c r="H108" t="s">
        <v>302</v>
      </c>
      <c r="I108" t="s">
        <v>18</v>
      </c>
      <c r="J108">
        <v>0</v>
      </c>
      <c r="L108">
        <v>0</v>
      </c>
      <c r="AM108">
        <v>0</v>
      </c>
    </row>
    <row r="109" spans="1:39" x14ac:dyDescent="0.2">
      <c r="A109" t="s">
        <v>277</v>
      </c>
      <c r="B109" t="s">
        <v>297</v>
      </c>
      <c r="C109" t="s">
        <v>298</v>
      </c>
      <c r="D109" t="s">
        <v>299</v>
      </c>
      <c r="E109" t="s">
        <v>434</v>
      </c>
      <c r="F109" t="s">
        <v>300</v>
      </c>
      <c r="G109" t="s">
        <v>301</v>
      </c>
      <c r="H109" t="s">
        <v>302</v>
      </c>
      <c r="I109" t="s">
        <v>18</v>
      </c>
      <c r="J109">
        <v>8</v>
      </c>
      <c r="L109">
        <v>8</v>
      </c>
      <c r="M109">
        <v>8</v>
      </c>
      <c r="P109">
        <v>8</v>
      </c>
      <c r="Q109">
        <v>8</v>
      </c>
      <c r="R109">
        <v>4</v>
      </c>
      <c r="S109">
        <v>8</v>
      </c>
      <c r="T109">
        <v>8</v>
      </c>
      <c r="W109">
        <v>8</v>
      </c>
      <c r="X109">
        <v>8</v>
      </c>
      <c r="Y109">
        <v>8</v>
      </c>
      <c r="Z109">
        <v>8</v>
      </c>
      <c r="AA109">
        <v>8</v>
      </c>
      <c r="AD109">
        <v>8</v>
      </c>
      <c r="AE109">
        <v>8</v>
      </c>
      <c r="AF109">
        <v>8</v>
      </c>
      <c r="AG109">
        <v>4</v>
      </c>
      <c r="AJ109">
        <v>8</v>
      </c>
      <c r="AK109">
        <v>8</v>
      </c>
      <c r="AL109">
        <v>8</v>
      </c>
      <c r="AM109">
        <v>152</v>
      </c>
    </row>
    <row r="110" spans="1:39" x14ac:dyDescent="0.2">
      <c r="A110" t="s">
        <v>63</v>
      </c>
      <c r="B110" t="s">
        <v>64</v>
      </c>
      <c r="C110" t="s">
        <v>113</v>
      </c>
      <c r="D110" t="s">
        <v>114</v>
      </c>
      <c r="E110" t="s">
        <v>114</v>
      </c>
      <c r="F110" t="s">
        <v>68</v>
      </c>
      <c r="G110" t="s">
        <v>301</v>
      </c>
      <c r="H110" t="s">
        <v>302</v>
      </c>
      <c r="I110" t="s">
        <v>18</v>
      </c>
      <c r="R110">
        <v>4</v>
      </c>
      <c r="AC110">
        <v>8</v>
      </c>
      <c r="AG110">
        <v>4</v>
      </c>
      <c r="AM110">
        <v>16</v>
      </c>
    </row>
    <row r="111" spans="1:39" x14ac:dyDescent="0.2">
      <c r="A111" t="s">
        <v>11</v>
      </c>
      <c r="B111" t="s">
        <v>16</v>
      </c>
      <c r="C111" t="s">
        <v>569</v>
      </c>
      <c r="D111" t="s">
        <v>570</v>
      </c>
      <c r="E111" t="s">
        <v>570</v>
      </c>
      <c r="F111" t="s">
        <v>571</v>
      </c>
      <c r="G111" t="s">
        <v>307</v>
      </c>
      <c r="H111" t="s">
        <v>308</v>
      </c>
      <c r="I111" t="s">
        <v>18</v>
      </c>
      <c r="AG111">
        <v>2.5</v>
      </c>
      <c r="AM111">
        <v>2.5</v>
      </c>
    </row>
    <row r="112" spans="1:39" x14ac:dyDescent="0.2">
      <c r="A112" t="s">
        <v>11</v>
      </c>
      <c r="B112" t="s">
        <v>39</v>
      </c>
      <c r="C112" t="s">
        <v>59</v>
      </c>
      <c r="D112" t="s">
        <v>60</v>
      </c>
      <c r="E112" t="s">
        <v>60</v>
      </c>
      <c r="F112" t="s">
        <v>41</v>
      </c>
      <c r="G112" t="s">
        <v>307</v>
      </c>
      <c r="H112" t="s">
        <v>308</v>
      </c>
      <c r="I112" t="s">
        <v>18</v>
      </c>
      <c r="S112">
        <v>2</v>
      </c>
      <c r="AF112">
        <v>2</v>
      </c>
      <c r="AM112">
        <v>4</v>
      </c>
    </row>
    <row r="113" spans="1:39" x14ac:dyDescent="0.2">
      <c r="A113" t="s">
        <v>63</v>
      </c>
      <c r="B113" t="s">
        <v>240</v>
      </c>
      <c r="C113" t="s">
        <v>241</v>
      </c>
      <c r="D113" t="s">
        <v>242</v>
      </c>
      <c r="E113" t="s">
        <v>243</v>
      </c>
      <c r="F113" t="s">
        <v>244</v>
      </c>
      <c r="G113" t="s">
        <v>307</v>
      </c>
      <c r="H113" t="s">
        <v>308</v>
      </c>
      <c r="I113" t="s">
        <v>18</v>
      </c>
      <c r="J113">
        <v>8</v>
      </c>
      <c r="L113">
        <v>8</v>
      </c>
      <c r="M113">
        <v>8</v>
      </c>
      <c r="P113">
        <v>8</v>
      </c>
      <c r="Q113">
        <v>8</v>
      </c>
      <c r="R113">
        <v>8</v>
      </c>
      <c r="S113">
        <v>6</v>
      </c>
      <c r="T113">
        <v>8</v>
      </c>
      <c r="W113">
        <v>8</v>
      </c>
      <c r="X113">
        <v>8</v>
      </c>
      <c r="Y113">
        <v>8</v>
      </c>
      <c r="Z113">
        <v>8</v>
      </c>
      <c r="AA113">
        <v>8</v>
      </c>
      <c r="AC113">
        <v>8</v>
      </c>
      <c r="AD113">
        <v>8</v>
      </c>
      <c r="AE113">
        <v>8</v>
      </c>
      <c r="AF113">
        <v>6</v>
      </c>
      <c r="AG113">
        <v>5.5</v>
      </c>
      <c r="AJ113">
        <v>8</v>
      </c>
      <c r="AK113">
        <v>8</v>
      </c>
      <c r="AL113">
        <v>8</v>
      </c>
      <c r="AM113">
        <v>161.5</v>
      </c>
    </row>
    <row r="114" spans="1:39" x14ac:dyDescent="0.2">
      <c r="A114" t="s">
        <v>11</v>
      </c>
      <c r="B114" t="s">
        <v>16</v>
      </c>
      <c r="C114" t="s">
        <v>569</v>
      </c>
      <c r="D114" t="s">
        <v>570</v>
      </c>
      <c r="E114" t="s">
        <v>570</v>
      </c>
      <c r="F114" t="s">
        <v>571</v>
      </c>
      <c r="G114" t="s">
        <v>46</v>
      </c>
      <c r="H114" t="s">
        <v>47</v>
      </c>
      <c r="I114" t="s">
        <v>18</v>
      </c>
      <c r="AG114">
        <v>2</v>
      </c>
      <c r="AM114">
        <v>2</v>
      </c>
    </row>
    <row r="115" spans="1:39" x14ac:dyDescent="0.2">
      <c r="A115" t="s">
        <v>11</v>
      </c>
      <c r="B115" t="s">
        <v>39</v>
      </c>
      <c r="C115" t="s">
        <v>40</v>
      </c>
      <c r="D115" t="s">
        <v>21</v>
      </c>
      <c r="E115" t="s">
        <v>21</v>
      </c>
      <c r="F115" t="s">
        <v>41</v>
      </c>
      <c r="G115" t="s">
        <v>46</v>
      </c>
      <c r="H115" t="s">
        <v>47</v>
      </c>
      <c r="I115" t="s">
        <v>18</v>
      </c>
      <c r="J115">
        <v>8</v>
      </c>
      <c r="K115">
        <v>0</v>
      </c>
      <c r="L115">
        <v>8</v>
      </c>
      <c r="M115">
        <v>8</v>
      </c>
      <c r="P115">
        <v>8</v>
      </c>
      <c r="Q115">
        <v>8</v>
      </c>
      <c r="R115">
        <v>8</v>
      </c>
      <c r="S115">
        <v>8</v>
      </c>
      <c r="T115">
        <v>4</v>
      </c>
      <c r="W115">
        <v>8</v>
      </c>
      <c r="X115">
        <v>8</v>
      </c>
      <c r="Y115">
        <v>8</v>
      </c>
      <c r="Z115">
        <v>8</v>
      </c>
      <c r="AA115">
        <v>8</v>
      </c>
      <c r="AD115">
        <v>8</v>
      </c>
      <c r="AE115">
        <v>8</v>
      </c>
      <c r="AF115">
        <v>8</v>
      </c>
      <c r="AG115">
        <v>6</v>
      </c>
      <c r="AJ115">
        <v>8</v>
      </c>
      <c r="AK115">
        <v>8</v>
      </c>
      <c r="AL115">
        <v>8</v>
      </c>
      <c r="AM115">
        <v>154</v>
      </c>
    </row>
    <row r="116" spans="1:39" x14ac:dyDescent="0.2">
      <c r="A116" t="s">
        <v>63</v>
      </c>
      <c r="B116" t="s">
        <v>64</v>
      </c>
      <c r="C116" t="s">
        <v>113</v>
      </c>
      <c r="D116" t="s">
        <v>114</v>
      </c>
      <c r="E116" t="s">
        <v>114</v>
      </c>
      <c r="F116" t="s">
        <v>68</v>
      </c>
      <c r="G116" t="s">
        <v>46</v>
      </c>
      <c r="H116" t="s">
        <v>47</v>
      </c>
      <c r="I116" t="s">
        <v>18</v>
      </c>
      <c r="T116">
        <v>4</v>
      </c>
      <c r="AC116">
        <v>8</v>
      </c>
      <c r="AM116">
        <v>12</v>
      </c>
    </row>
    <row r="117" spans="1:39" x14ac:dyDescent="0.2">
      <c r="A117" t="s">
        <v>11</v>
      </c>
      <c r="B117" t="s">
        <v>16</v>
      </c>
      <c r="C117" t="s">
        <v>569</v>
      </c>
      <c r="D117" t="s">
        <v>570</v>
      </c>
      <c r="E117" t="s">
        <v>570</v>
      </c>
      <c r="F117" t="s">
        <v>571</v>
      </c>
      <c r="G117" t="s">
        <v>166</v>
      </c>
      <c r="H117" t="s">
        <v>167</v>
      </c>
      <c r="I117" t="s">
        <v>18</v>
      </c>
      <c r="AG117">
        <v>3</v>
      </c>
      <c r="AM117">
        <v>3</v>
      </c>
    </row>
    <row r="118" spans="1:39" x14ac:dyDescent="0.2">
      <c r="A118" t="s">
        <v>11</v>
      </c>
      <c r="B118" t="s">
        <v>39</v>
      </c>
      <c r="C118" t="s">
        <v>386</v>
      </c>
      <c r="D118" t="s">
        <v>387</v>
      </c>
      <c r="E118" t="s">
        <v>387</v>
      </c>
      <c r="F118" t="s">
        <v>41</v>
      </c>
      <c r="G118" t="s">
        <v>166</v>
      </c>
      <c r="H118" t="s">
        <v>167</v>
      </c>
      <c r="I118" t="s">
        <v>18</v>
      </c>
      <c r="AA118">
        <v>3</v>
      </c>
      <c r="AM118">
        <v>3</v>
      </c>
    </row>
    <row r="119" spans="1:39" x14ac:dyDescent="0.2">
      <c r="A119" t="s">
        <v>63</v>
      </c>
      <c r="B119" t="s">
        <v>64</v>
      </c>
      <c r="C119" t="s">
        <v>65</v>
      </c>
      <c r="D119" t="s">
        <v>66</v>
      </c>
      <c r="E119" t="s">
        <v>67</v>
      </c>
      <c r="F119" t="s">
        <v>68</v>
      </c>
      <c r="G119" t="s">
        <v>166</v>
      </c>
      <c r="H119" t="s">
        <v>167</v>
      </c>
      <c r="I119" t="s">
        <v>18</v>
      </c>
      <c r="AG119">
        <v>2.5</v>
      </c>
      <c r="AM119">
        <v>2.5</v>
      </c>
    </row>
    <row r="120" spans="1:39" x14ac:dyDescent="0.2">
      <c r="A120" t="s">
        <v>63</v>
      </c>
      <c r="B120" t="s">
        <v>185</v>
      </c>
      <c r="C120" t="s">
        <v>186</v>
      </c>
      <c r="D120" t="s">
        <v>187</v>
      </c>
      <c r="E120" t="s">
        <v>375</v>
      </c>
      <c r="F120" t="s">
        <v>188</v>
      </c>
      <c r="G120" t="s">
        <v>166</v>
      </c>
      <c r="H120" t="s">
        <v>167</v>
      </c>
      <c r="I120" t="s">
        <v>18</v>
      </c>
      <c r="J120">
        <v>8</v>
      </c>
      <c r="AM120">
        <v>8</v>
      </c>
    </row>
    <row r="121" spans="1:39" x14ac:dyDescent="0.2">
      <c r="A121" t="s">
        <v>63</v>
      </c>
      <c r="B121" t="s">
        <v>185</v>
      </c>
      <c r="C121" t="s">
        <v>186</v>
      </c>
      <c r="D121" t="s">
        <v>187</v>
      </c>
      <c r="E121" t="s">
        <v>376</v>
      </c>
      <c r="F121" t="s">
        <v>188</v>
      </c>
      <c r="G121" t="s">
        <v>166</v>
      </c>
      <c r="H121" t="s">
        <v>167</v>
      </c>
      <c r="I121" t="s">
        <v>18</v>
      </c>
      <c r="AK121">
        <v>7</v>
      </c>
      <c r="AL121">
        <v>1</v>
      </c>
      <c r="AM121">
        <v>8</v>
      </c>
    </row>
    <row r="122" spans="1:39" x14ac:dyDescent="0.2">
      <c r="A122" t="s">
        <v>63</v>
      </c>
      <c r="B122" t="s">
        <v>185</v>
      </c>
      <c r="C122" t="s">
        <v>186</v>
      </c>
      <c r="D122" t="s">
        <v>187</v>
      </c>
      <c r="E122" t="s">
        <v>521</v>
      </c>
      <c r="F122" t="s">
        <v>188</v>
      </c>
      <c r="G122" t="s">
        <v>166</v>
      </c>
      <c r="H122" t="s">
        <v>167</v>
      </c>
      <c r="I122" t="s">
        <v>18</v>
      </c>
      <c r="L122">
        <v>8</v>
      </c>
      <c r="M122">
        <v>8</v>
      </c>
      <c r="P122">
        <v>8</v>
      </c>
      <c r="Q122">
        <v>8</v>
      </c>
      <c r="R122">
        <v>8</v>
      </c>
      <c r="S122">
        <v>8</v>
      </c>
      <c r="T122">
        <v>8</v>
      </c>
      <c r="W122">
        <v>8</v>
      </c>
      <c r="X122">
        <v>8</v>
      </c>
      <c r="Y122">
        <v>8</v>
      </c>
      <c r="Z122">
        <v>8</v>
      </c>
      <c r="AA122">
        <v>5</v>
      </c>
      <c r="AC122">
        <v>8</v>
      </c>
      <c r="AD122">
        <v>8</v>
      </c>
      <c r="AE122">
        <v>8</v>
      </c>
      <c r="AF122">
        <v>8</v>
      </c>
      <c r="AG122">
        <v>2.5</v>
      </c>
      <c r="AJ122">
        <v>8</v>
      </c>
      <c r="AK122">
        <v>1</v>
      </c>
      <c r="AL122">
        <v>7</v>
      </c>
      <c r="AM122">
        <v>143.5</v>
      </c>
    </row>
    <row r="123" spans="1:39" x14ac:dyDescent="0.2">
      <c r="A123" t="s">
        <v>11</v>
      </c>
      <c r="B123" t="s">
        <v>16</v>
      </c>
      <c r="C123" t="s">
        <v>569</v>
      </c>
      <c r="D123" t="s">
        <v>570</v>
      </c>
      <c r="E123" t="s">
        <v>570</v>
      </c>
      <c r="F123" t="s">
        <v>571</v>
      </c>
      <c r="G123" t="s">
        <v>125</v>
      </c>
      <c r="H123" t="s">
        <v>126</v>
      </c>
      <c r="I123" t="s">
        <v>18</v>
      </c>
      <c r="AG123">
        <v>2.5</v>
      </c>
      <c r="AM123">
        <v>2.5</v>
      </c>
    </row>
    <row r="124" spans="1:39" x14ac:dyDescent="0.2">
      <c r="A124" t="s">
        <v>63</v>
      </c>
      <c r="B124" t="s">
        <v>240</v>
      </c>
      <c r="C124" t="s">
        <v>241</v>
      </c>
      <c r="D124" t="s">
        <v>242</v>
      </c>
      <c r="E124" t="s">
        <v>247</v>
      </c>
      <c r="F124" t="s">
        <v>244</v>
      </c>
      <c r="G124" t="s">
        <v>125</v>
      </c>
      <c r="H124" t="s">
        <v>126</v>
      </c>
      <c r="I124" t="s">
        <v>18</v>
      </c>
      <c r="J124">
        <v>8</v>
      </c>
      <c r="K124">
        <v>0</v>
      </c>
      <c r="L124">
        <v>8</v>
      </c>
      <c r="M124">
        <v>8</v>
      </c>
      <c r="P124">
        <v>8</v>
      </c>
      <c r="Q124">
        <v>8</v>
      </c>
      <c r="R124">
        <v>8</v>
      </c>
      <c r="S124">
        <v>8</v>
      </c>
      <c r="T124">
        <v>8</v>
      </c>
      <c r="W124">
        <v>8</v>
      </c>
      <c r="X124">
        <v>8</v>
      </c>
      <c r="Y124">
        <v>8</v>
      </c>
      <c r="Z124">
        <v>8</v>
      </c>
      <c r="AA124">
        <v>8</v>
      </c>
      <c r="AC124">
        <v>8</v>
      </c>
      <c r="AD124">
        <v>8</v>
      </c>
      <c r="AE124">
        <v>8</v>
      </c>
      <c r="AF124">
        <v>8</v>
      </c>
      <c r="AG124">
        <v>5.5</v>
      </c>
      <c r="AJ124">
        <v>10</v>
      </c>
      <c r="AK124">
        <v>8</v>
      </c>
      <c r="AL124">
        <v>8</v>
      </c>
      <c r="AM124">
        <v>167.5</v>
      </c>
    </row>
    <row r="125" spans="1:39" x14ac:dyDescent="0.2">
      <c r="A125" t="s">
        <v>63</v>
      </c>
      <c r="B125" t="s">
        <v>64</v>
      </c>
      <c r="C125" t="s">
        <v>91</v>
      </c>
      <c r="D125" t="s">
        <v>92</v>
      </c>
      <c r="E125" t="s">
        <v>92</v>
      </c>
      <c r="F125" t="s">
        <v>68</v>
      </c>
      <c r="G125" t="s">
        <v>97</v>
      </c>
      <c r="H125" t="s">
        <v>98</v>
      </c>
      <c r="I125" t="s">
        <v>18</v>
      </c>
      <c r="J125">
        <v>8</v>
      </c>
      <c r="L125">
        <v>8</v>
      </c>
      <c r="M125">
        <v>8</v>
      </c>
      <c r="P125">
        <v>8</v>
      </c>
      <c r="Q125">
        <v>8</v>
      </c>
      <c r="R125">
        <v>8</v>
      </c>
      <c r="S125">
        <v>8</v>
      </c>
      <c r="T125">
        <v>8</v>
      </c>
      <c r="W125">
        <v>8</v>
      </c>
      <c r="X125">
        <v>8</v>
      </c>
      <c r="Y125">
        <v>8</v>
      </c>
      <c r="Z125">
        <v>8</v>
      </c>
      <c r="AA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J125">
        <v>8</v>
      </c>
      <c r="AK125">
        <v>8</v>
      </c>
      <c r="AL125">
        <v>8</v>
      </c>
      <c r="AM125">
        <v>168</v>
      </c>
    </row>
    <row r="126" spans="1:39" x14ac:dyDescent="0.2">
      <c r="A126" t="s">
        <v>11</v>
      </c>
      <c r="B126" t="s">
        <v>16</v>
      </c>
      <c r="C126" t="s">
        <v>572</v>
      </c>
      <c r="D126" t="s">
        <v>469</v>
      </c>
      <c r="E126" t="s">
        <v>469</v>
      </c>
      <c r="F126" t="s">
        <v>571</v>
      </c>
      <c r="G126" t="s">
        <v>250</v>
      </c>
      <c r="H126" t="s">
        <v>251</v>
      </c>
      <c r="I126" t="s">
        <v>18</v>
      </c>
      <c r="J126">
        <v>8</v>
      </c>
      <c r="AM126">
        <v>8</v>
      </c>
    </row>
    <row r="127" spans="1:39" x14ac:dyDescent="0.2">
      <c r="A127" t="s">
        <v>63</v>
      </c>
      <c r="B127" t="s">
        <v>240</v>
      </c>
      <c r="C127" t="s">
        <v>241</v>
      </c>
      <c r="D127" t="s">
        <v>242</v>
      </c>
      <c r="E127" t="s">
        <v>247</v>
      </c>
      <c r="F127" t="s">
        <v>244</v>
      </c>
      <c r="G127" t="s">
        <v>250</v>
      </c>
      <c r="H127" t="s">
        <v>251</v>
      </c>
      <c r="I127" t="s">
        <v>18</v>
      </c>
      <c r="J127">
        <v>0</v>
      </c>
      <c r="L127">
        <v>8</v>
      </c>
      <c r="M127">
        <v>8</v>
      </c>
      <c r="P127">
        <v>8</v>
      </c>
      <c r="Q127">
        <v>8.25</v>
      </c>
      <c r="AM127">
        <v>32.25</v>
      </c>
    </row>
    <row r="128" spans="1:39" x14ac:dyDescent="0.2">
      <c r="A128" t="s">
        <v>11</v>
      </c>
      <c r="B128" t="s">
        <v>16</v>
      </c>
      <c r="C128" t="s">
        <v>569</v>
      </c>
      <c r="D128" t="s">
        <v>570</v>
      </c>
      <c r="E128" t="s">
        <v>570</v>
      </c>
      <c r="F128" t="s">
        <v>571</v>
      </c>
      <c r="G128" t="s">
        <v>73</v>
      </c>
      <c r="H128" t="s">
        <v>74</v>
      </c>
      <c r="I128" t="s">
        <v>18</v>
      </c>
      <c r="AG128">
        <v>2.5</v>
      </c>
      <c r="AM128">
        <v>2.5</v>
      </c>
    </row>
    <row r="129" spans="1:39" x14ac:dyDescent="0.2">
      <c r="A129" t="s">
        <v>63</v>
      </c>
      <c r="B129" t="s">
        <v>64</v>
      </c>
      <c r="C129" t="s">
        <v>65</v>
      </c>
      <c r="D129" t="s">
        <v>66</v>
      </c>
      <c r="E129" t="s">
        <v>67</v>
      </c>
      <c r="F129" t="s">
        <v>68</v>
      </c>
      <c r="G129" t="s">
        <v>73</v>
      </c>
      <c r="H129" t="s">
        <v>74</v>
      </c>
      <c r="I129" t="s">
        <v>18</v>
      </c>
      <c r="X129">
        <v>0</v>
      </c>
      <c r="AM129">
        <v>0</v>
      </c>
    </row>
    <row r="130" spans="1:39" x14ac:dyDescent="0.2">
      <c r="A130" t="s">
        <v>63</v>
      </c>
      <c r="B130" t="s">
        <v>64</v>
      </c>
      <c r="C130" t="s">
        <v>113</v>
      </c>
      <c r="D130" t="s">
        <v>114</v>
      </c>
      <c r="E130" t="s">
        <v>114</v>
      </c>
      <c r="F130" t="s">
        <v>68</v>
      </c>
      <c r="G130" t="s">
        <v>73</v>
      </c>
      <c r="H130" t="s">
        <v>74</v>
      </c>
      <c r="I130" t="s">
        <v>18</v>
      </c>
      <c r="X130">
        <v>3</v>
      </c>
      <c r="AM130">
        <v>3</v>
      </c>
    </row>
    <row r="131" spans="1:39" x14ac:dyDescent="0.2">
      <c r="A131" t="s">
        <v>63</v>
      </c>
      <c r="B131" t="s">
        <v>240</v>
      </c>
      <c r="C131" t="s">
        <v>241</v>
      </c>
      <c r="D131" t="s">
        <v>242</v>
      </c>
      <c r="E131" t="s">
        <v>243</v>
      </c>
      <c r="F131" t="s">
        <v>244</v>
      </c>
      <c r="G131" t="s">
        <v>73</v>
      </c>
      <c r="H131" t="s">
        <v>74</v>
      </c>
      <c r="I131" t="s">
        <v>18</v>
      </c>
      <c r="J131">
        <v>8</v>
      </c>
      <c r="L131">
        <v>8</v>
      </c>
      <c r="M131">
        <v>8</v>
      </c>
      <c r="P131">
        <v>8</v>
      </c>
      <c r="Q131">
        <v>8</v>
      </c>
      <c r="R131">
        <v>8</v>
      </c>
      <c r="S131">
        <v>8</v>
      </c>
      <c r="T131">
        <v>8</v>
      </c>
      <c r="W131">
        <v>8</v>
      </c>
      <c r="X131">
        <v>5</v>
      </c>
      <c r="Y131">
        <v>9</v>
      </c>
      <c r="Z131">
        <v>9</v>
      </c>
      <c r="AA131">
        <v>8</v>
      </c>
      <c r="AC131">
        <v>8</v>
      </c>
      <c r="AD131">
        <v>8</v>
      </c>
      <c r="AE131">
        <v>8</v>
      </c>
      <c r="AF131">
        <v>8</v>
      </c>
      <c r="AG131">
        <v>5.5</v>
      </c>
      <c r="AJ131">
        <v>8</v>
      </c>
      <c r="AK131">
        <v>8</v>
      </c>
      <c r="AL131">
        <v>8</v>
      </c>
      <c r="AM131">
        <v>164.5</v>
      </c>
    </row>
    <row r="132" spans="1:39" x14ac:dyDescent="0.2">
      <c r="A132" t="s">
        <v>11</v>
      </c>
      <c r="B132" t="s">
        <v>16</v>
      </c>
      <c r="C132" t="s">
        <v>569</v>
      </c>
      <c r="D132" t="s">
        <v>570</v>
      </c>
      <c r="E132" t="s">
        <v>570</v>
      </c>
      <c r="F132" t="s">
        <v>571</v>
      </c>
      <c r="G132" t="s">
        <v>101</v>
      </c>
      <c r="H132" t="s">
        <v>102</v>
      </c>
      <c r="I132" t="s">
        <v>18</v>
      </c>
      <c r="AG132">
        <v>3</v>
      </c>
      <c r="AM132">
        <v>3</v>
      </c>
    </row>
    <row r="133" spans="1:39" x14ac:dyDescent="0.2">
      <c r="A133" t="s">
        <v>63</v>
      </c>
      <c r="B133" t="s">
        <v>64</v>
      </c>
      <c r="C133" t="s">
        <v>113</v>
      </c>
      <c r="D133" t="s">
        <v>114</v>
      </c>
      <c r="E133" t="s">
        <v>114</v>
      </c>
      <c r="F133" t="s">
        <v>68</v>
      </c>
      <c r="G133" t="s">
        <v>101</v>
      </c>
      <c r="H133" t="s">
        <v>102</v>
      </c>
      <c r="I133" t="s">
        <v>18</v>
      </c>
      <c r="J133">
        <v>8</v>
      </c>
      <c r="L133">
        <v>8</v>
      </c>
      <c r="M133">
        <v>8</v>
      </c>
      <c r="AM133">
        <v>24</v>
      </c>
    </row>
    <row r="134" spans="1:39" x14ac:dyDescent="0.2">
      <c r="A134" t="s">
        <v>63</v>
      </c>
      <c r="B134" t="s">
        <v>218</v>
      </c>
      <c r="C134" t="s">
        <v>219</v>
      </c>
      <c r="D134" t="s">
        <v>220</v>
      </c>
      <c r="E134" t="s">
        <v>356</v>
      </c>
      <c r="F134" t="s">
        <v>193</v>
      </c>
      <c r="G134" t="s">
        <v>101</v>
      </c>
      <c r="H134" t="s">
        <v>102</v>
      </c>
      <c r="I134" t="s">
        <v>18</v>
      </c>
      <c r="P134">
        <v>8</v>
      </c>
      <c r="Q134">
        <v>8</v>
      </c>
      <c r="R134">
        <v>8</v>
      </c>
      <c r="S134">
        <v>8</v>
      </c>
      <c r="T134">
        <v>8</v>
      </c>
      <c r="W134">
        <v>8</v>
      </c>
      <c r="X134">
        <v>8</v>
      </c>
      <c r="Y134">
        <v>8</v>
      </c>
      <c r="Z134">
        <v>8</v>
      </c>
      <c r="AA134">
        <v>8</v>
      </c>
      <c r="AC134">
        <v>8</v>
      </c>
      <c r="AD134">
        <v>8</v>
      </c>
      <c r="AE134">
        <v>8</v>
      </c>
      <c r="AF134">
        <v>8</v>
      </c>
      <c r="AG134">
        <v>5</v>
      </c>
      <c r="AJ134">
        <v>8</v>
      </c>
      <c r="AK134">
        <v>8</v>
      </c>
      <c r="AL134">
        <v>8</v>
      </c>
      <c r="AM134">
        <v>141</v>
      </c>
    </row>
    <row r="135" spans="1:39" x14ac:dyDescent="0.2">
      <c r="A135" t="s">
        <v>11</v>
      </c>
      <c r="B135" t="s">
        <v>16</v>
      </c>
      <c r="C135" t="s">
        <v>569</v>
      </c>
      <c r="D135" t="s">
        <v>570</v>
      </c>
      <c r="E135" t="s">
        <v>570</v>
      </c>
      <c r="F135" t="s">
        <v>571</v>
      </c>
      <c r="G135" t="s">
        <v>99</v>
      </c>
      <c r="H135" t="s">
        <v>100</v>
      </c>
      <c r="I135" t="s">
        <v>18</v>
      </c>
      <c r="AG135">
        <v>3</v>
      </c>
      <c r="AM135">
        <v>3</v>
      </c>
    </row>
    <row r="136" spans="1:39" x14ac:dyDescent="0.2">
      <c r="A136" t="s">
        <v>11</v>
      </c>
      <c r="B136" t="s">
        <v>39</v>
      </c>
      <c r="C136" t="s">
        <v>59</v>
      </c>
      <c r="D136" t="s">
        <v>60</v>
      </c>
      <c r="E136" t="s">
        <v>60</v>
      </c>
      <c r="F136" t="s">
        <v>41</v>
      </c>
      <c r="G136" t="s">
        <v>99</v>
      </c>
      <c r="H136" t="s">
        <v>100</v>
      </c>
      <c r="I136" t="s">
        <v>18</v>
      </c>
      <c r="AF136">
        <v>2</v>
      </c>
      <c r="AM136">
        <v>2</v>
      </c>
    </row>
    <row r="137" spans="1:39" x14ac:dyDescent="0.2">
      <c r="A137" t="s">
        <v>63</v>
      </c>
      <c r="B137" t="s">
        <v>218</v>
      </c>
      <c r="C137" t="s">
        <v>219</v>
      </c>
      <c r="D137" t="s">
        <v>220</v>
      </c>
      <c r="E137" t="s">
        <v>356</v>
      </c>
      <c r="F137" t="s">
        <v>193</v>
      </c>
      <c r="G137" t="s">
        <v>99</v>
      </c>
      <c r="H137" t="s">
        <v>100</v>
      </c>
      <c r="I137" t="s">
        <v>18</v>
      </c>
      <c r="J137">
        <v>8</v>
      </c>
      <c r="L137">
        <v>8</v>
      </c>
      <c r="M137">
        <v>8</v>
      </c>
      <c r="P137">
        <v>8</v>
      </c>
      <c r="Q137">
        <v>8</v>
      </c>
      <c r="R137">
        <v>8</v>
      </c>
      <c r="S137">
        <v>8</v>
      </c>
      <c r="T137">
        <v>8</v>
      </c>
      <c r="W137">
        <v>8</v>
      </c>
      <c r="X137">
        <v>8</v>
      </c>
      <c r="Y137">
        <v>8</v>
      </c>
      <c r="Z137">
        <v>8</v>
      </c>
      <c r="AA137">
        <v>8</v>
      </c>
      <c r="AC137">
        <v>8</v>
      </c>
      <c r="AD137">
        <v>8</v>
      </c>
      <c r="AE137">
        <v>8</v>
      </c>
      <c r="AF137">
        <v>6</v>
      </c>
      <c r="AG137">
        <v>5</v>
      </c>
      <c r="AJ137">
        <v>8</v>
      </c>
      <c r="AK137">
        <v>8</v>
      </c>
      <c r="AL137">
        <v>8</v>
      </c>
      <c r="AM137">
        <v>163</v>
      </c>
    </row>
    <row r="138" spans="1:39" x14ac:dyDescent="0.2">
      <c r="A138" t="s">
        <v>11</v>
      </c>
      <c r="B138" t="s">
        <v>16</v>
      </c>
      <c r="C138" t="s">
        <v>569</v>
      </c>
      <c r="D138" t="s">
        <v>570</v>
      </c>
      <c r="E138" t="s">
        <v>570</v>
      </c>
      <c r="F138" t="s">
        <v>571</v>
      </c>
      <c r="G138" t="s">
        <v>127</v>
      </c>
      <c r="H138" t="s">
        <v>128</v>
      </c>
      <c r="I138" t="s">
        <v>18</v>
      </c>
      <c r="AG138">
        <v>3</v>
      </c>
      <c r="AM138">
        <v>3</v>
      </c>
    </row>
    <row r="139" spans="1:39" x14ac:dyDescent="0.2">
      <c r="A139" t="s">
        <v>277</v>
      </c>
      <c r="B139" t="s">
        <v>297</v>
      </c>
      <c r="C139" t="s">
        <v>298</v>
      </c>
      <c r="D139" t="s">
        <v>299</v>
      </c>
      <c r="E139" t="s">
        <v>434</v>
      </c>
      <c r="F139" t="s">
        <v>300</v>
      </c>
      <c r="G139" t="s">
        <v>127</v>
      </c>
      <c r="H139" t="s">
        <v>128</v>
      </c>
      <c r="I139" t="s">
        <v>18</v>
      </c>
      <c r="J139">
        <v>8</v>
      </c>
      <c r="L139">
        <v>8</v>
      </c>
      <c r="M139">
        <v>8</v>
      </c>
      <c r="P139">
        <v>8</v>
      </c>
      <c r="Q139">
        <v>8</v>
      </c>
      <c r="R139">
        <v>8</v>
      </c>
      <c r="S139">
        <v>8</v>
      </c>
      <c r="T139">
        <v>8</v>
      </c>
      <c r="W139">
        <v>8</v>
      </c>
      <c r="X139">
        <v>8</v>
      </c>
      <c r="Y139">
        <v>8</v>
      </c>
      <c r="Z139">
        <v>8</v>
      </c>
      <c r="AA139">
        <v>8</v>
      </c>
      <c r="AC139">
        <v>8</v>
      </c>
      <c r="AD139">
        <v>8</v>
      </c>
      <c r="AE139">
        <v>8</v>
      </c>
      <c r="AF139">
        <v>8</v>
      </c>
      <c r="AG139">
        <v>5</v>
      </c>
      <c r="AJ139">
        <v>8</v>
      </c>
      <c r="AK139">
        <v>8</v>
      </c>
      <c r="AL139">
        <v>8</v>
      </c>
      <c r="AM139">
        <v>165</v>
      </c>
    </row>
    <row r="140" spans="1:39" x14ac:dyDescent="0.2">
      <c r="A140" t="s">
        <v>11</v>
      </c>
      <c r="B140" t="s">
        <v>16</v>
      </c>
      <c r="C140" t="s">
        <v>569</v>
      </c>
      <c r="D140" t="s">
        <v>570</v>
      </c>
      <c r="E140" t="s">
        <v>570</v>
      </c>
      <c r="F140" t="s">
        <v>571</v>
      </c>
      <c r="G140" t="s">
        <v>174</v>
      </c>
      <c r="H140" t="s">
        <v>175</v>
      </c>
      <c r="I140" t="s">
        <v>18</v>
      </c>
      <c r="AG140">
        <v>3</v>
      </c>
      <c r="AM140">
        <v>3</v>
      </c>
    </row>
    <row r="141" spans="1:39" x14ac:dyDescent="0.2">
      <c r="A141" t="s">
        <v>63</v>
      </c>
      <c r="B141" t="s">
        <v>64</v>
      </c>
      <c r="C141" t="s">
        <v>65</v>
      </c>
      <c r="D141" t="s">
        <v>66</v>
      </c>
      <c r="E141" t="s">
        <v>67</v>
      </c>
      <c r="F141" t="s">
        <v>68</v>
      </c>
      <c r="G141" t="s">
        <v>174</v>
      </c>
      <c r="H141" t="s">
        <v>175</v>
      </c>
      <c r="I141" t="s">
        <v>18</v>
      </c>
      <c r="AA141">
        <v>8</v>
      </c>
      <c r="AM141">
        <v>8</v>
      </c>
    </row>
    <row r="142" spans="1:39" x14ac:dyDescent="0.2">
      <c r="A142" t="s">
        <v>63</v>
      </c>
      <c r="B142" t="s">
        <v>158</v>
      </c>
      <c r="C142" t="s">
        <v>159</v>
      </c>
      <c r="D142" t="s">
        <v>160</v>
      </c>
      <c r="E142" t="s">
        <v>400</v>
      </c>
      <c r="F142" t="s">
        <v>161</v>
      </c>
      <c r="G142" t="s">
        <v>174</v>
      </c>
      <c r="H142" t="s">
        <v>175</v>
      </c>
      <c r="I142" t="s">
        <v>18</v>
      </c>
      <c r="J142">
        <v>11</v>
      </c>
      <c r="L142">
        <v>8</v>
      </c>
      <c r="M142">
        <v>8</v>
      </c>
      <c r="P142">
        <v>11</v>
      </c>
      <c r="Q142">
        <v>11</v>
      </c>
      <c r="R142">
        <v>8</v>
      </c>
      <c r="S142">
        <v>8</v>
      </c>
      <c r="T142">
        <v>8</v>
      </c>
      <c r="W142">
        <v>11</v>
      </c>
      <c r="X142">
        <v>8</v>
      </c>
      <c r="Y142">
        <v>11</v>
      </c>
      <c r="Z142">
        <v>8</v>
      </c>
      <c r="AC142">
        <v>8</v>
      </c>
      <c r="AD142">
        <v>8</v>
      </c>
      <c r="AE142">
        <v>4</v>
      </c>
      <c r="AM142">
        <v>131</v>
      </c>
    </row>
    <row r="143" spans="1:39" x14ac:dyDescent="0.2">
      <c r="A143" t="s">
        <v>63</v>
      </c>
      <c r="B143" t="s">
        <v>158</v>
      </c>
      <c r="C143" t="s">
        <v>359</v>
      </c>
      <c r="D143" t="s">
        <v>360</v>
      </c>
      <c r="E143" t="s">
        <v>502</v>
      </c>
      <c r="F143" t="s">
        <v>161</v>
      </c>
      <c r="G143" t="s">
        <v>174</v>
      </c>
      <c r="H143" t="s">
        <v>175</v>
      </c>
      <c r="I143" t="s">
        <v>18</v>
      </c>
      <c r="AE143">
        <v>2</v>
      </c>
      <c r="AF143">
        <v>2</v>
      </c>
      <c r="AM143">
        <v>4</v>
      </c>
    </row>
    <row r="144" spans="1:39" x14ac:dyDescent="0.2">
      <c r="A144" t="s">
        <v>63</v>
      </c>
      <c r="B144" t="s">
        <v>158</v>
      </c>
      <c r="C144" t="s">
        <v>359</v>
      </c>
      <c r="D144" t="s">
        <v>360</v>
      </c>
      <c r="E144" t="s">
        <v>503</v>
      </c>
      <c r="F144" t="s">
        <v>161</v>
      </c>
      <c r="G144" t="s">
        <v>174</v>
      </c>
      <c r="H144" t="s">
        <v>175</v>
      </c>
      <c r="I144" t="s">
        <v>18</v>
      </c>
      <c r="AE144">
        <v>2</v>
      </c>
      <c r="AF144">
        <v>3</v>
      </c>
      <c r="AM144">
        <v>5</v>
      </c>
    </row>
    <row r="145" spans="1:39" x14ac:dyDescent="0.2">
      <c r="A145" t="s">
        <v>63</v>
      </c>
      <c r="B145" t="s">
        <v>158</v>
      </c>
      <c r="C145" t="s">
        <v>359</v>
      </c>
      <c r="D145" t="s">
        <v>360</v>
      </c>
      <c r="E145" t="s">
        <v>505</v>
      </c>
      <c r="F145" t="s">
        <v>161</v>
      </c>
      <c r="G145" t="s">
        <v>174</v>
      </c>
      <c r="H145" t="s">
        <v>175</v>
      </c>
      <c r="I145" t="s">
        <v>18</v>
      </c>
      <c r="AF145">
        <v>2</v>
      </c>
      <c r="AJ145">
        <v>3</v>
      </c>
      <c r="AM145">
        <v>5</v>
      </c>
    </row>
    <row r="146" spans="1:39" x14ac:dyDescent="0.2">
      <c r="A146" t="s">
        <v>63</v>
      </c>
      <c r="B146" t="s">
        <v>158</v>
      </c>
      <c r="C146" t="s">
        <v>359</v>
      </c>
      <c r="D146" t="s">
        <v>360</v>
      </c>
      <c r="E146" t="s">
        <v>511</v>
      </c>
      <c r="F146" t="s">
        <v>161</v>
      </c>
      <c r="G146" t="s">
        <v>174</v>
      </c>
      <c r="H146" t="s">
        <v>175</v>
      </c>
      <c r="I146" t="s">
        <v>18</v>
      </c>
      <c r="AG146">
        <v>1</v>
      </c>
      <c r="AM146">
        <v>1</v>
      </c>
    </row>
    <row r="147" spans="1:39" x14ac:dyDescent="0.2">
      <c r="A147" t="s">
        <v>63</v>
      </c>
      <c r="B147" t="s">
        <v>158</v>
      </c>
      <c r="C147" t="s">
        <v>359</v>
      </c>
      <c r="D147" t="s">
        <v>360</v>
      </c>
      <c r="E147" t="s">
        <v>512</v>
      </c>
      <c r="F147" t="s">
        <v>161</v>
      </c>
      <c r="G147" t="s">
        <v>174</v>
      </c>
      <c r="H147" t="s">
        <v>175</v>
      </c>
      <c r="I147" t="s">
        <v>18</v>
      </c>
      <c r="AJ147">
        <v>4</v>
      </c>
      <c r="AK147">
        <v>8</v>
      </c>
      <c r="AM147">
        <v>12</v>
      </c>
    </row>
    <row r="148" spans="1:39" x14ac:dyDescent="0.2">
      <c r="A148" t="s">
        <v>63</v>
      </c>
      <c r="B148" t="s">
        <v>158</v>
      </c>
      <c r="C148" t="s">
        <v>359</v>
      </c>
      <c r="D148" t="s">
        <v>360</v>
      </c>
      <c r="E148" t="s">
        <v>513</v>
      </c>
      <c r="F148" t="s">
        <v>161</v>
      </c>
      <c r="G148" t="s">
        <v>174</v>
      </c>
      <c r="H148" t="s">
        <v>175</v>
      </c>
      <c r="I148" t="s">
        <v>18</v>
      </c>
      <c r="AL148">
        <v>8</v>
      </c>
      <c r="AM148">
        <v>8</v>
      </c>
    </row>
    <row r="149" spans="1:39" x14ac:dyDescent="0.2">
      <c r="A149" t="s">
        <v>63</v>
      </c>
      <c r="B149" t="s">
        <v>158</v>
      </c>
      <c r="C149" t="s">
        <v>359</v>
      </c>
      <c r="D149" t="s">
        <v>360</v>
      </c>
      <c r="E149" t="s">
        <v>515</v>
      </c>
      <c r="F149" t="s">
        <v>161</v>
      </c>
      <c r="G149" t="s">
        <v>174</v>
      </c>
      <c r="H149" t="s">
        <v>175</v>
      </c>
      <c r="I149" t="s">
        <v>18</v>
      </c>
      <c r="AG149">
        <v>0.5</v>
      </c>
      <c r="AJ149">
        <v>1</v>
      </c>
      <c r="AM149">
        <v>1.5</v>
      </c>
    </row>
    <row r="150" spans="1:39" x14ac:dyDescent="0.2">
      <c r="A150" t="s">
        <v>63</v>
      </c>
      <c r="B150" t="s">
        <v>158</v>
      </c>
      <c r="C150" t="s">
        <v>359</v>
      </c>
      <c r="D150" t="s">
        <v>360</v>
      </c>
      <c r="E150" t="s">
        <v>517</v>
      </c>
      <c r="F150" t="s">
        <v>161</v>
      </c>
      <c r="G150" t="s">
        <v>174</v>
      </c>
      <c r="H150" t="s">
        <v>175</v>
      </c>
      <c r="I150" t="s">
        <v>18</v>
      </c>
      <c r="AG150">
        <v>2</v>
      </c>
      <c r="AM150">
        <v>2</v>
      </c>
    </row>
    <row r="151" spans="1:39" x14ac:dyDescent="0.2">
      <c r="A151" t="s">
        <v>63</v>
      </c>
      <c r="B151" t="s">
        <v>158</v>
      </c>
      <c r="C151" t="s">
        <v>359</v>
      </c>
      <c r="D151" t="s">
        <v>360</v>
      </c>
      <c r="E151" t="s">
        <v>518</v>
      </c>
      <c r="F151" t="s">
        <v>161</v>
      </c>
      <c r="G151" t="s">
        <v>174</v>
      </c>
      <c r="H151" t="s">
        <v>175</v>
      </c>
      <c r="I151" t="s">
        <v>18</v>
      </c>
      <c r="AF151">
        <v>1</v>
      </c>
      <c r="AG151">
        <v>1</v>
      </c>
      <c r="AM151">
        <v>2</v>
      </c>
    </row>
    <row r="152" spans="1:39" x14ac:dyDescent="0.2">
      <c r="A152" t="s">
        <v>63</v>
      </c>
      <c r="B152" t="s">
        <v>158</v>
      </c>
      <c r="C152" t="s">
        <v>359</v>
      </c>
      <c r="D152" t="s">
        <v>360</v>
      </c>
      <c r="E152" t="s">
        <v>520</v>
      </c>
      <c r="F152" t="s">
        <v>161</v>
      </c>
      <c r="G152" t="s">
        <v>174</v>
      </c>
      <c r="H152" t="s">
        <v>175</v>
      </c>
      <c r="I152" t="s">
        <v>18</v>
      </c>
      <c r="AG152">
        <v>0.5</v>
      </c>
      <c r="AM152">
        <v>0.5</v>
      </c>
    </row>
    <row r="153" spans="1:39" x14ac:dyDescent="0.2">
      <c r="A153" t="s">
        <v>11</v>
      </c>
      <c r="B153" t="s">
        <v>16</v>
      </c>
      <c r="C153" t="s">
        <v>569</v>
      </c>
      <c r="D153" t="s">
        <v>570</v>
      </c>
      <c r="E153" t="s">
        <v>570</v>
      </c>
      <c r="F153" t="s">
        <v>571</v>
      </c>
      <c r="G153" t="s">
        <v>143</v>
      </c>
      <c r="H153" t="s">
        <v>144</v>
      </c>
      <c r="I153" t="s">
        <v>18</v>
      </c>
      <c r="AG153">
        <v>2</v>
      </c>
      <c r="AM153">
        <v>2</v>
      </c>
    </row>
    <row r="154" spans="1:39" x14ac:dyDescent="0.2">
      <c r="A154" t="s">
        <v>11</v>
      </c>
      <c r="B154" t="s">
        <v>39</v>
      </c>
      <c r="C154" t="s">
        <v>59</v>
      </c>
      <c r="D154" t="s">
        <v>60</v>
      </c>
      <c r="E154" t="s">
        <v>60</v>
      </c>
      <c r="F154" t="s">
        <v>41</v>
      </c>
      <c r="G154" t="s">
        <v>143</v>
      </c>
      <c r="H154" t="s">
        <v>144</v>
      </c>
      <c r="I154" t="s">
        <v>18</v>
      </c>
      <c r="AL154">
        <v>2</v>
      </c>
      <c r="AM154">
        <v>2</v>
      </c>
    </row>
    <row r="155" spans="1:39" x14ac:dyDescent="0.2">
      <c r="A155" t="s">
        <v>277</v>
      </c>
      <c r="B155" t="s">
        <v>583</v>
      </c>
      <c r="C155" t="s">
        <v>584</v>
      </c>
      <c r="D155" t="s">
        <v>585</v>
      </c>
      <c r="E155" t="s">
        <v>585</v>
      </c>
      <c r="F155" t="s">
        <v>315</v>
      </c>
      <c r="G155" t="s">
        <v>143</v>
      </c>
      <c r="H155" t="s">
        <v>144</v>
      </c>
      <c r="I155" t="s">
        <v>18</v>
      </c>
      <c r="AG155">
        <v>0</v>
      </c>
      <c r="AM155">
        <v>0</v>
      </c>
    </row>
    <row r="156" spans="1:39" x14ac:dyDescent="0.2">
      <c r="A156" t="s">
        <v>277</v>
      </c>
      <c r="B156" t="s">
        <v>583</v>
      </c>
      <c r="C156" t="s">
        <v>586</v>
      </c>
      <c r="D156" t="s">
        <v>587</v>
      </c>
      <c r="E156" t="s">
        <v>588</v>
      </c>
      <c r="F156" t="s">
        <v>315</v>
      </c>
      <c r="G156" t="s">
        <v>143</v>
      </c>
      <c r="H156" t="s">
        <v>144</v>
      </c>
      <c r="I156" t="s">
        <v>18</v>
      </c>
      <c r="AG156">
        <v>6</v>
      </c>
      <c r="AJ156">
        <v>8</v>
      </c>
      <c r="AK156">
        <v>8</v>
      </c>
      <c r="AL156">
        <v>6</v>
      </c>
      <c r="AM156">
        <v>28</v>
      </c>
    </row>
    <row r="157" spans="1:39" x14ac:dyDescent="0.2">
      <c r="A157" t="s">
        <v>277</v>
      </c>
      <c r="B157" t="s">
        <v>297</v>
      </c>
      <c r="C157" t="s">
        <v>392</v>
      </c>
      <c r="D157" t="s">
        <v>393</v>
      </c>
      <c r="E157" t="s">
        <v>393</v>
      </c>
      <c r="F157" t="s">
        <v>315</v>
      </c>
      <c r="G157" t="s">
        <v>143</v>
      </c>
      <c r="H157" t="s">
        <v>144</v>
      </c>
      <c r="I157" t="s">
        <v>18</v>
      </c>
      <c r="J157">
        <v>8</v>
      </c>
      <c r="P157">
        <v>8</v>
      </c>
      <c r="Q157">
        <v>8</v>
      </c>
      <c r="R157">
        <v>8</v>
      </c>
      <c r="S157">
        <v>8</v>
      </c>
      <c r="T157">
        <v>8</v>
      </c>
      <c r="W157">
        <v>8</v>
      </c>
      <c r="X157">
        <v>8</v>
      </c>
      <c r="Y157">
        <v>8</v>
      </c>
      <c r="Z157">
        <v>8</v>
      </c>
      <c r="AA157">
        <v>8</v>
      </c>
      <c r="AC157">
        <v>8</v>
      </c>
      <c r="AD157">
        <v>8</v>
      </c>
      <c r="AE157">
        <v>8</v>
      </c>
      <c r="AF157">
        <v>8</v>
      </c>
      <c r="AM157">
        <v>120</v>
      </c>
    </row>
    <row r="158" spans="1:39" x14ac:dyDescent="0.2">
      <c r="A158" t="s">
        <v>63</v>
      </c>
      <c r="B158" t="s">
        <v>64</v>
      </c>
      <c r="C158" t="s">
        <v>65</v>
      </c>
      <c r="D158" t="s">
        <v>66</v>
      </c>
      <c r="E158" t="s">
        <v>67</v>
      </c>
      <c r="F158" t="s">
        <v>68</v>
      </c>
      <c r="G158" t="s">
        <v>143</v>
      </c>
      <c r="H158" t="s">
        <v>144</v>
      </c>
      <c r="I158" t="s">
        <v>18</v>
      </c>
      <c r="L158">
        <v>8</v>
      </c>
      <c r="M158">
        <v>8</v>
      </c>
      <c r="AM158">
        <v>16</v>
      </c>
    </row>
    <row r="159" spans="1:39" x14ac:dyDescent="0.2">
      <c r="A159" t="s">
        <v>11</v>
      </c>
      <c r="B159" t="s">
        <v>16</v>
      </c>
      <c r="C159" t="s">
        <v>569</v>
      </c>
      <c r="D159" t="s">
        <v>570</v>
      </c>
      <c r="E159" t="s">
        <v>570</v>
      </c>
      <c r="F159" t="s">
        <v>571</v>
      </c>
      <c r="G159" t="s">
        <v>322</v>
      </c>
      <c r="H159" t="s">
        <v>323</v>
      </c>
      <c r="I159" t="s">
        <v>18</v>
      </c>
      <c r="AG159">
        <v>2</v>
      </c>
      <c r="AM159">
        <v>2</v>
      </c>
    </row>
    <row r="160" spans="1:39" x14ac:dyDescent="0.2">
      <c r="A160" t="s">
        <v>277</v>
      </c>
      <c r="B160" t="s">
        <v>583</v>
      </c>
      <c r="C160" t="s">
        <v>584</v>
      </c>
      <c r="D160" t="s">
        <v>585</v>
      </c>
      <c r="E160" t="s">
        <v>585</v>
      </c>
      <c r="F160" t="s">
        <v>315</v>
      </c>
      <c r="G160" t="s">
        <v>322</v>
      </c>
      <c r="H160" t="s">
        <v>323</v>
      </c>
      <c r="I160" t="s">
        <v>18</v>
      </c>
      <c r="AG160">
        <v>0</v>
      </c>
      <c r="AM160">
        <v>0</v>
      </c>
    </row>
    <row r="161" spans="1:39" x14ac:dyDescent="0.2">
      <c r="A161" t="s">
        <v>277</v>
      </c>
      <c r="B161" t="s">
        <v>583</v>
      </c>
      <c r="C161" t="s">
        <v>586</v>
      </c>
      <c r="D161" t="s">
        <v>587</v>
      </c>
      <c r="E161" t="s">
        <v>588</v>
      </c>
      <c r="F161" t="s">
        <v>315</v>
      </c>
      <c r="G161" t="s">
        <v>322</v>
      </c>
      <c r="H161" t="s">
        <v>323</v>
      </c>
      <c r="I161" t="s">
        <v>18</v>
      </c>
      <c r="AG161">
        <v>6</v>
      </c>
      <c r="AJ161">
        <v>8</v>
      </c>
      <c r="AK161">
        <v>8</v>
      </c>
      <c r="AL161">
        <v>8</v>
      </c>
      <c r="AM161">
        <v>30</v>
      </c>
    </row>
    <row r="162" spans="1:39" x14ac:dyDescent="0.2">
      <c r="A162" t="s">
        <v>277</v>
      </c>
      <c r="B162" t="s">
        <v>297</v>
      </c>
      <c r="C162" t="s">
        <v>392</v>
      </c>
      <c r="D162" t="s">
        <v>393</v>
      </c>
      <c r="E162" t="s">
        <v>393</v>
      </c>
      <c r="F162" t="s">
        <v>315</v>
      </c>
      <c r="G162" t="s">
        <v>322</v>
      </c>
      <c r="H162" t="s">
        <v>323</v>
      </c>
      <c r="I162" t="s">
        <v>18</v>
      </c>
      <c r="J162">
        <v>6</v>
      </c>
      <c r="L162">
        <v>8</v>
      </c>
      <c r="M162">
        <v>8</v>
      </c>
      <c r="P162">
        <v>8</v>
      </c>
      <c r="Q162">
        <v>8</v>
      </c>
      <c r="R162">
        <v>8</v>
      </c>
      <c r="S162">
        <v>8</v>
      </c>
      <c r="T162">
        <v>8</v>
      </c>
      <c r="W162">
        <v>8</v>
      </c>
      <c r="X162">
        <v>8</v>
      </c>
      <c r="Y162">
        <v>8</v>
      </c>
      <c r="Z162">
        <v>8</v>
      </c>
      <c r="AA162">
        <v>8</v>
      </c>
      <c r="AC162">
        <v>8</v>
      </c>
      <c r="AD162">
        <v>8</v>
      </c>
      <c r="AE162">
        <v>8</v>
      </c>
      <c r="AF162">
        <v>8</v>
      </c>
      <c r="AM162">
        <v>134</v>
      </c>
    </row>
    <row r="163" spans="1:39" x14ac:dyDescent="0.2">
      <c r="A163" t="s">
        <v>63</v>
      </c>
      <c r="B163" t="s">
        <v>64</v>
      </c>
      <c r="C163" t="s">
        <v>113</v>
      </c>
      <c r="D163" t="s">
        <v>114</v>
      </c>
      <c r="E163" t="s">
        <v>114</v>
      </c>
      <c r="F163" t="s">
        <v>68</v>
      </c>
      <c r="G163" t="s">
        <v>322</v>
      </c>
      <c r="H163" t="s">
        <v>323</v>
      </c>
      <c r="I163" t="s">
        <v>18</v>
      </c>
      <c r="J163">
        <v>2</v>
      </c>
      <c r="AM163">
        <v>2</v>
      </c>
    </row>
    <row r="164" spans="1:39" x14ac:dyDescent="0.2">
      <c r="A164" t="s">
        <v>11</v>
      </c>
      <c r="B164" t="s">
        <v>16</v>
      </c>
      <c r="C164" t="s">
        <v>569</v>
      </c>
      <c r="D164" t="s">
        <v>570</v>
      </c>
      <c r="E164" t="s">
        <v>570</v>
      </c>
      <c r="F164" t="s">
        <v>571</v>
      </c>
      <c r="G164" t="s">
        <v>79</v>
      </c>
      <c r="H164" t="s">
        <v>80</v>
      </c>
      <c r="I164" t="s">
        <v>18</v>
      </c>
      <c r="AG164">
        <v>2.5</v>
      </c>
      <c r="AM164">
        <v>2.5</v>
      </c>
    </row>
    <row r="165" spans="1:39" x14ac:dyDescent="0.2">
      <c r="A165" t="s">
        <v>63</v>
      </c>
      <c r="B165" t="s">
        <v>260</v>
      </c>
      <c r="C165" t="s">
        <v>261</v>
      </c>
      <c r="D165" t="s">
        <v>262</v>
      </c>
      <c r="E165" t="s">
        <v>263</v>
      </c>
      <c r="F165" t="s">
        <v>149</v>
      </c>
      <c r="G165" t="s">
        <v>79</v>
      </c>
      <c r="H165" t="s">
        <v>80</v>
      </c>
      <c r="I165" t="s">
        <v>18</v>
      </c>
      <c r="J165">
        <v>8</v>
      </c>
      <c r="L165">
        <v>8</v>
      </c>
      <c r="M165">
        <v>8</v>
      </c>
      <c r="P165">
        <v>8</v>
      </c>
      <c r="Q165">
        <v>8</v>
      </c>
      <c r="R165">
        <v>8</v>
      </c>
      <c r="S165">
        <v>8</v>
      </c>
      <c r="T165">
        <v>8</v>
      </c>
      <c r="W165">
        <v>8</v>
      </c>
      <c r="X165">
        <v>8</v>
      </c>
      <c r="Y165">
        <v>8</v>
      </c>
      <c r="Z165">
        <v>8</v>
      </c>
      <c r="AA165">
        <v>8</v>
      </c>
      <c r="AC165">
        <v>8</v>
      </c>
      <c r="AD165">
        <v>8</v>
      </c>
      <c r="AE165">
        <v>8</v>
      </c>
      <c r="AF165">
        <v>8</v>
      </c>
      <c r="AG165">
        <v>5.5</v>
      </c>
      <c r="AJ165">
        <v>8</v>
      </c>
      <c r="AK165">
        <v>8</v>
      </c>
      <c r="AL165">
        <v>8</v>
      </c>
      <c r="AM165">
        <v>165.5</v>
      </c>
    </row>
    <row r="166" spans="1:39" x14ac:dyDescent="0.2">
      <c r="A166" t="s">
        <v>11</v>
      </c>
      <c r="B166" t="s">
        <v>16</v>
      </c>
      <c r="C166" t="s">
        <v>569</v>
      </c>
      <c r="D166" t="s">
        <v>570</v>
      </c>
      <c r="E166" t="s">
        <v>570</v>
      </c>
      <c r="F166" t="s">
        <v>571</v>
      </c>
      <c r="G166" t="s">
        <v>77</v>
      </c>
      <c r="H166" t="s">
        <v>78</v>
      </c>
      <c r="I166" t="s">
        <v>18</v>
      </c>
      <c r="AG166">
        <v>3</v>
      </c>
      <c r="AM166">
        <v>3</v>
      </c>
    </row>
    <row r="167" spans="1:39" x14ac:dyDescent="0.2">
      <c r="A167" t="s">
        <v>277</v>
      </c>
      <c r="B167" t="s">
        <v>297</v>
      </c>
      <c r="C167" t="s">
        <v>298</v>
      </c>
      <c r="D167" t="s">
        <v>299</v>
      </c>
      <c r="E167" t="s">
        <v>434</v>
      </c>
      <c r="F167" t="s">
        <v>300</v>
      </c>
      <c r="G167" t="s">
        <v>77</v>
      </c>
      <c r="H167" t="s">
        <v>78</v>
      </c>
      <c r="I167" t="s">
        <v>18</v>
      </c>
      <c r="J167">
        <v>8</v>
      </c>
      <c r="L167">
        <v>8</v>
      </c>
      <c r="M167">
        <v>8</v>
      </c>
      <c r="P167">
        <v>8</v>
      </c>
      <c r="Q167">
        <v>8</v>
      </c>
      <c r="R167">
        <v>8</v>
      </c>
      <c r="T167">
        <v>8</v>
      </c>
      <c r="W167">
        <v>8</v>
      </c>
      <c r="X167">
        <v>8</v>
      </c>
      <c r="Y167">
        <v>8</v>
      </c>
      <c r="Z167">
        <v>8</v>
      </c>
      <c r="AA167">
        <v>8</v>
      </c>
      <c r="AC167">
        <v>8</v>
      </c>
      <c r="AD167">
        <v>8</v>
      </c>
      <c r="AE167">
        <v>8</v>
      </c>
      <c r="AF167">
        <v>8</v>
      </c>
      <c r="AG167">
        <v>5</v>
      </c>
      <c r="AJ167">
        <v>8</v>
      </c>
      <c r="AK167">
        <v>8</v>
      </c>
      <c r="AL167">
        <v>8</v>
      </c>
      <c r="AM167">
        <v>157</v>
      </c>
    </row>
    <row r="168" spans="1:39" x14ac:dyDescent="0.2">
      <c r="A168" t="s">
        <v>63</v>
      </c>
      <c r="B168" t="s">
        <v>64</v>
      </c>
      <c r="C168" t="s">
        <v>113</v>
      </c>
      <c r="D168" t="s">
        <v>114</v>
      </c>
      <c r="E168" t="s">
        <v>114</v>
      </c>
      <c r="F168" t="s">
        <v>68</v>
      </c>
      <c r="G168" t="s">
        <v>77</v>
      </c>
      <c r="H168" t="s">
        <v>78</v>
      </c>
      <c r="I168" t="s">
        <v>18</v>
      </c>
      <c r="S168">
        <v>8</v>
      </c>
      <c r="AM168">
        <v>8</v>
      </c>
    </row>
    <row r="169" spans="1:39" x14ac:dyDescent="0.2">
      <c r="A169" t="s">
        <v>11</v>
      </c>
      <c r="B169" t="s">
        <v>16</v>
      </c>
      <c r="C169" t="s">
        <v>569</v>
      </c>
      <c r="D169" t="s">
        <v>570</v>
      </c>
      <c r="E169" t="s">
        <v>570</v>
      </c>
      <c r="F169" t="s">
        <v>571</v>
      </c>
      <c r="G169" t="s">
        <v>256</v>
      </c>
      <c r="H169" t="s">
        <v>257</v>
      </c>
      <c r="I169" t="s">
        <v>18</v>
      </c>
      <c r="AG169">
        <v>3</v>
      </c>
      <c r="AM169">
        <v>3</v>
      </c>
    </row>
    <row r="170" spans="1:39" x14ac:dyDescent="0.2">
      <c r="A170" t="s">
        <v>11</v>
      </c>
      <c r="B170" t="s">
        <v>39</v>
      </c>
      <c r="C170" t="s">
        <v>435</v>
      </c>
      <c r="D170" t="s">
        <v>436</v>
      </c>
      <c r="E170" t="s">
        <v>437</v>
      </c>
      <c r="F170" t="s">
        <v>41</v>
      </c>
      <c r="G170" t="s">
        <v>256</v>
      </c>
      <c r="H170" t="s">
        <v>257</v>
      </c>
      <c r="I170" t="s">
        <v>18</v>
      </c>
      <c r="Q170">
        <v>1</v>
      </c>
      <c r="AM170">
        <v>1</v>
      </c>
    </row>
    <row r="171" spans="1:39" x14ac:dyDescent="0.2">
      <c r="A171" t="s">
        <v>11</v>
      </c>
      <c r="B171" t="s">
        <v>39</v>
      </c>
      <c r="C171" t="s">
        <v>59</v>
      </c>
      <c r="D171" t="s">
        <v>60</v>
      </c>
      <c r="E171" t="s">
        <v>60</v>
      </c>
      <c r="F171" t="s">
        <v>41</v>
      </c>
      <c r="G171" t="s">
        <v>256</v>
      </c>
      <c r="H171" t="s">
        <v>257</v>
      </c>
      <c r="I171" t="s">
        <v>18</v>
      </c>
      <c r="Y171">
        <v>2</v>
      </c>
      <c r="AL171">
        <v>2</v>
      </c>
      <c r="AM171">
        <v>4</v>
      </c>
    </row>
    <row r="172" spans="1:39" x14ac:dyDescent="0.2">
      <c r="A172" t="s">
        <v>63</v>
      </c>
      <c r="B172" t="s">
        <v>64</v>
      </c>
      <c r="C172" t="s">
        <v>113</v>
      </c>
      <c r="D172" t="s">
        <v>114</v>
      </c>
      <c r="E172" t="s">
        <v>114</v>
      </c>
      <c r="F172" t="s">
        <v>68</v>
      </c>
      <c r="G172" t="s">
        <v>256</v>
      </c>
      <c r="H172" t="s">
        <v>257</v>
      </c>
      <c r="I172" t="s">
        <v>18</v>
      </c>
      <c r="AC172">
        <v>8</v>
      </c>
      <c r="AM172">
        <v>8</v>
      </c>
    </row>
    <row r="173" spans="1:39" x14ac:dyDescent="0.2">
      <c r="A173" s="4" t="s">
        <v>63</v>
      </c>
      <c r="B173" s="4" t="s">
        <v>213</v>
      </c>
      <c r="C173" s="4" t="s">
        <v>353</v>
      </c>
      <c r="D173" s="4" t="s">
        <v>354</v>
      </c>
      <c r="E173" s="4" t="s">
        <v>380</v>
      </c>
      <c r="F173" s="4" t="s">
        <v>355</v>
      </c>
      <c r="G173" s="4" t="s">
        <v>256</v>
      </c>
      <c r="H173" s="4" t="s">
        <v>257</v>
      </c>
      <c r="I173" s="4" t="s">
        <v>18</v>
      </c>
      <c r="J173" s="4">
        <v>8</v>
      </c>
      <c r="K173" s="4">
        <v>0</v>
      </c>
      <c r="L173" s="4">
        <v>8</v>
      </c>
      <c r="M173" s="4">
        <v>8</v>
      </c>
      <c r="N173" s="4"/>
      <c r="O173" s="4"/>
      <c r="P173" s="4">
        <v>8</v>
      </c>
      <c r="Q173" s="4">
        <v>7</v>
      </c>
      <c r="R173" s="4">
        <v>8</v>
      </c>
      <c r="S173" s="4">
        <v>8</v>
      </c>
      <c r="T173" s="4">
        <v>8</v>
      </c>
      <c r="U173" s="4"/>
      <c r="V173" s="4"/>
      <c r="W173" s="4">
        <v>8</v>
      </c>
      <c r="X173" s="4">
        <v>8</v>
      </c>
      <c r="Y173" s="4">
        <v>6</v>
      </c>
      <c r="Z173" s="4">
        <v>8</v>
      </c>
      <c r="AA173" s="4">
        <v>8</v>
      </c>
      <c r="AB173" s="4"/>
      <c r="AC173" s="4"/>
      <c r="AD173" s="4">
        <v>8</v>
      </c>
      <c r="AE173" s="4">
        <v>8</v>
      </c>
      <c r="AF173" s="4">
        <v>8</v>
      </c>
      <c r="AG173" s="4">
        <v>5</v>
      </c>
      <c r="AH173" s="4"/>
      <c r="AJ173">
        <v>8</v>
      </c>
      <c r="AK173">
        <v>8</v>
      </c>
      <c r="AL173">
        <v>6</v>
      </c>
      <c r="AM173">
        <v>152</v>
      </c>
    </row>
    <row r="174" spans="1:39" x14ac:dyDescent="0.2">
      <c r="A174" t="s">
        <v>11</v>
      </c>
      <c r="B174" t="s">
        <v>16</v>
      </c>
      <c r="C174" t="s">
        <v>569</v>
      </c>
      <c r="D174" t="s">
        <v>570</v>
      </c>
      <c r="E174" t="s">
        <v>570</v>
      </c>
      <c r="F174" t="s">
        <v>571</v>
      </c>
      <c r="G174" t="s">
        <v>324</v>
      </c>
      <c r="H174" t="s">
        <v>325</v>
      </c>
      <c r="I174" t="s">
        <v>18</v>
      </c>
      <c r="AG174">
        <v>2.5</v>
      </c>
      <c r="AM174">
        <v>2.5</v>
      </c>
    </row>
    <row r="175" spans="1:39" x14ac:dyDescent="0.2">
      <c r="A175" t="s">
        <v>63</v>
      </c>
      <c r="B175" t="s">
        <v>240</v>
      </c>
      <c r="C175" t="s">
        <v>241</v>
      </c>
      <c r="D175" t="s">
        <v>242</v>
      </c>
      <c r="E175" t="s">
        <v>243</v>
      </c>
      <c r="F175" t="s">
        <v>244</v>
      </c>
      <c r="G175" t="s">
        <v>324</v>
      </c>
      <c r="H175" t="s">
        <v>325</v>
      </c>
      <c r="I175" t="s">
        <v>18</v>
      </c>
      <c r="J175">
        <v>8</v>
      </c>
      <c r="L175">
        <v>8</v>
      </c>
      <c r="M175">
        <v>8</v>
      </c>
      <c r="P175">
        <v>8</v>
      </c>
      <c r="Q175">
        <v>8</v>
      </c>
      <c r="R175">
        <v>8</v>
      </c>
      <c r="S175">
        <v>8</v>
      </c>
      <c r="T175">
        <v>8</v>
      </c>
      <c r="W175">
        <v>8</v>
      </c>
      <c r="X175">
        <v>8</v>
      </c>
      <c r="Y175">
        <v>8</v>
      </c>
      <c r="Z175">
        <v>8</v>
      </c>
      <c r="AA175">
        <v>8</v>
      </c>
      <c r="AC175">
        <v>8</v>
      </c>
      <c r="AD175">
        <v>8</v>
      </c>
      <c r="AE175">
        <v>8</v>
      </c>
      <c r="AF175">
        <v>8</v>
      </c>
      <c r="AG175">
        <v>5.5</v>
      </c>
      <c r="AJ175">
        <v>8</v>
      </c>
      <c r="AK175">
        <v>8</v>
      </c>
      <c r="AL175">
        <v>8</v>
      </c>
      <c r="AM175">
        <v>165.5</v>
      </c>
    </row>
    <row r="176" spans="1:39" x14ac:dyDescent="0.2">
      <c r="A176" t="s">
        <v>11</v>
      </c>
      <c r="B176" t="s">
        <v>16</v>
      </c>
      <c r="C176" t="s">
        <v>569</v>
      </c>
      <c r="D176" t="s">
        <v>570</v>
      </c>
      <c r="E176" t="s">
        <v>570</v>
      </c>
      <c r="F176" t="s">
        <v>571</v>
      </c>
      <c r="G176" t="s">
        <v>194</v>
      </c>
      <c r="H176" t="s">
        <v>195</v>
      </c>
      <c r="I176" t="s">
        <v>18</v>
      </c>
      <c r="AG176">
        <v>2.5</v>
      </c>
      <c r="AM176">
        <v>2.5</v>
      </c>
    </row>
    <row r="177" spans="1:39" x14ac:dyDescent="0.2">
      <c r="A177" t="s">
        <v>63</v>
      </c>
      <c r="B177" t="s">
        <v>334</v>
      </c>
      <c r="C177" t="s">
        <v>335</v>
      </c>
      <c r="D177" t="s">
        <v>336</v>
      </c>
      <c r="E177" t="s">
        <v>526</v>
      </c>
      <c r="F177" t="s">
        <v>338</v>
      </c>
      <c r="G177" t="s">
        <v>194</v>
      </c>
      <c r="H177" t="s">
        <v>195</v>
      </c>
      <c r="I177" t="s">
        <v>18</v>
      </c>
      <c r="M177">
        <v>6</v>
      </c>
      <c r="AM177">
        <v>6</v>
      </c>
    </row>
    <row r="178" spans="1:39" x14ac:dyDescent="0.2">
      <c r="A178" t="s">
        <v>63</v>
      </c>
      <c r="B178" t="s">
        <v>334</v>
      </c>
      <c r="C178" t="s">
        <v>335</v>
      </c>
      <c r="D178" t="s">
        <v>336</v>
      </c>
      <c r="E178" t="s">
        <v>403</v>
      </c>
      <c r="F178" t="s">
        <v>338</v>
      </c>
      <c r="G178" t="s">
        <v>194</v>
      </c>
      <c r="H178" t="s">
        <v>195</v>
      </c>
      <c r="I178" t="s">
        <v>18</v>
      </c>
      <c r="Q178">
        <v>5</v>
      </c>
      <c r="AM178">
        <v>5</v>
      </c>
    </row>
    <row r="179" spans="1:39" x14ac:dyDescent="0.2">
      <c r="A179" t="s">
        <v>63</v>
      </c>
      <c r="B179" t="s">
        <v>334</v>
      </c>
      <c r="C179" t="s">
        <v>335</v>
      </c>
      <c r="D179" t="s">
        <v>336</v>
      </c>
      <c r="E179" t="s">
        <v>404</v>
      </c>
      <c r="F179" t="s">
        <v>338</v>
      </c>
      <c r="G179" t="s">
        <v>194</v>
      </c>
      <c r="H179" t="s">
        <v>195</v>
      </c>
      <c r="I179" t="s">
        <v>18</v>
      </c>
      <c r="J179">
        <v>8</v>
      </c>
      <c r="L179">
        <v>8</v>
      </c>
      <c r="M179">
        <v>2</v>
      </c>
      <c r="P179">
        <v>8</v>
      </c>
      <c r="AM179">
        <v>26</v>
      </c>
    </row>
    <row r="180" spans="1:39" x14ac:dyDescent="0.2">
      <c r="A180" t="s">
        <v>63</v>
      </c>
      <c r="B180" t="s">
        <v>334</v>
      </c>
      <c r="C180" t="s">
        <v>335</v>
      </c>
      <c r="D180" t="s">
        <v>336</v>
      </c>
      <c r="E180" t="s">
        <v>531</v>
      </c>
      <c r="F180" t="s">
        <v>338</v>
      </c>
      <c r="G180" t="s">
        <v>194</v>
      </c>
      <c r="H180" t="s">
        <v>195</v>
      </c>
      <c r="I180" t="s">
        <v>18</v>
      </c>
      <c r="AL180">
        <v>6</v>
      </c>
      <c r="AM180">
        <v>6</v>
      </c>
    </row>
    <row r="181" spans="1:39" x14ac:dyDescent="0.2">
      <c r="A181" t="s">
        <v>63</v>
      </c>
      <c r="B181" t="s">
        <v>334</v>
      </c>
      <c r="C181" t="s">
        <v>335</v>
      </c>
      <c r="D181" t="s">
        <v>336</v>
      </c>
      <c r="E181" t="s">
        <v>534</v>
      </c>
      <c r="F181" t="s">
        <v>338</v>
      </c>
      <c r="G181" t="s">
        <v>194</v>
      </c>
      <c r="H181" t="s">
        <v>195</v>
      </c>
      <c r="I181" t="s">
        <v>18</v>
      </c>
      <c r="AD181">
        <v>8</v>
      </c>
      <c r="AM181">
        <v>8</v>
      </c>
    </row>
    <row r="182" spans="1:39" x14ac:dyDescent="0.2">
      <c r="A182" t="s">
        <v>63</v>
      </c>
      <c r="B182" t="s">
        <v>334</v>
      </c>
      <c r="C182" t="s">
        <v>335</v>
      </c>
      <c r="D182" t="s">
        <v>336</v>
      </c>
      <c r="E182" t="s">
        <v>535</v>
      </c>
      <c r="F182" t="s">
        <v>338</v>
      </c>
      <c r="G182" t="s">
        <v>194</v>
      </c>
      <c r="H182" t="s">
        <v>195</v>
      </c>
      <c r="I182" t="s">
        <v>18</v>
      </c>
      <c r="X182">
        <v>6</v>
      </c>
      <c r="Y182">
        <v>8</v>
      </c>
      <c r="Z182">
        <v>4</v>
      </c>
      <c r="AM182">
        <v>18</v>
      </c>
    </row>
    <row r="183" spans="1:39" x14ac:dyDescent="0.2">
      <c r="A183" t="s">
        <v>63</v>
      </c>
      <c r="B183" t="s">
        <v>334</v>
      </c>
      <c r="C183" t="s">
        <v>335</v>
      </c>
      <c r="D183" t="s">
        <v>336</v>
      </c>
      <c r="E183" t="s">
        <v>539</v>
      </c>
      <c r="F183" t="s">
        <v>338</v>
      </c>
      <c r="G183" t="s">
        <v>194</v>
      </c>
      <c r="H183" t="s">
        <v>195</v>
      </c>
      <c r="I183" t="s">
        <v>18</v>
      </c>
      <c r="S183">
        <v>8</v>
      </c>
      <c r="T183">
        <v>4</v>
      </c>
      <c r="W183">
        <v>4</v>
      </c>
      <c r="AA183">
        <v>8</v>
      </c>
      <c r="AC183">
        <v>8</v>
      </c>
      <c r="AE183">
        <v>4</v>
      </c>
      <c r="AM183">
        <v>36</v>
      </c>
    </row>
    <row r="184" spans="1:39" x14ac:dyDescent="0.2">
      <c r="A184" t="s">
        <v>63</v>
      </c>
      <c r="B184" t="s">
        <v>334</v>
      </c>
      <c r="C184" t="s">
        <v>335</v>
      </c>
      <c r="D184" t="s">
        <v>336</v>
      </c>
      <c r="E184" t="s">
        <v>540</v>
      </c>
      <c r="F184" t="s">
        <v>338</v>
      </c>
      <c r="G184" t="s">
        <v>194</v>
      </c>
      <c r="H184" t="s">
        <v>195</v>
      </c>
      <c r="I184" t="s">
        <v>18</v>
      </c>
      <c r="T184">
        <v>4</v>
      </c>
      <c r="W184">
        <v>4</v>
      </c>
      <c r="X184">
        <v>2</v>
      </c>
      <c r="Z184">
        <v>4</v>
      </c>
      <c r="AE184">
        <v>1</v>
      </c>
      <c r="AM184">
        <v>15</v>
      </c>
    </row>
    <row r="185" spans="1:39" x14ac:dyDescent="0.2">
      <c r="A185" t="s">
        <v>63</v>
      </c>
      <c r="B185" t="s">
        <v>334</v>
      </c>
      <c r="C185" t="s">
        <v>335</v>
      </c>
      <c r="D185" t="s">
        <v>336</v>
      </c>
      <c r="E185" t="s">
        <v>379</v>
      </c>
      <c r="F185" t="s">
        <v>338</v>
      </c>
      <c r="G185" t="s">
        <v>194</v>
      </c>
      <c r="H185" t="s">
        <v>195</v>
      </c>
      <c r="I185" t="s">
        <v>18</v>
      </c>
      <c r="Q185">
        <v>3</v>
      </c>
      <c r="R185">
        <v>8</v>
      </c>
      <c r="AE185">
        <v>3</v>
      </c>
      <c r="AF185">
        <v>4</v>
      </c>
      <c r="AM185">
        <v>18</v>
      </c>
    </row>
    <row r="186" spans="1:39" x14ac:dyDescent="0.2">
      <c r="A186" t="s">
        <v>63</v>
      </c>
      <c r="B186" t="s">
        <v>334</v>
      </c>
      <c r="C186" t="s">
        <v>335</v>
      </c>
      <c r="D186" t="s">
        <v>336</v>
      </c>
      <c r="E186" t="s">
        <v>542</v>
      </c>
      <c r="F186" t="s">
        <v>338</v>
      </c>
      <c r="G186" t="s">
        <v>194</v>
      </c>
      <c r="H186" t="s">
        <v>195</v>
      </c>
      <c r="I186" t="s">
        <v>18</v>
      </c>
      <c r="AF186">
        <v>4</v>
      </c>
      <c r="AG186">
        <v>5.5</v>
      </c>
      <c r="AJ186">
        <v>8</v>
      </c>
      <c r="AK186">
        <v>8</v>
      </c>
      <c r="AL186">
        <v>2</v>
      </c>
      <c r="AM186">
        <v>27.5</v>
      </c>
    </row>
    <row r="187" spans="1:39" x14ac:dyDescent="0.2">
      <c r="A187" t="s">
        <v>11</v>
      </c>
      <c r="B187" t="s">
        <v>16</v>
      </c>
      <c r="C187" t="s">
        <v>569</v>
      </c>
      <c r="D187" t="s">
        <v>570</v>
      </c>
      <c r="E187" t="s">
        <v>570</v>
      </c>
      <c r="F187" t="s">
        <v>571</v>
      </c>
      <c r="G187" t="s">
        <v>382</v>
      </c>
      <c r="H187" t="s">
        <v>383</v>
      </c>
      <c r="I187" t="s">
        <v>18</v>
      </c>
      <c r="AG187">
        <v>2.5</v>
      </c>
      <c r="AM187">
        <v>2.5</v>
      </c>
    </row>
    <row r="188" spans="1:39" x14ac:dyDescent="0.2">
      <c r="A188" t="s">
        <v>63</v>
      </c>
      <c r="B188" t="s">
        <v>64</v>
      </c>
      <c r="C188" t="s">
        <v>113</v>
      </c>
      <c r="D188" t="s">
        <v>114</v>
      </c>
      <c r="E188" t="s">
        <v>114</v>
      </c>
      <c r="F188" t="s">
        <v>68</v>
      </c>
      <c r="G188" t="s">
        <v>382</v>
      </c>
      <c r="H188" t="s">
        <v>383</v>
      </c>
      <c r="I188" t="s">
        <v>18</v>
      </c>
      <c r="AC188">
        <v>8</v>
      </c>
      <c r="AM188">
        <v>8</v>
      </c>
    </row>
    <row r="189" spans="1:39" x14ac:dyDescent="0.2">
      <c r="A189" t="s">
        <v>63</v>
      </c>
      <c r="B189" t="s">
        <v>240</v>
      </c>
      <c r="C189" t="s">
        <v>241</v>
      </c>
      <c r="D189" t="s">
        <v>242</v>
      </c>
      <c r="E189" t="s">
        <v>416</v>
      </c>
      <c r="F189" t="s">
        <v>244</v>
      </c>
      <c r="G189" t="s">
        <v>382</v>
      </c>
      <c r="H189" t="s">
        <v>383</v>
      </c>
      <c r="I189" t="s">
        <v>18</v>
      </c>
      <c r="M189">
        <v>8</v>
      </c>
      <c r="P189">
        <v>8</v>
      </c>
      <c r="Q189">
        <v>8</v>
      </c>
      <c r="R189">
        <v>8</v>
      </c>
      <c r="S189">
        <v>8</v>
      </c>
      <c r="T189">
        <v>8</v>
      </c>
      <c r="W189">
        <v>8</v>
      </c>
      <c r="X189">
        <v>8</v>
      </c>
      <c r="Y189">
        <v>8</v>
      </c>
      <c r="Z189">
        <v>8</v>
      </c>
      <c r="AA189">
        <v>8</v>
      </c>
      <c r="AD189">
        <v>8</v>
      </c>
      <c r="AE189">
        <v>8</v>
      </c>
      <c r="AF189">
        <v>8</v>
      </c>
      <c r="AG189">
        <v>5.5</v>
      </c>
      <c r="AJ189">
        <v>8</v>
      </c>
      <c r="AK189">
        <v>8</v>
      </c>
      <c r="AL189">
        <v>8</v>
      </c>
      <c r="AM189">
        <v>141.5</v>
      </c>
    </row>
    <row r="190" spans="1:39" x14ac:dyDescent="0.2">
      <c r="A190" t="s">
        <v>63</v>
      </c>
      <c r="B190" t="s">
        <v>240</v>
      </c>
      <c r="C190" t="s">
        <v>241</v>
      </c>
      <c r="D190" t="s">
        <v>242</v>
      </c>
      <c r="E190" t="s">
        <v>417</v>
      </c>
      <c r="F190" t="s">
        <v>244</v>
      </c>
      <c r="G190" t="s">
        <v>382</v>
      </c>
      <c r="H190" t="s">
        <v>383</v>
      </c>
      <c r="I190" t="s">
        <v>18</v>
      </c>
      <c r="J190">
        <v>8</v>
      </c>
      <c r="L190">
        <v>8</v>
      </c>
      <c r="AM190">
        <v>16</v>
      </c>
    </row>
    <row r="191" spans="1:39" x14ac:dyDescent="0.2">
      <c r="A191" t="s">
        <v>11</v>
      </c>
      <c r="B191" t="s">
        <v>16</v>
      </c>
      <c r="C191" t="s">
        <v>569</v>
      </c>
      <c r="D191" t="s">
        <v>570</v>
      </c>
      <c r="E191" t="s">
        <v>570</v>
      </c>
      <c r="F191" t="s">
        <v>571</v>
      </c>
      <c r="G191" t="s">
        <v>332</v>
      </c>
      <c r="H191" t="s">
        <v>333</v>
      </c>
      <c r="I191" t="s">
        <v>18</v>
      </c>
      <c r="AG191">
        <v>2.5</v>
      </c>
      <c r="AM191">
        <v>2.5</v>
      </c>
    </row>
    <row r="192" spans="1:39" x14ac:dyDescent="0.2">
      <c r="A192" t="s">
        <v>63</v>
      </c>
      <c r="B192" t="s">
        <v>260</v>
      </c>
      <c r="C192" t="s">
        <v>261</v>
      </c>
      <c r="D192" t="s">
        <v>262</v>
      </c>
      <c r="E192" t="s">
        <v>263</v>
      </c>
      <c r="F192" t="s">
        <v>149</v>
      </c>
      <c r="G192" t="s">
        <v>332</v>
      </c>
      <c r="H192" t="s">
        <v>333</v>
      </c>
      <c r="I192" t="s">
        <v>18</v>
      </c>
      <c r="J192">
        <v>8</v>
      </c>
      <c r="L192">
        <v>8</v>
      </c>
      <c r="M192">
        <v>8</v>
      </c>
      <c r="P192">
        <v>8</v>
      </c>
      <c r="Q192">
        <v>8</v>
      </c>
      <c r="R192">
        <v>8</v>
      </c>
      <c r="S192">
        <v>8</v>
      </c>
      <c r="T192">
        <v>8</v>
      </c>
      <c r="W192">
        <v>8</v>
      </c>
      <c r="X192">
        <v>8</v>
      </c>
      <c r="Y192">
        <v>8</v>
      </c>
      <c r="Z192">
        <v>8</v>
      </c>
      <c r="AA192">
        <v>8</v>
      </c>
      <c r="AC192">
        <v>8</v>
      </c>
      <c r="AD192">
        <v>8</v>
      </c>
      <c r="AE192">
        <v>8</v>
      </c>
      <c r="AF192">
        <v>8</v>
      </c>
      <c r="AG192">
        <v>5.5</v>
      </c>
      <c r="AM192">
        <v>141.5</v>
      </c>
    </row>
    <row r="193" spans="1:39" x14ac:dyDescent="0.2">
      <c r="A193" t="s">
        <v>11</v>
      </c>
      <c r="B193" t="s">
        <v>16</v>
      </c>
      <c r="C193" t="s">
        <v>569</v>
      </c>
      <c r="D193" t="s">
        <v>570</v>
      </c>
      <c r="E193" t="s">
        <v>570</v>
      </c>
      <c r="F193" t="s">
        <v>571</v>
      </c>
      <c r="G193" t="s">
        <v>181</v>
      </c>
      <c r="H193" t="s">
        <v>182</v>
      </c>
      <c r="I193" t="s">
        <v>18</v>
      </c>
      <c r="AG193">
        <v>2</v>
      </c>
      <c r="AM193">
        <v>2</v>
      </c>
    </row>
    <row r="194" spans="1:39" x14ac:dyDescent="0.2">
      <c r="A194" t="s">
        <v>11</v>
      </c>
      <c r="B194" t="s">
        <v>39</v>
      </c>
      <c r="C194" t="s">
        <v>48</v>
      </c>
      <c r="D194" t="s">
        <v>49</v>
      </c>
      <c r="E194" t="s">
        <v>49</v>
      </c>
      <c r="F194" t="s">
        <v>41</v>
      </c>
      <c r="G194" t="s">
        <v>181</v>
      </c>
      <c r="H194" t="s">
        <v>182</v>
      </c>
      <c r="I194" t="s">
        <v>18</v>
      </c>
      <c r="M194">
        <v>1</v>
      </c>
      <c r="P194">
        <v>1</v>
      </c>
      <c r="S194">
        <v>0</v>
      </c>
      <c r="T194">
        <v>0</v>
      </c>
      <c r="U194">
        <v>0</v>
      </c>
      <c r="AM194">
        <v>2</v>
      </c>
    </row>
    <row r="195" spans="1:39" x14ac:dyDescent="0.2">
      <c r="A195" t="s">
        <v>63</v>
      </c>
      <c r="B195" t="s">
        <v>64</v>
      </c>
      <c r="C195" t="s">
        <v>65</v>
      </c>
      <c r="D195" t="s">
        <v>66</v>
      </c>
      <c r="E195" t="s">
        <v>67</v>
      </c>
      <c r="F195" t="s">
        <v>68</v>
      </c>
      <c r="G195" t="s">
        <v>181</v>
      </c>
      <c r="H195" t="s">
        <v>182</v>
      </c>
      <c r="I195" t="s">
        <v>18</v>
      </c>
      <c r="AL195">
        <v>8</v>
      </c>
      <c r="AM195">
        <v>8</v>
      </c>
    </row>
    <row r="196" spans="1:39" x14ac:dyDescent="0.2">
      <c r="A196" t="s">
        <v>63</v>
      </c>
      <c r="B196" t="s">
        <v>176</v>
      </c>
      <c r="C196" t="s">
        <v>177</v>
      </c>
      <c r="D196" t="s">
        <v>178</v>
      </c>
      <c r="E196" t="s">
        <v>179</v>
      </c>
      <c r="F196" t="s">
        <v>180</v>
      </c>
      <c r="G196" t="s">
        <v>181</v>
      </c>
      <c r="H196" t="s">
        <v>182</v>
      </c>
      <c r="I196" t="s">
        <v>18</v>
      </c>
      <c r="J196">
        <v>8</v>
      </c>
      <c r="P196">
        <v>7</v>
      </c>
      <c r="Q196">
        <v>8</v>
      </c>
      <c r="R196">
        <v>8</v>
      </c>
      <c r="V196">
        <v>0</v>
      </c>
      <c r="W196">
        <v>8</v>
      </c>
      <c r="X196">
        <v>8</v>
      </c>
      <c r="Y196">
        <v>8</v>
      </c>
      <c r="AC196">
        <v>8</v>
      </c>
      <c r="AD196">
        <v>8</v>
      </c>
      <c r="AE196">
        <v>8</v>
      </c>
      <c r="AJ196">
        <v>8</v>
      </c>
      <c r="AK196">
        <v>8</v>
      </c>
      <c r="AM196">
        <v>95</v>
      </c>
    </row>
    <row r="197" spans="1:39" x14ac:dyDescent="0.2">
      <c r="A197" t="s">
        <v>63</v>
      </c>
      <c r="B197" t="s">
        <v>221</v>
      </c>
      <c r="C197" t="s">
        <v>222</v>
      </c>
      <c r="D197" t="s">
        <v>223</v>
      </c>
      <c r="E197" t="s">
        <v>224</v>
      </c>
      <c r="F197" t="s">
        <v>225</v>
      </c>
      <c r="G197" t="s">
        <v>181</v>
      </c>
      <c r="H197" t="s">
        <v>182</v>
      </c>
      <c r="I197" t="s">
        <v>18</v>
      </c>
      <c r="L197">
        <v>8</v>
      </c>
      <c r="M197">
        <v>7</v>
      </c>
      <c r="S197">
        <v>8</v>
      </c>
      <c r="T197">
        <v>8</v>
      </c>
      <c r="V197">
        <v>0</v>
      </c>
      <c r="AM197">
        <v>31</v>
      </c>
    </row>
    <row r="198" spans="1:39" x14ac:dyDescent="0.2">
      <c r="A198" t="s">
        <v>63</v>
      </c>
      <c r="B198" t="s">
        <v>221</v>
      </c>
      <c r="C198" t="s">
        <v>222</v>
      </c>
      <c r="D198" t="s">
        <v>223</v>
      </c>
      <c r="E198" t="s">
        <v>555</v>
      </c>
      <c r="F198" t="s">
        <v>225</v>
      </c>
      <c r="G198" t="s">
        <v>181</v>
      </c>
      <c r="H198" t="s">
        <v>182</v>
      </c>
      <c r="I198" t="s">
        <v>18</v>
      </c>
      <c r="Z198">
        <v>8</v>
      </c>
      <c r="AA198">
        <v>8</v>
      </c>
      <c r="AF198">
        <v>8</v>
      </c>
      <c r="AG198">
        <v>6</v>
      </c>
      <c r="AM198">
        <v>30</v>
      </c>
    </row>
    <row r="199" spans="1:39" x14ac:dyDescent="0.2">
      <c r="A199" t="s">
        <v>11</v>
      </c>
      <c r="B199" t="s">
        <v>16</v>
      </c>
      <c r="C199" t="s">
        <v>569</v>
      </c>
      <c r="D199" t="s">
        <v>570</v>
      </c>
      <c r="E199" t="s">
        <v>570</v>
      </c>
      <c r="F199" t="s">
        <v>571</v>
      </c>
      <c r="G199" t="s">
        <v>198</v>
      </c>
      <c r="H199" t="s">
        <v>199</v>
      </c>
      <c r="I199" t="s">
        <v>18</v>
      </c>
      <c r="AG199">
        <v>2.5</v>
      </c>
      <c r="AM199">
        <v>2.5</v>
      </c>
    </row>
    <row r="200" spans="1:39" x14ac:dyDescent="0.2">
      <c r="A200" t="s">
        <v>11</v>
      </c>
      <c r="B200" t="s">
        <v>39</v>
      </c>
      <c r="C200" t="s">
        <v>435</v>
      </c>
      <c r="D200" t="s">
        <v>436</v>
      </c>
      <c r="E200" t="s">
        <v>437</v>
      </c>
      <c r="F200" t="s">
        <v>41</v>
      </c>
      <c r="G200" t="s">
        <v>198</v>
      </c>
      <c r="H200" t="s">
        <v>199</v>
      </c>
      <c r="I200" t="s">
        <v>18</v>
      </c>
      <c r="AG200">
        <v>1</v>
      </c>
      <c r="AM200">
        <v>1</v>
      </c>
    </row>
    <row r="201" spans="1:39" x14ac:dyDescent="0.2">
      <c r="A201" t="s">
        <v>11</v>
      </c>
      <c r="B201" t="s">
        <v>39</v>
      </c>
      <c r="C201" t="s">
        <v>59</v>
      </c>
      <c r="D201" t="s">
        <v>60</v>
      </c>
      <c r="E201" t="s">
        <v>60</v>
      </c>
      <c r="F201" t="s">
        <v>41</v>
      </c>
      <c r="G201" t="s">
        <v>198</v>
      </c>
      <c r="H201" t="s">
        <v>199</v>
      </c>
      <c r="I201" t="s">
        <v>18</v>
      </c>
      <c r="S201">
        <v>2</v>
      </c>
      <c r="AF201">
        <v>2</v>
      </c>
      <c r="AM201">
        <v>4</v>
      </c>
    </row>
    <row r="202" spans="1:39" x14ac:dyDescent="0.2">
      <c r="A202" t="s">
        <v>63</v>
      </c>
      <c r="B202" t="s">
        <v>64</v>
      </c>
      <c r="C202" t="s">
        <v>113</v>
      </c>
      <c r="D202" t="s">
        <v>114</v>
      </c>
      <c r="E202" t="s">
        <v>114</v>
      </c>
      <c r="F202" t="s">
        <v>68</v>
      </c>
      <c r="G202" t="s">
        <v>198</v>
      </c>
      <c r="H202" t="s">
        <v>199</v>
      </c>
      <c r="I202" t="s">
        <v>18</v>
      </c>
      <c r="J202">
        <v>8</v>
      </c>
      <c r="Q202">
        <v>4</v>
      </c>
      <c r="AD202">
        <v>4</v>
      </c>
      <c r="AM202">
        <v>16</v>
      </c>
    </row>
    <row r="203" spans="1:39" x14ac:dyDescent="0.2">
      <c r="A203" t="s">
        <v>342</v>
      </c>
      <c r="B203" t="s">
        <v>577</v>
      </c>
      <c r="C203" t="s">
        <v>343</v>
      </c>
      <c r="D203" t="s">
        <v>344</v>
      </c>
      <c r="E203" t="s">
        <v>391</v>
      </c>
      <c r="F203" t="s">
        <v>345</v>
      </c>
      <c r="G203" t="s">
        <v>198</v>
      </c>
      <c r="H203" t="s">
        <v>199</v>
      </c>
      <c r="I203" t="s">
        <v>18</v>
      </c>
      <c r="L203">
        <v>8</v>
      </c>
      <c r="M203">
        <v>8</v>
      </c>
      <c r="P203">
        <v>8</v>
      </c>
      <c r="Q203">
        <v>4</v>
      </c>
      <c r="R203">
        <v>8</v>
      </c>
      <c r="S203">
        <v>6</v>
      </c>
      <c r="T203">
        <v>8</v>
      </c>
      <c r="W203">
        <v>8</v>
      </c>
      <c r="X203">
        <v>8</v>
      </c>
      <c r="Y203">
        <v>8</v>
      </c>
      <c r="Z203">
        <v>8</v>
      </c>
      <c r="AA203">
        <v>8</v>
      </c>
      <c r="AC203">
        <v>8</v>
      </c>
      <c r="AD203">
        <v>4</v>
      </c>
      <c r="AE203">
        <v>8</v>
      </c>
      <c r="AF203">
        <v>6</v>
      </c>
      <c r="AG203">
        <v>4.5</v>
      </c>
      <c r="AJ203">
        <v>8</v>
      </c>
      <c r="AK203">
        <v>8</v>
      </c>
      <c r="AL203">
        <v>8</v>
      </c>
      <c r="AM203">
        <v>144.5</v>
      </c>
    </row>
    <row r="204" spans="1:39" x14ac:dyDescent="0.2">
      <c r="A204" t="s">
        <v>11</v>
      </c>
      <c r="B204" t="s">
        <v>16</v>
      </c>
      <c r="C204" t="s">
        <v>29</v>
      </c>
      <c r="D204" t="s">
        <v>21</v>
      </c>
      <c r="E204" t="s">
        <v>21</v>
      </c>
      <c r="F204" t="s">
        <v>30</v>
      </c>
      <c r="G204" t="s">
        <v>361</v>
      </c>
      <c r="H204" t="s">
        <v>362</v>
      </c>
      <c r="I204" t="s">
        <v>18</v>
      </c>
      <c r="J204">
        <v>8</v>
      </c>
      <c r="L204">
        <v>8</v>
      </c>
      <c r="M204">
        <v>8</v>
      </c>
      <c r="P204">
        <v>8</v>
      </c>
      <c r="Q204">
        <v>8</v>
      </c>
      <c r="R204">
        <v>8</v>
      </c>
      <c r="S204">
        <v>8</v>
      </c>
      <c r="W204">
        <v>8</v>
      </c>
      <c r="X204">
        <v>8</v>
      </c>
      <c r="Y204">
        <v>8</v>
      </c>
      <c r="Z204">
        <v>8</v>
      </c>
      <c r="AA204">
        <v>8</v>
      </c>
      <c r="AC204">
        <v>8</v>
      </c>
      <c r="AD204">
        <v>8</v>
      </c>
      <c r="AE204">
        <v>8</v>
      </c>
      <c r="AF204">
        <v>8</v>
      </c>
      <c r="AG204">
        <v>5</v>
      </c>
      <c r="AJ204">
        <v>8</v>
      </c>
      <c r="AK204">
        <v>8</v>
      </c>
      <c r="AL204">
        <v>8</v>
      </c>
      <c r="AM204">
        <v>157</v>
      </c>
    </row>
    <row r="205" spans="1:39" x14ac:dyDescent="0.2">
      <c r="A205" t="s">
        <v>11</v>
      </c>
      <c r="B205" t="s">
        <v>16</v>
      </c>
      <c r="C205" t="s">
        <v>569</v>
      </c>
      <c r="D205" t="s">
        <v>570</v>
      </c>
      <c r="E205" t="s">
        <v>570</v>
      </c>
      <c r="F205" t="s">
        <v>571</v>
      </c>
      <c r="G205" t="s">
        <v>361</v>
      </c>
      <c r="H205" t="s">
        <v>362</v>
      </c>
      <c r="I205" t="s">
        <v>18</v>
      </c>
      <c r="AG205">
        <v>3</v>
      </c>
      <c r="AM205">
        <v>3</v>
      </c>
    </row>
    <row r="206" spans="1:39" x14ac:dyDescent="0.2">
      <c r="A206" t="s">
        <v>63</v>
      </c>
      <c r="B206" t="s">
        <v>64</v>
      </c>
      <c r="C206" t="s">
        <v>113</v>
      </c>
      <c r="D206" t="s">
        <v>114</v>
      </c>
      <c r="E206" t="s">
        <v>114</v>
      </c>
      <c r="F206" t="s">
        <v>68</v>
      </c>
      <c r="G206" t="s">
        <v>361</v>
      </c>
      <c r="H206" t="s">
        <v>362</v>
      </c>
      <c r="I206" t="s">
        <v>18</v>
      </c>
      <c r="T206">
        <v>8</v>
      </c>
      <c r="AM206">
        <v>8</v>
      </c>
    </row>
    <row r="207" spans="1:39" x14ac:dyDescent="0.2">
      <c r="A207" t="s">
        <v>11</v>
      </c>
      <c r="B207" t="s">
        <v>16</v>
      </c>
      <c r="C207" t="s">
        <v>569</v>
      </c>
      <c r="D207" t="s">
        <v>570</v>
      </c>
      <c r="E207" t="s">
        <v>570</v>
      </c>
      <c r="F207" t="s">
        <v>571</v>
      </c>
      <c r="G207" t="s">
        <v>421</v>
      </c>
      <c r="H207" t="s">
        <v>422</v>
      </c>
      <c r="I207" t="s">
        <v>18</v>
      </c>
      <c r="AG207">
        <v>2.5</v>
      </c>
      <c r="AM207">
        <v>2.5</v>
      </c>
    </row>
    <row r="208" spans="1:39" x14ac:dyDescent="0.2">
      <c r="A208" t="s">
        <v>63</v>
      </c>
      <c r="B208" t="s">
        <v>420</v>
      </c>
      <c r="C208" t="s">
        <v>423</v>
      </c>
      <c r="D208" t="s">
        <v>424</v>
      </c>
      <c r="E208" t="s">
        <v>426</v>
      </c>
      <c r="F208" t="s">
        <v>425</v>
      </c>
      <c r="G208" t="s">
        <v>421</v>
      </c>
      <c r="H208" t="s">
        <v>422</v>
      </c>
      <c r="I208" t="s">
        <v>18</v>
      </c>
      <c r="J208">
        <v>8</v>
      </c>
      <c r="L208">
        <v>8</v>
      </c>
      <c r="M208">
        <v>8</v>
      </c>
      <c r="P208">
        <v>8</v>
      </c>
      <c r="Q208">
        <v>8</v>
      </c>
      <c r="R208">
        <v>8</v>
      </c>
      <c r="S208">
        <v>8</v>
      </c>
      <c r="T208">
        <v>8</v>
      </c>
      <c r="W208">
        <v>8</v>
      </c>
      <c r="X208">
        <v>8</v>
      </c>
      <c r="Y208">
        <v>8</v>
      </c>
      <c r="Z208">
        <v>8</v>
      </c>
      <c r="AA208">
        <v>8</v>
      </c>
      <c r="AC208">
        <v>8</v>
      </c>
      <c r="AD208">
        <v>8</v>
      </c>
      <c r="AE208">
        <v>8</v>
      </c>
      <c r="AF208">
        <v>8</v>
      </c>
      <c r="AG208">
        <v>5.5</v>
      </c>
      <c r="AJ208">
        <v>8</v>
      </c>
      <c r="AK208">
        <v>8</v>
      </c>
      <c r="AL208">
        <v>8</v>
      </c>
      <c r="AM208">
        <v>165.5</v>
      </c>
    </row>
    <row r="209" spans="1:39" x14ac:dyDescent="0.2">
      <c r="A209" t="s">
        <v>11</v>
      </c>
      <c r="B209" t="s">
        <v>16</v>
      </c>
      <c r="C209" t="s">
        <v>569</v>
      </c>
      <c r="D209" t="s">
        <v>570</v>
      </c>
      <c r="E209" t="s">
        <v>570</v>
      </c>
      <c r="F209" t="s">
        <v>571</v>
      </c>
      <c r="G209" t="s">
        <v>55</v>
      </c>
      <c r="H209" t="s">
        <v>56</v>
      </c>
      <c r="I209" t="s">
        <v>18</v>
      </c>
      <c r="AG209">
        <v>2.5</v>
      </c>
      <c r="AM209">
        <v>2.5</v>
      </c>
    </row>
    <row r="210" spans="1:39" x14ac:dyDescent="0.2">
      <c r="A210" t="s">
        <v>63</v>
      </c>
      <c r="B210" t="s">
        <v>334</v>
      </c>
      <c r="C210" t="s">
        <v>335</v>
      </c>
      <c r="D210" t="s">
        <v>336</v>
      </c>
      <c r="E210" t="s">
        <v>526</v>
      </c>
      <c r="F210" t="s">
        <v>338</v>
      </c>
      <c r="G210" t="s">
        <v>55</v>
      </c>
      <c r="H210" t="s">
        <v>56</v>
      </c>
      <c r="I210" t="s">
        <v>18</v>
      </c>
      <c r="M210">
        <v>8</v>
      </c>
      <c r="AM210">
        <v>8</v>
      </c>
    </row>
    <row r="211" spans="1:39" x14ac:dyDescent="0.2">
      <c r="A211" t="s">
        <v>63</v>
      </c>
      <c r="B211" t="s">
        <v>334</v>
      </c>
      <c r="C211" t="s">
        <v>335</v>
      </c>
      <c r="D211" t="s">
        <v>336</v>
      </c>
      <c r="E211" t="s">
        <v>404</v>
      </c>
      <c r="F211" t="s">
        <v>338</v>
      </c>
      <c r="G211" t="s">
        <v>55</v>
      </c>
      <c r="H211" t="s">
        <v>56</v>
      </c>
      <c r="I211" t="s">
        <v>18</v>
      </c>
      <c r="J211">
        <v>8</v>
      </c>
      <c r="L211">
        <v>8</v>
      </c>
      <c r="O211">
        <v>0</v>
      </c>
      <c r="Q211">
        <v>5</v>
      </c>
      <c r="AM211">
        <v>21</v>
      </c>
    </row>
    <row r="212" spans="1:39" x14ac:dyDescent="0.2">
      <c r="A212" t="s">
        <v>63</v>
      </c>
      <c r="B212" t="s">
        <v>334</v>
      </c>
      <c r="C212" t="s">
        <v>335</v>
      </c>
      <c r="D212" t="s">
        <v>336</v>
      </c>
      <c r="E212" t="s">
        <v>531</v>
      </c>
      <c r="F212" t="s">
        <v>338</v>
      </c>
      <c r="G212" t="s">
        <v>55</v>
      </c>
      <c r="H212" t="s">
        <v>56</v>
      </c>
      <c r="I212" t="s">
        <v>18</v>
      </c>
      <c r="AK212">
        <v>4</v>
      </c>
      <c r="AL212">
        <v>8</v>
      </c>
      <c r="AM212">
        <v>12</v>
      </c>
    </row>
    <row r="213" spans="1:39" x14ac:dyDescent="0.2">
      <c r="A213" t="s">
        <v>63</v>
      </c>
      <c r="B213" t="s">
        <v>334</v>
      </c>
      <c r="C213" t="s">
        <v>335</v>
      </c>
      <c r="D213" t="s">
        <v>336</v>
      </c>
      <c r="E213" t="s">
        <v>408</v>
      </c>
      <c r="F213" t="s">
        <v>338</v>
      </c>
      <c r="G213" t="s">
        <v>55</v>
      </c>
      <c r="H213" t="s">
        <v>56</v>
      </c>
      <c r="I213" t="s">
        <v>18</v>
      </c>
      <c r="P213">
        <v>8</v>
      </c>
      <c r="AM213">
        <v>8</v>
      </c>
    </row>
    <row r="214" spans="1:39" x14ac:dyDescent="0.2">
      <c r="A214" t="s">
        <v>63</v>
      </c>
      <c r="B214" t="s">
        <v>334</v>
      </c>
      <c r="C214" t="s">
        <v>335</v>
      </c>
      <c r="D214" t="s">
        <v>336</v>
      </c>
      <c r="E214" t="s">
        <v>534</v>
      </c>
      <c r="F214" t="s">
        <v>338</v>
      </c>
      <c r="G214" t="s">
        <v>55</v>
      </c>
      <c r="H214" t="s">
        <v>56</v>
      </c>
      <c r="I214" t="s">
        <v>18</v>
      </c>
      <c r="AD214">
        <v>8</v>
      </c>
      <c r="AE214">
        <v>5</v>
      </c>
      <c r="AM214">
        <v>13</v>
      </c>
    </row>
    <row r="215" spans="1:39" x14ac:dyDescent="0.2">
      <c r="A215" t="s">
        <v>63</v>
      </c>
      <c r="B215" t="s">
        <v>334</v>
      </c>
      <c r="C215" t="s">
        <v>335</v>
      </c>
      <c r="D215" t="s">
        <v>336</v>
      </c>
      <c r="E215" t="s">
        <v>535</v>
      </c>
      <c r="F215" t="s">
        <v>338</v>
      </c>
      <c r="G215" t="s">
        <v>55</v>
      </c>
      <c r="H215" t="s">
        <v>56</v>
      </c>
      <c r="I215" t="s">
        <v>18</v>
      </c>
      <c r="X215">
        <v>8</v>
      </c>
      <c r="Y215">
        <v>8</v>
      </c>
      <c r="Z215">
        <v>8</v>
      </c>
      <c r="AA215">
        <v>8</v>
      </c>
      <c r="AC215">
        <v>8</v>
      </c>
      <c r="AM215">
        <v>40</v>
      </c>
    </row>
    <row r="216" spans="1:39" x14ac:dyDescent="0.2">
      <c r="A216" t="s">
        <v>63</v>
      </c>
      <c r="B216" t="s">
        <v>334</v>
      </c>
      <c r="C216" t="s">
        <v>335</v>
      </c>
      <c r="D216" t="s">
        <v>336</v>
      </c>
      <c r="E216" t="s">
        <v>536</v>
      </c>
      <c r="F216" t="s">
        <v>338</v>
      </c>
      <c r="G216" t="s">
        <v>55</v>
      </c>
      <c r="H216" t="s">
        <v>56</v>
      </c>
      <c r="I216" t="s">
        <v>18</v>
      </c>
      <c r="S216">
        <v>8</v>
      </c>
      <c r="T216">
        <v>8</v>
      </c>
      <c r="W216">
        <v>8</v>
      </c>
      <c r="AM216">
        <v>24</v>
      </c>
    </row>
    <row r="217" spans="1:39" x14ac:dyDescent="0.2">
      <c r="A217" t="s">
        <v>63</v>
      </c>
      <c r="B217" t="s">
        <v>334</v>
      </c>
      <c r="C217" t="s">
        <v>335</v>
      </c>
      <c r="D217" t="s">
        <v>336</v>
      </c>
      <c r="E217" t="s">
        <v>379</v>
      </c>
      <c r="F217" t="s">
        <v>338</v>
      </c>
      <c r="G217" t="s">
        <v>55</v>
      </c>
      <c r="H217" t="s">
        <v>56</v>
      </c>
      <c r="I217" t="s">
        <v>18</v>
      </c>
      <c r="Q217">
        <v>3</v>
      </c>
      <c r="R217">
        <v>8</v>
      </c>
      <c r="S217">
        <v>0</v>
      </c>
      <c r="AE217">
        <v>3</v>
      </c>
      <c r="AF217">
        <v>4</v>
      </c>
      <c r="AM217">
        <v>18</v>
      </c>
    </row>
    <row r="218" spans="1:39" x14ac:dyDescent="0.2">
      <c r="A218" t="s">
        <v>63</v>
      </c>
      <c r="B218" t="s">
        <v>334</v>
      </c>
      <c r="C218" t="s">
        <v>335</v>
      </c>
      <c r="D218" t="s">
        <v>336</v>
      </c>
      <c r="E218" t="s">
        <v>542</v>
      </c>
      <c r="F218" t="s">
        <v>338</v>
      </c>
      <c r="G218" t="s">
        <v>55</v>
      </c>
      <c r="H218" t="s">
        <v>56</v>
      </c>
      <c r="I218" t="s">
        <v>18</v>
      </c>
      <c r="AF218">
        <v>4</v>
      </c>
      <c r="AG218">
        <v>5.5</v>
      </c>
      <c r="AJ218">
        <v>8</v>
      </c>
      <c r="AK218">
        <v>2.5</v>
      </c>
      <c r="AM218">
        <v>20</v>
      </c>
    </row>
    <row r="219" spans="1:39" x14ac:dyDescent="0.2">
      <c r="A219" t="s">
        <v>63</v>
      </c>
      <c r="B219" t="s">
        <v>334</v>
      </c>
      <c r="C219" t="s">
        <v>543</v>
      </c>
      <c r="D219" t="s">
        <v>544</v>
      </c>
      <c r="E219" t="s">
        <v>545</v>
      </c>
      <c r="F219" t="s">
        <v>338</v>
      </c>
      <c r="G219" t="s">
        <v>55</v>
      </c>
      <c r="H219" t="s">
        <v>56</v>
      </c>
      <c r="I219" t="s">
        <v>18</v>
      </c>
      <c r="AK219">
        <v>1.5</v>
      </c>
      <c r="AM219">
        <v>1.5</v>
      </c>
    </row>
    <row r="220" spans="1:39" x14ac:dyDescent="0.2">
      <c r="A220" t="s">
        <v>11</v>
      </c>
      <c r="B220" t="s">
        <v>16</v>
      </c>
      <c r="C220" t="s">
        <v>569</v>
      </c>
      <c r="D220" t="s">
        <v>570</v>
      </c>
      <c r="E220" t="s">
        <v>570</v>
      </c>
      <c r="F220" t="s">
        <v>571</v>
      </c>
      <c r="G220" t="s">
        <v>289</v>
      </c>
      <c r="H220" t="s">
        <v>290</v>
      </c>
      <c r="I220" t="s">
        <v>18</v>
      </c>
      <c r="AG220">
        <v>2.5</v>
      </c>
      <c r="AM220">
        <v>2.5</v>
      </c>
    </row>
    <row r="221" spans="1:39" x14ac:dyDescent="0.2">
      <c r="A221" t="s">
        <v>11</v>
      </c>
      <c r="B221" t="s">
        <v>39</v>
      </c>
      <c r="C221" t="s">
        <v>573</v>
      </c>
      <c r="D221" t="s">
        <v>574</v>
      </c>
      <c r="E221" t="s">
        <v>574</v>
      </c>
      <c r="F221" t="s">
        <v>41</v>
      </c>
      <c r="G221" t="s">
        <v>289</v>
      </c>
      <c r="H221" t="s">
        <v>290</v>
      </c>
      <c r="I221" t="s">
        <v>18</v>
      </c>
      <c r="AG221">
        <v>0</v>
      </c>
      <c r="AM221">
        <v>0</v>
      </c>
    </row>
    <row r="222" spans="1:39" x14ac:dyDescent="0.2">
      <c r="A222" t="s">
        <v>11</v>
      </c>
      <c r="B222" t="s">
        <v>39</v>
      </c>
      <c r="C222" t="s">
        <v>59</v>
      </c>
      <c r="D222" t="s">
        <v>60</v>
      </c>
      <c r="E222" t="s">
        <v>60</v>
      </c>
      <c r="F222" t="s">
        <v>41</v>
      </c>
      <c r="G222" t="s">
        <v>289</v>
      </c>
      <c r="H222" t="s">
        <v>290</v>
      </c>
      <c r="I222" t="s">
        <v>18</v>
      </c>
      <c r="S222">
        <v>2</v>
      </c>
      <c r="AM222">
        <v>2</v>
      </c>
    </row>
    <row r="223" spans="1:39" x14ac:dyDescent="0.2">
      <c r="A223" t="s">
        <v>63</v>
      </c>
      <c r="B223" t="s">
        <v>64</v>
      </c>
      <c r="C223" t="s">
        <v>113</v>
      </c>
      <c r="D223" t="s">
        <v>114</v>
      </c>
      <c r="E223" t="s">
        <v>114</v>
      </c>
      <c r="F223" t="s">
        <v>68</v>
      </c>
      <c r="G223" t="s">
        <v>289</v>
      </c>
      <c r="H223" t="s">
        <v>290</v>
      </c>
      <c r="I223" t="s">
        <v>18</v>
      </c>
      <c r="Z223">
        <v>8</v>
      </c>
      <c r="AA223">
        <v>8</v>
      </c>
      <c r="AM223">
        <v>16</v>
      </c>
    </row>
    <row r="224" spans="1:39" x14ac:dyDescent="0.2">
      <c r="A224" t="s">
        <v>63</v>
      </c>
      <c r="B224" t="s">
        <v>334</v>
      </c>
      <c r="C224" t="s">
        <v>335</v>
      </c>
      <c r="D224" t="s">
        <v>336</v>
      </c>
      <c r="E224" t="s">
        <v>527</v>
      </c>
      <c r="F224" t="s">
        <v>338</v>
      </c>
      <c r="G224" t="s">
        <v>289</v>
      </c>
      <c r="H224" t="s">
        <v>290</v>
      </c>
      <c r="I224" t="s">
        <v>18</v>
      </c>
      <c r="AF224">
        <v>4</v>
      </c>
      <c r="AG224">
        <v>5.5</v>
      </c>
      <c r="AM224">
        <v>9.5</v>
      </c>
    </row>
    <row r="225" spans="1:39" x14ac:dyDescent="0.2">
      <c r="A225" t="s">
        <v>63</v>
      </c>
      <c r="B225" t="s">
        <v>334</v>
      </c>
      <c r="C225" t="s">
        <v>335</v>
      </c>
      <c r="D225" t="s">
        <v>336</v>
      </c>
      <c r="E225" t="s">
        <v>528</v>
      </c>
      <c r="F225" t="s">
        <v>338</v>
      </c>
      <c r="G225" t="s">
        <v>289</v>
      </c>
      <c r="H225" t="s">
        <v>290</v>
      </c>
      <c r="I225" t="s">
        <v>18</v>
      </c>
      <c r="AF225">
        <v>4</v>
      </c>
      <c r="AL225">
        <v>8</v>
      </c>
      <c r="AM225">
        <v>12</v>
      </c>
    </row>
    <row r="226" spans="1:39" x14ac:dyDescent="0.2">
      <c r="A226" t="s">
        <v>63</v>
      </c>
      <c r="B226" t="s">
        <v>334</v>
      </c>
      <c r="C226" t="s">
        <v>335</v>
      </c>
      <c r="D226" t="s">
        <v>336</v>
      </c>
      <c r="E226" t="s">
        <v>530</v>
      </c>
      <c r="F226" t="s">
        <v>338</v>
      </c>
      <c r="G226" t="s">
        <v>289</v>
      </c>
      <c r="H226" t="s">
        <v>290</v>
      </c>
      <c r="I226" t="s">
        <v>18</v>
      </c>
      <c r="AJ226">
        <v>8</v>
      </c>
      <c r="AK226">
        <v>8</v>
      </c>
      <c r="AM226">
        <v>16</v>
      </c>
    </row>
    <row r="227" spans="1:39" x14ac:dyDescent="0.2">
      <c r="A227" t="s">
        <v>63</v>
      </c>
      <c r="B227" t="s">
        <v>334</v>
      </c>
      <c r="C227" t="s">
        <v>335</v>
      </c>
      <c r="D227" t="s">
        <v>336</v>
      </c>
      <c r="E227" t="s">
        <v>405</v>
      </c>
      <c r="F227" t="s">
        <v>338</v>
      </c>
      <c r="G227" t="s">
        <v>289</v>
      </c>
      <c r="H227" t="s">
        <v>290</v>
      </c>
      <c r="I227" t="s">
        <v>18</v>
      </c>
      <c r="J227">
        <v>8</v>
      </c>
      <c r="L227">
        <v>8</v>
      </c>
      <c r="M227">
        <v>8</v>
      </c>
      <c r="P227">
        <v>8</v>
      </c>
      <c r="Q227">
        <v>8</v>
      </c>
      <c r="R227">
        <v>5</v>
      </c>
      <c r="S227">
        <v>3</v>
      </c>
      <c r="T227">
        <v>8</v>
      </c>
      <c r="W227">
        <v>8</v>
      </c>
      <c r="X227">
        <v>8</v>
      </c>
      <c r="Y227">
        <v>8</v>
      </c>
      <c r="AC227">
        <v>8</v>
      </c>
      <c r="AD227">
        <v>8</v>
      </c>
      <c r="AE227">
        <v>5</v>
      </c>
      <c r="AM227">
        <v>101</v>
      </c>
    </row>
    <row r="228" spans="1:39" x14ac:dyDescent="0.2">
      <c r="A228" t="s">
        <v>63</v>
      </c>
      <c r="B228" t="s">
        <v>334</v>
      </c>
      <c r="C228" t="s">
        <v>335</v>
      </c>
      <c r="D228" t="s">
        <v>336</v>
      </c>
      <c r="E228" t="s">
        <v>379</v>
      </c>
      <c r="F228" t="s">
        <v>338</v>
      </c>
      <c r="G228" t="s">
        <v>289</v>
      </c>
      <c r="H228" t="s">
        <v>290</v>
      </c>
      <c r="I228" t="s">
        <v>18</v>
      </c>
      <c r="R228">
        <v>3</v>
      </c>
      <c r="S228">
        <v>3</v>
      </c>
      <c r="AE228">
        <v>3</v>
      </c>
      <c r="AM228">
        <v>9</v>
      </c>
    </row>
    <row r="229" spans="1:39" x14ac:dyDescent="0.2">
      <c r="A229" t="s">
        <v>11</v>
      </c>
      <c r="B229" t="s">
        <v>16</v>
      </c>
      <c r="C229" t="s">
        <v>569</v>
      </c>
      <c r="D229" t="s">
        <v>570</v>
      </c>
      <c r="E229" t="s">
        <v>570</v>
      </c>
      <c r="F229" t="s">
        <v>571</v>
      </c>
      <c r="G229" t="s">
        <v>81</v>
      </c>
      <c r="H229" t="s">
        <v>82</v>
      </c>
      <c r="I229" t="s">
        <v>18</v>
      </c>
      <c r="AG229">
        <v>2.5</v>
      </c>
      <c r="AM229">
        <v>2.5</v>
      </c>
    </row>
    <row r="230" spans="1:39" x14ac:dyDescent="0.2">
      <c r="A230" t="s">
        <v>63</v>
      </c>
      <c r="B230" t="s">
        <v>64</v>
      </c>
      <c r="C230" t="s">
        <v>113</v>
      </c>
      <c r="D230" t="s">
        <v>114</v>
      </c>
      <c r="E230" t="s">
        <v>114</v>
      </c>
      <c r="F230" t="s">
        <v>68</v>
      </c>
      <c r="G230" t="s">
        <v>81</v>
      </c>
      <c r="H230" t="s">
        <v>82</v>
      </c>
      <c r="I230" t="s">
        <v>18</v>
      </c>
      <c r="Z230">
        <v>3</v>
      </c>
      <c r="AC230">
        <v>8</v>
      </c>
      <c r="AL230">
        <v>8</v>
      </c>
      <c r="AM230">
        <v>19</v>
      </c>
    </row>
    <row r="231" spans="1:39" x14ac:dyDescent="0.2">
      <c r="A231" t="s">
        <v>63</v>
      </c>
      <c r="B231" t="s">
        <v>260</v>
      </c>
      <c r="C231" t="s">
        <v>261</v>
      </c>
      <c r="D231" t="s">
        <v>262</v>
      </c>
      <c r="E231" t="s">
        <v>265</v>
      </c>
      <c r="F231" t="s">
        <v>149</v>
      </c>
      <c r="G231" t="s">
        <v>81</v>
      </c>
      <c r="H231" t="s">
        <v>82</v>
      </c>
      <c r="I231" t="s">
        <v>18</v>
      </c>
      <c r="J231">
        <v>8</v>
      </c>
      <c r="L231">
        <v>8</v>
      </c>
      <c r="M231">
        <v>8</v>
      </c>
      <c r="P231">
        <v>8</v>
      </c>
      <c r="Q231">
        <v>8</v>
      </c>
      <c r="R231">
        <v>8</v>
      </c>
      <c r="S231">
        <v>8</v>
      </c>
      <c r="T231">
        <v>8</v>
      </c>
      <c r="W231">
        <v>8</v>
      </c>
      <c r="X231">
        <v>8</v>
      </c>
      <c r="Y231">
        <v>8</v>
      </c>
      <c r="Z231">
        <v>5</v>
      </c>
      <c r="AA231">
        <v>8</v>
      </c>
      <c r="AD231">
        <v>8</v>
      </c>
      <c r="AE231">
        <v>8</v>
      </c>
      <c r="AF231">
        <v>8</v>
      </c>
      <c r="AG231">
        <v>5.5</v>
      </c>
      <c r="AJ231">
        <v>8</v>
      </c>
      <c r="AK231">
        <v>8</v>
      </c>
      <c r="AL231">
        <v>0</v>
      </c>
      <c r="AM231">
        <v>146.5</v>
      </c>
    </row>
    <row r="232" spans="1:39" x14ac:dyDescent="0.2">
      <c r="A232" t="s">
        <v>11</v>
      </c>
      <c r="B232" t="s">
        <v>16</v>
      </c>
      <c r="C232" t="s">
        <v>569</v>
      </c>
      <c r="D232" t="s">
        <v>570</v>
      </c>
      <c r="E232" t="s">
        <v>570</v>
      </c>
      <c r="F232" t="s">
        <v>571</v>
      </c>
      <c r="G232" t="s">
        <v>295</v>
      </c>
      <c r="H232" t="s">
        <v>296</v>
      </c>
      <c r="I232" t="s">
        <v>18</v>
      </c>
      <c r="AG232">
        <v>2.5</v>
      </c>
      <c r="AM232">
        <v>2.5</v>
      </c>
    </row>
    <row r="233" spans="1:39" x14ac:dyDescent="0.2">
      <c r="A233" t="s">
        <v>63</v>
      </c>
      <c r="B233" t="s">
        <v>64</v>
      </c>
      <c r="C233" t="s">
        <v>113</v>
      </c>
      <c r="D233" t="s">
        <v>114</v>
      </c>
      <c r="E233" t="s">
        <v>114</v>
      </c>
      <c r="F233" t="s">
        <v>68</v>
      </c>
      <c r="G233" t="s">
        <v>295</v>
      </c>
      <c r="H233" t="s">
        <v>296</v>
      </c>
      <c r="I233" t="s">
        <v>18</v>
      </c>
      <c r="AJ233">
        <v>8</v>
      </c>
      <c r="AM233">
        <v>8</v>
      </c>
    </row>
    <row r="234" spans="1:39" x14ac:dyDescent="0.2">
      <c r="A234" t="s">
        <v>63</v>
      </c>
      <c r="B234" t="s">
        <v>240</v>
      </c>
      <c r="C234" t="s">
        <v>241</v>
      </c>
      <c r="D234" t="s">
        <v>242</v>
      </c>
      <c r="E234" t="s">
        <v>243</v>
      </c>
      <c r="F234" t="s">
        <v>244</v>
      </c>
      <c r="G234" t="s">
        <v>295</v>
      </c>
      <c r="H234" t="s">
        <v>296</v>
      </c>
      <c r="I234" t="s">
        <v>18</v>
      </c>
      <c r="J234">
        <v>8</v>
      </c>
      <c r="L234">
        <v>8</v>
      </c>
      <c r="M234">
        <v>8</v>
      </c>
      <c r="P234">
        <v>8</v>
      </c>
      <c r="Q234">
        <v>8</v>
      </c>
      <c r="R234">
        <v>8</v>
      </c>
      <c r="S234">
        <v>8</v>
      </c>
      <c r="T234">
        <v>8</v>
      </c>
      <c r="W234">
        <v>8</v>
      </c>
      <c r="X234">
        <v>8</v>
      </c>
      <c r="Y234">
        <v>8.5</v>
      </c>
      <c r="Z234">
        <v>8.5</v>
      </c>
      <c r="AA234">
        <v>8.5</v>
      </c>
      <c r="AC234">
        <v>8</v>
      </c>
      <c r="AD234">
        <v>8</v>
      </c>
      <c r="AE234">
        <v>8</v>
      </c>
      <c r="AF234">
        <v>8</v>
      </c>
      <c r="AG234">
        <v>5.5</v>
      </c>
      <c r="AK234">
        <v>8</v>
      </c>
      <c r="AL234">
        <v>8</v>
      </c>
      <c r="AM234">
        <v>159</v>
      </c>
    </row>
    <row r="235" spans="1:39" x14ac:dyDescent="0.2">
      <c r="A235" t="s">
        <v>11</v>
      </c>
      <c r="B235" t="s">
        <v>16</v>
      </c>
      <c r="C235" t="s">
        <v>569</v>
      </c>
      <c r="D235" t="s">
        <v>570</v>
      </c>
      <c r="E235" t="s">
        <v>570</v>
      </c>
      <c r="F235" t="s">
        <v>571</v>
      </c>
      <c r="G235" t="s">
        <v>129</v>
      </c>
      <c r="H235" t="s">
        <v>130</v>
      </c>
      <c r="I235" t="s">
        <v>18</v>
      </c>
      <c r="AC235">
        <v>0</v>
      </c>
      <c r="AG235">
        <v>2.5</v>
      </c>
      <c r="AM235">
        <v>2.5</v>
      </c>
    </row>
    <row r="236" spans="1:39" x14ac:dyDescent="0.2">
      <c r="A236" t="s">
        <v>63</v>
      </c>
      <c r="B236" t="s">
        <v>64</v>
      </c>
      <c r="C236" t="s">
        <v>65</v>
      </c>
      <c r="D236" t="s">
        <v>66</v>
      </c>
      <c r="E236" t="s">
        <v>67</v>
      </c>
      <c r="F236" t="s">
        <v>68</v>
      </c>
      <c r="G236" t="s">
        <v>129</v>
      </c>
      <c r="H236" t="s">
        <v>130</v>
      </c>
      <c r="I236" t="s">
        <v>18</v>
      </c>
      <c r="AL236">
        <v>0</v>
      </c>
      <c r="AM236">
        <v>0</v>
      </c>
    </row>
    <row r="237" spans="1:39" x14ac:dyDescent="0.2">
      <c r="A237" t="s">
        <v>63</v>
      </c>
      <c r="B237" t="s">
        <v>64</v>
      </c>
      <c r="C237" t="s">
        <v>113</v>
      </c>
      <c r="D237" t="s">
        <v>114</v>
      </c>
      <c r="E237" t="s">
        <v>114</v>
      </c>
      <c r="F237" t="s">
        <v>68</v>
      </c>
      <c r="G237" t="s">
        <v>129</v>
      </c>
      <c r="H237" t="s">
        <v>130</v>
      </c>
      <c r="I237" t="s">
        <v>18</v>
      </c>
      <c r="P237">
        <v>2</v>
      </c>
      <c r="Q237">
        <v>8</v>
      </c>
      <c r="T237">
        <v>4</v>
      </c>
      <c r="W237">
        <v>3</v>
      </c>
      <c r="AL237">
        <v>8</v>
      </c>
      <c r="AM237">
        <v>25</v>
      </c>
    </row>
    <row r="238" spans="1:39" x14ac:dyDescent="0.2">
      <c r="A238" t="s">
        <v>63</v>
      </c>
      <c r="B238" t="s">
        <v>260</v>
      </c>
      <c r="C238" t="s">
        <v>261</v>
      </c>
      <c r="D238" t="s">
        <v>262</v>
      </c>
      <c r="E238" t="s">
        <v>263</v>
      </c>
      <c r="F238" t="s">
        <v>149</v>
      </c>
      <c r="G238" t="s">
        <v>129</v>
      </c>
      <c r="H238" t="s">
        <v>130</v>
      </c>
      <c r="I238" t="s">
        <v>18</v>
      </c>
      <c r="J238">
        <v>8</v>
      </c>
      <c r="K238">
        <v>0</v>
      </c>
      <c r="L238">
        <v>8</v>
      </c>
      <c r="M238">
        <v>8</v>
      </c>
      <c r="P238">
        <v>6</v>
      </c>
      <c r="R238">
        <v>8</v>
      </c>
      <c r="S238">
        <v>8</v>
      </c>
      <c r="T238">
        <v>4</v>
      </c>
      <c r="W238">
        <v>5</v>
      </c>
      <c r="X238">
        <v>8</v>
      </c>
      <c r="Y238">
        <v>8</v>
      </c>
      <c r="Z238">
        <v>8</v>
      </c>
      <c r="AA238">
        <v>8</v>
      </c>
      <c r="AC238">
        <v>8</v>
      </c>
      <c r="AD238">
        <v>8</v>
      </c>
      <c r="AE238">
        <v>8</v>
      </c>
      <c r="AF238">
        <v>8</v>
      </c>
      <c r="AG238">
        <v>5.5</v>
      </c>
      <c r="AJ238">
        <v>8</v>
      </c>
      <c r="AK238">
        <v>8</v>
      </c>
      <c r="AM238">
        <v>140.5</v>
      </c>
    </row>
    <row r="239" spans="1:39" x14ac:dyDescent="0.2">
      <c r="A239" t="s">
        <v>63</v>
      </c>
      <c r="B239" t="s">
        <v>260</v>
      </c>
      <c r="C239" t="s">
        <v>261</v>
      </c>
      <c r="D239" t="s">
        <v>262</v>
      </c>
      <c r="E239" t="s">
        <v>265</v>
      </c>
      <c r="F239" t="s">
        <v>149</v>
      </c>
      <c r="G239" t="s">
        <v>129</v>
      </c>
      <c r="H239" t="s">
        <v>130</v>
      </c>
      <c r="I239" t="s">
        <v>18</v>
      </c>
      <c r="J239">
        <v>3.5</v>
      </c>
      <c r="AM239">
        <v>3.5</v>
      </c>
    </row>
    <row r="240" spans="1:39" x14ac:dyDescent="0.2">
      <c r="A240" t="s">
        <v>11</v>
      </c>
      <c r="B240" t="s">
        <v>16</v>
      </c>
      <c r="C240" t="s">
        <v>569</v>
      </c>
      <c r="D240" t="s">
        <v>570</v>
      </c>
      <c r="E240" t="s">
        <v>570</v>
      </c>
      <c r="F240" t="s">
        <v>571</v>
      </c>
      <c r="G240" t="s">
        <v>103</v>
      </c>
      <c r="H240" t="s">
        <v>104</v>
      </c>
      <c r="I240" t="s">
        <v>18</v>
      </c>
      <c r="AG240">
        <v>3</v>
      </c>
      <c r="AM240">
        <v>3</v>
      </c>
    </row>
    <row r="241" spans="1:39" x14ac:dyDescent="0.2">
      <c r="A241" t="s">
        <v>11</v>
      </c>
      <c r="B241" t="s">
        <v>39</v>
      </c>
      <c r="C241" t="s">
        <v>59</v>
      </c>
      <c r="D241" t="s">
        <v>60</v>
      </c>
      <c r="E241" t="s">
        <v>388</v>
      </c>
      <c r="F241" t="s">
        <v>41</v>
      </c>
      <c r="G241" t="s">
        <v>103</v>
      </c>
      <c r="H241" t="s">
        <v>104</v>
      </c>
      <c r="I241" t="s">
        <v>18</v>
      </c>
      <c r="X241">
        <v>0</v>
      </c>
      <c r="Y241">
        <v>0</v>
      </c>
      <c r="AM241">
        <v>0</v>
      </c>
    </row>
    <row r="242" spans="1:39" x14ac:dyDescent="0.2">
      <c r="A242" t="s">
        <v>11</v>
      </c>
      <c r="B242" t="s">
        <v>39</v>
      </c>
      <c r="C242" t="s">
        <v>59</v>
      </c>
      <c r="D242" t="s">
        <v>60</v>
      </c>
      <c r="E242" t="s">
        <v>60</v>
      </c>
      <c r="F242" t="s">
        <v>41</v>
      </c>
      <c r="G242" t="s">
        <v>103</v>
      </c>
      <c r="H242" t="s">
        <v>104</v>
      </c>
      <c r="I242" t="s">
        <v>18</v>
      </c>
      <c r="Y242">
        <v>2</v>
      </c>
      <c r="AL242">
        <v>2</v>
      </c>
      <c r="AM242">
        <v>4</v>
      </c>
    </row>
    <row r="243" spans="1:39" x14ac:dyDescent="0.2">
      <c r="A243" t="s">
        <v>63</v>
      </c>
      <c r="B243" t="s">
        <v>64</v>
      </c>
      <c r="C243" t="s">
        <v>113</v>
      </c>
      <c r="D243" t="s">
        <v>114</v>
      </c>
      <c r="E243" t="s">
        <v>114</v>
      </c>
      <c r="F243" t="s">
        <v>68</v>
      </c>
      <c r="G243" t="s">
        <v>103</v>
      </c>
      <c r="H243" t="s">
        <v>104</v>
      </c>
      <c r="I243" t="s">
        <v>18</v>
      </c>
      <c r="J243">
        <v>8</v>
      </c>
      <c r="L243">
        <v>8</v>
      </c>
      <c r="M243">
        <v>8</v>
      </c>
      <c r="AM243">
        <v>24</v>
      </c>
    </row>
    <row r="244" spans="1:39" x14ac:dyDescent="0.2">
      <c r="A244" t="s">
        <v>63</v>
      </c>
      <c r="B244" t="s">
        <v>409</v>
      </c>
      <c r="C244" t="s">
        <v>410</v>
      </c>
      <c r="D244" t="s">
        <v>411</v>
      </c>
      <c r="E244" t="s">
        <v>412</v>
      </c>
      <c r="F244" t="s">
        <v>193</v>
      </c>
      <c r="G244" t="s">
        <v>103</v>
      </c>
      <c r="H244" t="s">
        <v>104</v>
      </c>
      <c r="I244" t="s">
        <v>18</v>
      </c>
      <c r="P244">
        <v>8</v>
      </c>
      <c r="Q244">
        <v>8</v>
      </c>
      <c r="R244">
        <v>0</v>
      </c>
      <c r="AM244">
        <v>16</v>
      </c>
    </row>
    <row r="245" spans="1:39" x14ac:dyDescent="0.2">
      <c r="A245" t="s">
        <v>63</v>
      </c>
      <c r="B245" t="s">
        <v>409</v>
      </c>
      <c r="C245" t="s">
        <v>410</v>
      </c>
      <c r="D245" t="s">
        <v>411</v>
      </c>
      <c r="E245" t="s">
        <v>554</v>
      </c>
      <c r="F245" t="s">
        <v>193</v>
      </c>
      <c r="G245" t="s">
        <v>103</v>
      </c>
      <c r="H245" t="s">
        <v>104</v>
      </c>
      <c r="I245" t="s">
        <v>18</v>
      </c>
      <c r="R245">
        <v>8</v>
      </c>
      <c r="S245">
        <v>8</v>
      </c>
      <c r="T245">
        <v>8</v>
      </c>
      <c r="W245">
        <v>8</v>
      </c>
      <c r="X245">
        <v>8</v>
      </c>
      <c r="Y245">
        <v>6</v>
      </c>
      <c r="Z245">
        <v>8</v>
      </c>
      <c r="AA245">
        <v>8</v>
      </c>
      <c r="AC245">
        <v>8</v>
      </c>
      <c r="AD245">
        <v>8</v>
      </c>
      <c r="AE245">
        <v>8</v>
      </c>
      <c r="AF245">
        <v>8</v>
      </c>
      <c r="AG245">
        <v>5</v>
      </c>
      <c r="AJ245">
        <v>8</v>
      </c>
      <c r="AK245">
        <v>8</v>
      </c>
      <c r="AL245">
        <v>6</v>
      </c>
      <c r="AM245">
        <v>121</v>
      </c>
    </row>
    <row r="246" spans="1:39" x14ac:dyDescent="0.2">
      <c r="A246" t="s">
        <v>11</v>
      </c>
      <c r="B246" t="s">
        <v>16</v>
      </c>
      <c r="C246" t="s">
        <v>569</v>
      </c>
      <c r="D246" t="s">
        <v>570</v>
      </c>
      <c r="E246" t="s">
        <v>570</v>
      </c>
      <c r="F246" t="s">
        <v>571</v>
      </c>
      <c r="G246" t="s">
        <v>216</v>
      </c>
      <c r="H246" t="s">
        <v>217</v>
      </c>
      <c r="I246" t="s">
        <v>18</v>
      </c>
      <c r="AG246">
        <v>2.5</v>
      </c>
      <c r="AM246">
        <v>2.5</v>
      </c>
    </row>
    <row r="247" spans="1:39" x14ac:dyDescent="0.2">
      <c r="A247" t="s">
        <v>11</v>
      </c>
      <c r="B247" t="s">
        <v>39</v>
      </c>
      <c r="C247" t="s">
        <v>59</v>
      </c>
      <c r="D247" t="s">
        <v>60</v>
      </c>
      <c r="E247" t="s">
        <v>60</v>
      </c>
      <c r="F247" t="s">
        <v>41</v>
      </c>
      <c r="G247" t="s">
        <v>216</v>
      </c>
      <c r="H247" t="s">
        <v>217</v>
      </c>
      <c r="I247" t="s">
        <v>18</v>
      </c>
      <c r="S247">
        <v>2</v>
      </c>
      <c r="AF247">
        <v>2</v>
      </c>
      <c r="AM247">
        <v>4</v>
      </c>
    </row>
    <row r="248" spans="1:39" x14ac:dyDescent="0.2">
      <c r="A248" t="s">
        <v>63</v>
      </c>
      <c r="B248" t="s">
        <v>64</v>
      </c>
      <c r="C248" t="s">
        <v>113</v>
      </c>
      <c r="D248" t="s">
        <v>114</v>
      </c>
      <c r="E248" t="s">
        <v>114</v>
      </c>
      <c r="F248" t="s">
        <v>68</v>
      </c>
      <c r="G248" t="s">
        <v>216</v>
      </c>
      <c r="H248" t="s">
        <v>217</v>
      </c>
      <c r="I248" t="s">
        <v>18</v>
      </c>
      <c r="AG248">
        <v>0</v>
      </c>
      <c r="AM248">
        <v>0</v>
      </c>
    </row>
    <row r="249" spans="1:39" x14ac:dyDescent="0.2">
      <c r="A249" t="s">
        <v>63</v>
      </c>
      <c r="B249" t="s">
        <v>371</v>
      </c>
      <c r="C249" t="s">
        <v>372</v>
      </c>
      <c r="D249" t="s">
        <v>373</v>
      </c>
      <c r="E249" t="s">
        <v>374</v>
      </c>
      <c r="F249" t="s">
        <v>225</v>
      </c>
      <c r="G249" t="s">
        <v>216</v>
      </c>
      <c r="H249" t="s">
        <v>217</v>
      </c>
      <c r="I249" t="s">
        <v>18</v>
      </c>
      <c r="L249">
        <v>8</v>
      </c>
      <c r="M249">
        <v>8</v>
      </c>
      <c r="T249">
        <v>8</v>
      </c>
      <c r="Y249">
        <v>8</v>
      </c>
      <c r="Z249">
        <v>8</v>
      </c>
      <c r="AA249">
        <v>8</v>
      </c>
      <c r="AF249">
        <v>6</v>
      </c>
      <c r="AG249">
        <v>5.5</v>
      </c>
      <c r="AL249">
        <v>8</v>
      </c>
      <c r="AM249">
        <v>67.5</v>
      </c>
    </row>
    <row r="250" spans="1:39" x14ac:dyDescent="0.2">
      <c r="A250" t="s">
        <v>342</v>
      </c>
      <c r="B250" t="s">
        <v>577</v>
      </c>
      <c r="C250" t="s">
        <v>343</v>
      </c>
      <c r="D250" t="s">
        <v>344</v>
      </c>
      <c r="E250" t="s">
        <v>391</v>
      </c>
      <c r="F250" t="s">
        <v>345</v>
      </c>
      <c r="G250" t="s">
        <v>216</v>
      </c>
      <c r="H250" t="s">
        <v>217</v>
      </c>
      <c r="I250" t="s">
        <v>18</v>
      </c>
      <c r="J250">
        <v>8</v>
      </c>
      <c r="P250">
        <v>8</v>
      </c>
      <c r="Q250">
        <v>8</v>
      </c>
      <c r="R250">
        <v>8</v>
      </c>
      <c r="S250">
        <v>6</v>
      </c>
      <c r="W250">
        <v>8</v>
      </c>
      <c r="X250">
        <v>8</v>
      </c>
      <c r="AC250">
        <v>8</v>
      </c>
      <c r="AD250">
        <v>8</v>
      </c>
      <c r="AE250">
        <v>8</v>
      </c>
      <c r="AJ250">
        <v>8</v>
      </c>
      <c r="AK250">
        <v>8</v>
      </c>
      <c r="AM250">
        <v>94</v>
      </c>
    </row>
    <row r="251" spans="1:39" x14ac:dyDescent="0.2">
      <c r="A251" t="s">
        <v>11</v>
      </c>
      <c r="B251" t="s">
        <v>16</v>
      </c>
      <c r="C251" t="s">
        <v>569</v>
      </c>
      <c r="D251" t="s">
        <v>570</v>
      </c>
      <c r="E251" t="s">
        <v>570</v>
      </c>
      <c r="F251" t="s">
        <v>571</v>
      </c>
      <c r="G251" t="s">
        <v>291</v>
      </c>
      <c r="H251" t="s">
        <v>292</v>
      </c>
      <c r="I251" t="s">
        <v>18</v>
      </c>
      <c r="AG251">
        <v>3</v>
      </c>
      <c r="AM251">
        <v>3</v>
      </c>
    </row>
    <row r="252" spans="1:39" x14ac:dyDescent="0.2">
      <c r="A252" t="s">
        <v>11</v>
      </c>
      <c r="B252" t="s">
        <v>39</v>
      </c>
      <c r="C252" t="s">
        <v>59</v>
      </c>
      <c r="D252" t="s">
        <v>60</v>
      </c>
      <c r="E252" t="s">
        <v>388</v>
      </c>
      <c r="F252" t="s">
        <v>41</v>
      </c>
      <c r="G252" t="s">
        <v>291</v>
      </c>
      <c r="H252" t="s">
        <v>292</v>
      </c>
      <c r="I252" t="s">
        <v>18</v>
      </c>
      <c r="S252">
        <v>0</v>
      </c>
      <c r="AM252">
        <v>0</v>
      </c>
    </row>
    <row r="253" spans="1:39" x14ac:dyDescent="0.2">
      <c r="A253" t="s">
        <v>11</v>
      </c>
      <c r="B253" t="s">
        <v>39</v>
      </c>
      <c r="C253" t="s">
        <v>59</v>
      </c>
      <c r="D253" t="s">
        <v>60</v>
      </c>
      <c r="E253" t="s">
        <v>60</v>
      </c>
      <c r="F253" t="s">
        <v>41</v>
      </c>
      <c r="G253" t="s">
        <v>291</v>
      </c>
      <c r="H253" t="s">
        <v>292</v>
      </c>
      <c r="I253" t="s">
        <v>18</v>
      </c>
      <c r="S253">
        <v>2</v>
      </c>
      <c r="AF253">
        <v>2</v>
      </c>
      <c r="AM253">
        <v>4</v>
      </c>
    </row>
    <row r="254" spans="1:39" x14ac:dyDescent="0.2">
      <c r="A254" t="s">
        <v>63</v>
      </c>
      <c r="B254" t="s">
        <v>232</v>
      </c>
      <c r="C254" t="s">
        <v>233</v>
      </c>
      <c r="D254" t="s">
        <v>234</v>
      </c>
      <c r="E254" t="s">
        <v>235</v>
      </c>
      <c r="F254" t="s">
        <v>339</v>
      </c>
      <c r="G254" t="s">
        <v>291</v>
      </c>
      <c r="H254" t="s">
        <v>292</v>
      </c>
      <c r="I254" t="s">
        <v>18</v>
      </c>
      <c r="J254">
        <v>0</v>
      </c>
      <c r="L254">
        <v>0</v>
      </c>
      <c r="M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M254">
        <v>0</v>
      </c>
    </row>
    <row r="255" spans="1:39" x14ac:dyDescent="0.2">
      <c r="A255" t="s">
        <v>63</v>
      </c>
      <c r="B255" t="s">
        <v>232</v>
      </c>
      <c r="C255" t="s">
        <v>562</v>
      </c>
      <c r="D255" t="s">
        <v>563</v>
      </c>
      <c r="E255" t="s">
        <v>235</v>
      </c>
      <c r="F255" t="s">
        <v>339</v>
      </c>
      <c r="G255" t="s">
        <v>291</v>
      </c>
      <c r="H255" t="s">
        <v>292</v>
      </c>
      <c r="I255" t="s">
        <v>18</v>
      </c>
      <c r="J255">
        <v>8</v>
      </c>
      <c r="L255">
        <v>8</v>
      </c>
      <c r="M255">
        <v>8</v>
      </c>
      <c r="P255">
        <v>8</v>
      </c>
      <c r="Q255">
        <v>8</v>
      </c>
      <c r="R255">
        <v>8</v>
      </c>
      <c r="S255">
        <v>6</v>
      </c>
      <c r="T255">
        <v>8</v>
      </c>
      <c r="W255">
        <v>8</v>
      </c>
      <c r="X255">
        <v>8</v>
      </c>
      <c r="Y255">
        <v>8</v>
      </c>
      <c r="Z255">
        <v>8</v>
      </c>
      <c r="AA255">
        <v>8</v>
      </c>
      <c r="AC255">
        <v>8</v>
      </c>
      <c r="AD255">
        <v>8</v>
      </c>
      <c r="AE255">
        <v>8</v>
      </c>
      <c r="AF255">
        <v>6</v>
      </c>
      <c r="AG255">
        <v>5</v>
      </c>
      <c r="AJ255">
        <v>8</v>
      </c>
      <c r="AK255">
        <v>8</v>
      </c>
      <c r="AL255">
        <v>8</v>
      </c>
      <c r="AM255">
        <v>161</v>
      </c>
    </row>
    <row r="256" spans="1:39" x14ac:dyDescent="0.2">
      <c r="A256" t="s">
        <v>11</v>
      </c>
      <c r="B256" t="s">
        <v>16</v>
      </c>
      <c r="C256" t="s">
        <v>569</v>
      </c>
      <c r="D256" t="s">
        <v>570</v>
      </c>
      <c r="E256" t="s">
        <v>570</v>
      </c>
      <c r="F256" t="s">
        <v>571</v>
      </c>
      <c r="G256" t="s">
        <v>135</v>
      </c>
      <c r="H256" t="s">
        <v>136</v>
      </c>
      <c r="I256" t="s">
        <v>18</v>
      </c>
      <c r="AG256">
        <v>2.5</v>
      </c>
      <c r="AM256">
        <v>2.5</v>
      </c>
    </row>
    <row r="257" spans="1:39" x14ac:dyDescent="0.2">
      <c r="A257" t="s">
        <v>11</v>
      </c>
      <c r="B257" t="s">
        <v>39</v>
      </c>
      <c r="C257" t="s">
        <v>59</v>
      </c>
      <c r="D257" t="s">
        <v>60</v>
      </c>
      <c r="E257" t="s">
        <v>60</v>
      </c>
      <c r="F257" t="s">
        <v>41</v>
      </c>
      <c r="G257" t="s">
        <v>135</v>
      </c>
      <c r="H257" t="s">
        <v>136</v>
      </c>
      <c r="I257" t="s">
        <v>18</v>
      </c>
      <c r="AL257">
        <v>2</v>
      </c>
      <c r="AM257">
        <v>2</v>
      </c>
    </row>
    <row r="258" spans="1:39" x14ac:dyDescent="0.2">
      <c r="A258" t="s">
        <v>63</v>
      </c>
      <c r="B258" t="s">
        <v>64</v>
      </c>
      <c r="C258" t="s">
        <v>65</v>
      </c>
      <c r="D258" t="s">
        <v>66</v>
      </c>
      <c r="E258" t="s">
        <v>67</v>
      </c>
      <c r="F258" t="s">
        <v>68</v>
      </c>
      <c r="G258" t="s">
        <v>135</v>
      </c>
      <c r="H258" t="s">
        <v>136</v>
      </c>
      <c r="I258" t="s">
        <v>18</v>
      </c>
      <c r="T258">
        <v>4</v>
      </c>
      <c r="AM258">
        <v>4</v>
      </c>
    </row>
    <row r="259" spans="1:39" x14ac:dyDescent="0.2">
      <c r="A259" t="s">
        <v>63</v>
      </c>
      <c r="B259" t="s">
        <v>64</v>
      </c>
      <c r="C259" t="s">
        <v>363</v>
      </c>
      <c r="D259" t="s">
        <v>364</v>
      </c>
      <c r="E259" t="s">
        <v>364</v>
      </c>
      <c r="F259" t="s">
        <v>68</v>
      </c>
      <c r="G259" t="s">
        <v>135</v>
      </c>
      <c r="H259" t="s">
        <v>136</v>
      </c>
      <c r="I259" t="s">
        <v>18</v>
      </c>
      <c r="J259">
        <v>8</v>
      </c>
      <c r="W259">
        <v>0</v>
      </c>
      <c r="X259">
        <v>0</v>
      </c>
      <c r="AM259">
        <v>8</v>
      </c>
    </row>
    <row r="260" spans="1:39" x14ac:dyDescent="0.2">
      <c r="A260" t="s">
        <v>63</v>
      </c>
      <c r="B260" t="s">
        <v>64</v>
      </c>
      <c r="C260" t="s">
        <v>91</v>
      </c>
      <c r="D260" t="s">
        <v>92</v>
      </c>
      <c r="E260" t="s">
        <v>92</v>
      </c>
      <c r="F260" t="s">
        <v>68</v>
      </c>
      <c r="G260" t="s">
        <v>135</v>
      </c>
      <c r="H260" t="s">
        <v>136</v>
      </c>
      <c r="I260" t="s">
        <v>18</v>
      </c>
      <c r="W260">
        <v>8</v>
      </c>
      <c r="X260">
        <v>4</v>
      </c>
      <c r="AJ260">
        <v>8</v>
      </c>
      <c r="AK260">
        <v>8</v>
      </c>
      <c r="AM260">
        <v>28</v>
      </c>
    </row>
    <row r="261" spans="1:39" x14ac:dyDescent="0.2">
      <c r="A261" t="s">
        <v>63</v>
      </c>
      <c r="B261" t="s">
        <v>334</v>
      </c>
      <c r="C261" t="s">
        <v>335</v>
      </c>
      <c r="D261" t="s">
        <v>336</v>
      </c>
      <c r="E261" t="s">
        <v>534</v>
      </c>
      <c r="F261" t="s">
        <v>338</v>
      </c>
      <c r="G261" t="s">
        <v>135</v>
      </c>
      <c r="H261" t="s">
        <v>136</v>
      </c>
      <c r="I261" t="s">
        <v>18</v>
      </c>
      <c r="AD261">
        <v>5</v>
      </c>
      <c r="AM261">
        <v>5</v>
      </c>
    </row>
    <row r="262" spans="1:39" x14ac:dyDescent="0.2">
      <c r="A262" t="s">
        <v>63</v>
      </c>
      <c r="B262" t="s">
        <v>334</v>
      </c>
      <c r="C262" t="s">
        <v>335</v>
      </c>
      <c r="D262" t="s">
        <v>336</v>
      </c>
      <c r="E262" t="s">
        <v>535</v>
      </c>
      <c r="F262" t="s">
        <v>338</v>
      </c>
      <c r="G262" t="s">
        <v>135</v>
      </c>
      <c r="H262" t="s">
        <v>136</v>
      </c>
      <c r="I262" t="s">
        <v>18</v>
      </c>
      <c r="T262">
        <v>4</v>
      </c>
      <c r="X262">
        <v>4</v>
      </c>
      <c r="Y262">
        <v>4</v>
      </c>
      <c r="AA262">
        <v>3</v>
      </c>
      <c r="AC262">
        <v>4</v>
      </c>
      <c r="AM262">
        <v>19</v>
      </c>
    </row>
    <row r="263" spans="1:39" x14ac:dyDescent="0.2">
      <c r="A263" t="s">
        <v>63</v>
      </c>
      <c r="B263" t="s">
        <v>334</v>
      </c>
      <c r="C263" t="s">
        <v>335</v>
      </c>
      <c r="D263" t="s">
        <v>336</v>
      </c>
      <c r="E263" t="s">
        <v>379</v>
      </c>
      <c r="F263" t="s">
        <v>338</v>
      </c>
      <c r="G263" t="s">
        <v>135</v>
      </c>
      <c r="H263" t="s">
        <v>136</v>
      </c>
      <c r="I263" t="s">
        <v>18</v>
      </c>
      <c r="Q263">
        <v>3</v>
      </c>
      <c r="R263">
        <v>8</v>
      </c>
      <c r="AE263">
        <v>3</v>
      </c>
      <c r="AF263">
        <v>4</v>
      </c>
      <c r="AM263">
        <v>18</v>
      </c>
    </row>
    <row r="264" spans="1:39" x14ac:dyDescent="0.2">
      <c r="A264" t="s">
        <v>63</v>
      </c>
      <c r="B264" t="s">
        <v>334</v>
      </c>
      <c r="C264" t="s">
        <v>335</v>
      </c>
      <c r="D264" t="s">
        <v>336</v>
      </c>
      <c r="E264" t="s">
        <v>352</v>
      </c>
      <c r="F264" t="s">
        <v>338</v>
      </c>
      <c r="G264" t="s">
        <v>135</v>
      </c>
      <c r="H264" t="s">
        <v>136</v>
      </c>
      <c r="I264" t="s">
        <v>18</v>
      </c>
      <c r="L264">
        <v>8</v>
      </c>
      <c r="M264">
        <v>8</v>
      </c>
      <c r="P264">
        <v>8</v>
      </c>
      <c r="Q264">
        <v>5</v>
      </c>
      <c r="AM264">
        <v>29</v>
      </c>
    </row>
    <row r="265" spans="1:39" x14ac:dyDescent="0.2">
      <c r="A265" t="s">
        <v>63</v>
      </c>
      <c r="B265" t="s">
        <v>334</v>
      </c>
      <c r="C265" t="s">
        <v>543</v>
      </c>
      <c r="D265" t="s">
        <v>544</v>
      </c>
      <c r="E265" t="s">
        <v>546</v>
      </c>
      <c r="F265" t="s">
        <v>338</v>
      </c>
      <c r="G265" t="s">
        <v>135</v>
      </c>
      <c r="H265" t="s">
        <v>136</v>
      </c>
      <c r="I265" t="s">
        <v>18</v>
      </c>
      <c r="AF265">
        <v>4</v>
      </c>
      <c r="AM265">
        <v>4</v>
      </c>
    </row>
    <row r="266" spans="1:39" x14ac:dyDescent="0.2">
      <c r="A266" t="s">
        <v>63</v>
      </c>
      <c r="B266" t="s">
        <v>334</v>
      </c>
      <c r="C266" t="s">
        <v>543</v>
      </c>
      <c r="D266" t="s">
        <v>544</v>
      </c>
      <c r="E266" t="s">
        <v>550</v>
      </c>
      <c r="F266" t="s">
        <v>338</v>
      </c>
      <c r="G266" t="s">
        <v>135</v>
      </c>
      <c r="H266" t="s">
        <v>136</v>
      </c>
      <c r="I266" t="s">
        <v>18</v>
      </c>
      <c r="S266">
        <v>8</v>
      </c>
      <c r="Y266">
        <v>4</v>
      </c>
      <c r="Z266">
        <v>8</v>
      </c>
      <c r="AA266">
        <v>5</v>
      </c>
      <c r="AC266">
        <v>4</v>
      </c>
      <c r="AD266">
        <v>3</v>
      </c>
      <c r="AE266">
        <v>5</v>
      </c>
      <c r="AG266">
        <v>5.5</v>
      </c>
      <c r="AL266">
        <v>6</v>
      </c>
      <c r="AM266">
        <v>48.5</v>
      </c>
    </row>
    <row r="267" spans="1:39" x14ac:dyDescent="0.2">
      <c r="A267" t="s">
        <v>63</v>
      </c>
      <c r="B267" t="s">
        <v>64</v>
      </c>
      <c r="C267" t="s">
        <v>113</v>
      </c>
      <c r="D267" t="s">
        <v>114</v>
      </c>
      <c r="E267" t="s">
        <v>114</v>
      </c>
      <c r="F267" t="s">
        <v>68</v>
      </c>
      <c r="G267" t="s">
        <v>214</v>
      </c>
      <c r="H267" t="s">
        <v>215</v>
      </c>
      <c r="I267" t="s">
        <v>18</v>
      </c>
      <c r="J267">
        <v>8</v>
      </c>
      <c r="L267">
        <v>8</v>
      </c>
      <c r="M267">
        <v>8</v>
      </c>
      <c r="AM267">
        <v>24</v>
      </c>
    </row>
    <row r="268" spans="1:39" x14ac:dyDescent="0.2">
      <c r="A268" t="s">
        <v>342</v>
      </c>
      <c r="B268" t="s">
        <v>577</v>
      </c>
      <c r="C268" t="s">
        <v>343</v>
      </c>
      <c r="D268" t="s">
        <v>344</v>
      </c>
      <c r="E268" t="s">
        <v>391</v>
      </c>
      <c r="F268" t="s">
        <v>345</v>
      </c>
      <c r="G268" t="s">
        <v>214</v>
      </c>
      <c r="H268" t="s">
        <v>215</v>
      </c>
      <c r="I268" t="s">
        <v>18</v>
      </c>
      <c r="P268">
        <v>8</v>
      </c>
      <c r="Q268">
        <v>8</v>
      </c>
      <c r="R268">
        <v>8</v>
      </c>
      <c r="S268">
        <v>8</v>
      </c>
      <c r="T268">
        <v>8</v>
      </c>
      <c r="AM268">
        <v>40</v>
      </c>
    </row>
    <row r="269" spans="1:39" x14ac:dyDescent="0.2">
      <c r="A269" t="s">
        <v>11</v>
      </c>
      <c r="B269" t="s">
        <v>16</v>
      </c>
      <c r="C269" t="s">
        <v>569</v>
      </c>
      <c r="D269" t="s">
        <v>570</v>
      </c>
      <c r="E269" t="s">
        <v>570</v>
      </c>
      <c r="F269" t="s">
        <v>571</v>
      </c>
      <c r="G269" t="s">
        <v>522</v>
      </c>
      <c r="H269" t="s">
        <v>523</v>
      </c>
      <c r="I269" t="s">
        <v>18</v>
      </c>
      <c r="AG269">
        <v>3</v>
      </c>
      <c r="AM269">
        <v>3</v>
      </c>
    </row>
    <row r="270" spans="1:39" x14ac:dyDescent="0.2">
      <c r="A270" t="s">
        <v>11</v>
      </c>
      <c r="B270" t="s">
        <v>39</v>
      </c>
      <c r="C270" t="s">
        <v>52</v>
      </c>
      <c r="D270" t="s">
        <v>53</v>
      </c>
      <c r="E270" t="s">
        <v>54</v>
      </c>
      <c r="F270" t="s">
        <v>41</v>
      </c>
      <c r="G270" t="s">
        <v>522</v>
      </c>
      <c r="H270" t="s">
        <v>523</v>
      </c>
      <c r="I270" t="s">
        <v>18</v>
      </c>
      <c r="L270">
        <v>3</v>
      </c>
      <c r="AM270">
        <v>3</v>
      </c>
    </row>
    <row r="271" spans="1:39" x14ac:dyDescent="0.2">
      <c r="A271" t="s">
        <v>63</v>
      </c>
      <c r="B271" t="s">
        <v>185</v>
      </c>
      <c r="C271" t="s">
        <v>186</v>
      </c>
      <c r="D271" t="s">
        <v>187</v>
      </c>
      <c r="E271" t="s">
        <v>521</v>
      </c>
      <c r="F271" t="s">
        <v>188</v>
      </c>
      <c r="G271" t="s">
        <v>522</v>
      </c>
      <c r="H271" t="s">
        <v>523</v>
      </c>
      <c r="I271" t="s">
        <v>18</v>
      </c>
      <c r="L271">
        <v>5</v>
      </c>
      <c r="M271">
        <v>8</v>
      </c>
      <c r="P271">
        <v>8</v>
      </c>
      <c r="Q271">
        <v>8</v>
      </c>
      <c r="R271">
        <v>8</v>
      </c>
      <c r="S271">
        <v>8</v>
      </c>
      <c r="T271">
        <v>8</v>
      </c>
      <c r="W271">
        <v>8</v>
      </c>
      <c r="X271">
        <v>8</v>
      </c>
      <c r="Y271">
        <v>8</v>
      </c>
      <c r="Z271">
        <v>8</v>
      </c>
      <c r="AA271">
        <v>8</v>
      </c>
      <c r="AC271">
        <v>8</v>
      </c>
      <c r="AD271">
        <v>8</v>
      </c>
      <c r="AE271">
        <v>8</v>
      </c>
      <c r="AF271">
        <v>8</v>
      </c>
      <c r="AG271">
        <v>5</v>
      </c>
      <c r="AJ271">
        <v>8</v>
      </c>
      <c r="AK271">
        <v>8</v>
      </c>
      <c r="AL271">
        <v>8</v>
      </c>
      <c r="AM271">
        <v>154</v>
      </c>
    </row>
    <row r="272" spans="1:39" x14ac:dyDescent="0.2">
      <c r="A272" t="s">
        <v>11</v>
      </c>
      <c r="B272" t="s">
        <v>16</v>
      </c>
      <c r="C272" t="s">
        <v>569</v>
      </c>
      <c r="D272" t="s">
        <v>570</v>
      </c>
      <c r="E272" t="s">
        <v>570</v>
      </c>
      <c r="F272" t="s">
        <v>571</v>
      </c>
      <c r="G272" t="s">
        <v>226</v>
      </c>
      <c r="H272" t="s">
        <v>227</v>
      </c>
      <c r="I272" t="s">
        <v>18</v>
      </c>
      <c r="AG272">
        <v>3</v>
      </c>
      <c r="AM272">
        <v>3</v>
      </c>
    </row>
    <row r="273" spans="1:39" x14ac:dyDescent="0.2">
      <c r="A273" t="s">
        <v>63</v>
      </c>
      <c r="B273" t="s">
        <v>64</v>
      </c>
      <c r="C273" t="s">
        <v>113</v>
      </c>
      <c r="D273" t="s">
        <v>114</v>
      </c>
      <c r="E273" t="s">
        <v>114</v>
      </c>
      <c r="F273" t="s">
        <v>68</v>
      </c>
      <c r="G273" t="s">
        <v>226</v>
      </c>
      <c r="H273" t="s">
        <v>227</v>
      </c>
      <c r="I273" t="s">
        <v>18</v>
      </c>
      <c r="M273">
        <v>8</v>
      </c>
      <c r="AM273">
        <v>8</v>
      </c>
    </row>
    <row r="274" spans="1:39" x14ac:dyDescent="0.2">
      <c r="A274" t="s">
        <v>63</v>
      </c>
      <c r="B274" t="s">
        <v>221</v>
      </c>
      <c r="C274" t="s">
        <v>222</v>
      </c>
      <c r="D274" t="s">
        <v>223</v>
      </c>
      <c r="E274" t="s">
        <v>555</v>
      </c>
      <c r="F274" t="s">
        <v>225</v>
      </c>
      <c r="G274" t="s">
        <v>226</v>
      </c>
      <c r="H274" t="s">
        <v>227</v>
      </c>
      <c r="I274" t="s">
        <v>18</v>
      </c>
      <c r="W274">
        <v>8</v>
      </c>
      <c r="X274">
        <v>8</v>
      </c>
      <c r="AM274">
        <v>16</v>
      </c>
    </row>
    <row r="275" spans="1:39" x14ac:dyDescent="0.2">
      <c r="A275" t="s">
        <v>63</v>
      </c>
      <c r="B275" t="s">
        <v>221</v>
      </c>
      <c r="C275" t="s">
        <v>222</v>
      </c>
      <c r="D275" t="s">
        <v>223</v>
      </c>
      <c r="E275" t="s">
        <v>556</v>
      </c>
      <c r="F275" t="s">
        <v>225</v>
      </c>
      <c r="G275" t="s">
        <v>226</v>
      </c>
      <c r="H275" t="s">
        <v>227</v>
      </c>
      <c r="I275" t="s">
        <v>18</v>
      </c>
      <c r="Y275">
        <v>8</v>
      </c>
      <c r="Z275">
        <v>8</v>
      </c>
      <c r="AA275">
        <v>8</v>
      </c>
      <c r="AC275">
        <v>8</v>
      </c>
      <c r="AD275">
        <v>8</v>
      </c>
      <c r="AE275">
        <v>8</v>
      </c>
      <c r="AF275">
        <v>8</v>
      </c>
      <c r="AG275">
        <v>5</v>
      </c>
      <c r="AJ275">
        <v>3</v>
      </c>
      <c r="AL275">
        <v>1</v>
      </c>
      <c r="AM275">
        <v>65</v>
      </c>
    </row>
    <row r="276" spans="1:39" x14ac:dyDescent="0.2">
      <c r="A276" t="s">
        <v>63</v>
      </c>
      <c r="B276" t="s">
        <v>221</v>
      </c>
      <c r="C276" t="s">
        <v>222</v>
      </c>
      <c r="D276" t="s">
        <v>223</v>
      </c>
      <c r="E276" t="s">
        <v>358</v>
      </c>
      <c r="F276" t="s">
        <v>225</v>
      </c>
      <c r="G276" t="s">
        <v>226</v>
      </c>
      <c r="H276" t="s">
        <v>227</v>
      </c>
      <c r="I276" t="s">
        <v>18</v>
      </c>
      <c r="J276">
        <v>8</v>
      </c>
      <c r="L276">
        <v>8</v>
      </c>
      <c r="M276">
        <v>0</v>
      </c>
      <c r="P276">
        <v>8</v>
      </c>
      <c r="Q276">
        <v>8</v>
      </c>
      <c r="R276">
        <v>8</v>
      </c>
      <c r="S276">
        <v>8</v>
      </c>
      <c r="T276">
        <v>8</v>
      </c>
      <c r="AM276">
        <v>56</v>
      </c>
    </row>
    <row r="277" spans="1:39" x14ac:dyDescent="0.2">
      <c r="A277" t="s">
        <v>63</v>
      </c>
      <c r="B277" t="s">
        <v>221</v>
      </c>
      <c r="C277" t="s">
        <v>222</v>
      </c>
      <c r="D277" t="s">
        <v>223</v>
      </c>
      <c r="E277" t="s">
        <v>557</v>
      </c>
      <c r="F277" t="s">
        <v>225</v>
      </c>
      <c r="G277" t="s">
        <v>226</v>
      </c>
      <c r="H277" t="s">
        <v>227</v>
      </c>
      <c r="I277" t="s">
        <v>18</v>
      </c>
      <c r="AJ277">
        <v>4</v>
      </c>
      <c r="AM277">
        <v>4</v>
      </c>
    </row>
    <row r="278" spans="1:39" x14ac:dyDescent="0.2">
      <c r="A278" t="s">
        <v>63</v>
      </c>
      <c r="B278" t="s">
        <v>221</v>
      </c>
      <c r="C278" t="s">
        <v>222</v>
      </c>
      <c r="D278" t="s">
        <v>223</v>
      </c>
      <c r="E278" t="s">
        <v>560</v>
      </c>
      <c r="F278" t="s">
        <v>225</v>
      </c>
      <c r="G278" t="s">
        <v>226</v>
      </c>
      <c r="H278" t="s">
        <v>227</v>
      </c>
      <c r="I278" t="s">
        <v>18</v>
      </c>
      <c r="AL278">
        <v>3</v>
      </c>
      <c r="AM278">
        <v>3</v>
      </c>
    </row>
    <row r="279" spans="1:39" x14ac:dyDescent="0.2">
      <c r="A279" t="s">
        <v>63</v>
      </c>
      <c r="B279" t="s">
        <v>221</v>
      </c>
      <c r="C279" t="s">
        <v>222</v>
      </c>
      <c r="D279" t="s">
        <v>223</v>
      </c>
      <c r="E279" t="s">
        <v>561</v>
      </c>
      <c r="F279" t="s">
        <v>225</v>
      </c>
      <c r="G279" t="s">
        <v>226</v>
      </c>
      <c r="H279" t="s">
        <v>227</v>
      </c>
      <c r="I279" t="s">
        <v>18</v>
      </c>
      <c r="AJ279">
        <v>1</v>
      </c>
      <c r="AK279">
        <v>8</v>
      </c>
      <c r="AL279">
        <v>4</v>
      </c>
      <c r="AM279">
        <v>13</v>
      </c>
    </row>
    <row r="280" spans="1:39" x14ac:dyDescent="0.2">
      <c r="A280" t="s">
        <v>11</v>
      </c>
      <c r="B280" t="s">
        <v>16</v>
      </c>
      <c r="C280" t="s">
        <v>569</v>
      </c>
      <c r="D280" t="s">
        <v>570</v>
      </c>
      <c r="E280" t="s">
        <v>570</v>
      </c>
      <c r="F280" t="s">
        <v>571</v>
      </c>
      <c r="G280" t="s">
        <v>162</v>
      </c>
      <c r="H280" t="s">
        <v>163</v>
      </c>
      <c r="I280" t="s">
        <v>18</v>
      </c>
      <c r="AG280">
        <v>3</v>
      </c>
      <c r="AM280">
        <v>3</v>
      </c>
    </row>
    <row r="281" spans="1:39" x14ac:dyDescent="0.2">
      <c r="A281" t="s">
        <v>63</v>
      </c>
      <c r="B281" t="s">
        <v>64</v>
      </c>
      <c r="C281" t="s">
        <v>113</v>
      </c>
      <c r="D281" t="s">
        <v>114</v>
      </c>
      <c r="E281" t="s">
        <v>114</v>
      </c>
      <c r="F281" t="s">
        <v>68</v>
      </c>
      <c r="G281" t="s">
        <v>162</v>
      </c>
      <c r="H281" t="s">
        <v>163</v>
      </c>
      <c r="I281" t="s">
        <v>18</v>
      </c>
      <c r="J281">
        <v>8</v>
      </c>
      <c r="AM281">
        <v>8</v>
      </c>
    </row>
    <row r="282" spans="1:39" x14ac:dyDescent="0.2">
      <c r="A282" t="s">
        <v>63</v>
      </c>
      <c r="B282" t="s">
        <v>158</v>
      </c>
      <c r="C282" t="s">
        <v>159</v>
      </c>
      <c r="D282" t="s">
        <v>160</v>
      </c>
      <c r="E282" t="s">
        <v>400</v>
      </c>
      <c r="F282" t="s">
        <v>161</v>
      </c>
      <c r="G282" t="s">
        <v>162</v>
      </c>
      <c r="H282" t="s">
        <v>163</v>
      </c>
      <c r="I282" t="s">
        <v>18</v>
      </c>
      <c r="L282">
        <v>8</v>
      </c>
      <c r="M282">
        <v>5</v>
      </c>
      <c r="P282">
        <v>11</v>
      </c>
      <c r="Q282">
        <v>11</v>
      </c>
      <c r="R282">
        <v>7</v>
      </c>
      <c r="S282">
        <v>6</v>
      </c>
      <c r="T282">
        <v>6</v>
      </c>
      <c r="W282">
        <v>11</v>
      </c>
      <c r="X282">
        <v>11</v>
      </c>
      <c r="Y282">
        <v>8</v>
      </c>
      <c r="Z282">
        <v>8</v>
      </c>
      <c r="AA282">
        <v>8</v>
      </c>
      <c r="AC282">
        <v>8</v>
      </c>
      <c r="AD282">
        <v>8</v>
      </c>
      <c r="AE282">
        <v>6</v>
      </c>
      <c r="AG282">
        <v>5</v>
      </c>
      <c r="AH282">
        <v>1</v>
      </c>
      <c r="AI282">
        <v>2</v>
      </c>
      <c r="AM282">
        <v>130</v>
      </c>
    </row>
    <row r="283" spans="1:39" x14ac:dyDescent="0.2">
      <c r="A283" t="s">
        <v>63</v>
      </c>
      <c r="B283" t="s">
        <v>158</v>
      </c>
      <c r="C283" t="s">
        <v>159</v>
      </c>
      <c r="D283" t="s">
        <v>160</v>
      </c>
      <c r="E283" t="s">
        <v>499</v>
      </c>
      <c r="F283" t="s">
        <v>161</v>
      </c>
      <c r="G283" t="s">
        <v>162</v>
      </c>
      <c r="H283" t="s">
        <v>163</v>
      </c>
      <c r="I283" t="s">
        <v>18</v>
      </c>
      <c r="AE283">
        <v>2</v>
      </c>
      <c r="AF283">
        <v>8</v>
      </c>
      <c r="AL283">
        <v>3</v>
      </c>
      <c r="AM283">
        <v>13</v>
      </c>
    </row>
    <row r="284" spans="1:39" x14ac:dyDescent="0.2">
      <c r="A284" t="s">
        <v>63</v>
      </c>
      <c r="B284" t="s">
        <v>158</v>
      </c>
      <c r="C284" t="s">
        <v>159</v>
      </c>
      <c r="D284" t="s">
        <v>160</v>
      </c>
      <c r="E284" t="s">
        <v>500</v>
      </c>
      <c r="F284" t="s">
        <v>161</v>
      </c>
      <c r="G284" t="s">
        <v>162</v>
      </c>
      <c r="H284" t="s">
        <v>163</v>
      </c>
      <c r="I284" t="s">
        <v>18</v>
      </c>
      <c r="M284">
        <v>3</v>
      </c>
      <c r="R284">
        <v>1</v>
      </c>
      <c r="S284">
        <v>2</v>
      </c>
      <c r="T284">
        <v>2</v>
      </c>
      <c r="AM284">
        <v>8</v>
      </c>
    </row>
    <row r="285" spans="1:39" x14ac:dyDescent="0.2">
      <c r="A285" t="s">
        <v>63</v>
      </c>
      <c r="B285" t="s">
        <v>158</v>
      </c>
      <c r="C285" t="s">
        <v>359</v>
      </c>
      <c r="D285" t="s">
        <v>360</v>
      </c>
      <c r="E285" t="s">
        <v>519</v>
      </c>
      <c r="F285" t="s">
        <v>161</v>
      </c>
      <c r="G285" t="s">
        <v>162</v>
      </c>
      <c r="H285" t="s">
        <v>163</v>
      </c>
      <c r="I285" t="s">
        <v>18</v>
      </c>
      <c r="AJ285">
        <v>8</v>
      </c>
      <c r="AK285">
        <v>8</v>
      </c>
      <c r="AL285">
        <v>5</v>
      </c>
      <c r="AM285">
        <v>21</v>
      </c>
    </row>
    <row r="286" spans="1:39" x14ac:dyDescent="0.2">
      <c r="A286" t="s">
        <v>11</v>
      </c>
      <c r="B286" t="s">
        <v>16</v>
      </c>
      <c r="C286" t="s">
        <v>569</v>
      </c>
      <c r="D286" t="s">
        <v>570</v>
      </c>
      <c r="E286" t="s">
        <v>570</v>
      </c>
      <c r="F286" t="s">
        <v>571</v>
      </c>
      <c r="G286" t="s">
        <v>273</v>
      </c>
      <c r="H286" t="s">
        <v>274</v>
      </c>
      <c r="I286" t="s">
        <v>18</v>
      </c>
      <c r="AG286">
        <v>2.5</v>
      </c>
      <c r="AM286">
        <v>2.5</v>
      </c>
    </row>
    <row r="287" spans="1:39" x14ac:dyDescent="0.2">
      <c r="A287" t="s">
        <v>63</v>
      </c>
      <c r="B287" t="s">
        <v>64</v>
      </c>
      <c r="C287" t="s">
        <v>65</v>
      </c>
      <c r="D287" t="s">
        <v>66</v>
      </c>
      <c r="E287" t="s">
        <v>67</v>
      </c>
      <c r="F287" t="s">
        <v>68</v>
      </c>
      <c r="G287" t="s">
        <v>273</v>
      </c>
      <c r="H287" t="s">
        <v>274</v>
      </c>
      <c r="I287" t="s">
        <v>18</v>
      </c>
      <c r="R287">
        <v>8</v>
      </c>
      <c r="AM287">
        <v>8</v>
      </c>
    </row>
    <row r="288" spans="1:39" x14ac:dyDescent="0.2">
      <c r="A288" t="s">
        <v>63</v>
      </c>
      <c r="B288" t="s">
        <v>148</v>
      </c>
      <c r="C288" t="s">
        <v>485</v>
      </c>
      <c r="D288" t="s">
        <v>486</v>
      </c>
      <c r="E288" t="s">
        <v>487</v>
      </c>
      <c r="F288" t="s">
        <v>149</v>
      </c>
      <c r="G288" t="s">
        <v>273</v>
      </c>
      <c r="H288" t="s">
        <v>274</v>
      </c>
      <c r="I288" t="s">
        <v>18</v>
      </c>
      <c r="AA288">
        <v>8</v>
      </c>
      <c r="AC288">
        <v>8</v>
      </c>
      <c r="AD288">
        <v>8</v>
      </c>
      <c r="AE288">
        <v>4</v>
      </c>
      <c r="AF288">
        <v>8</v>
      </c>
      <c r="AG288">
        <v>5.5</v>
      </c>
      <c r="AK288">
        <v>8</v>
      </c>
      <c r="AL288">
        <v>4</v>
      </c>
      <c r="AM288">
        <v>53.5</v>
      </c>
    </row>
    <row r="289" spans="1:39" x14ac:dyDescent="0.2">
      <c r="A289" t="s">
        <v>63</v>
      </c>
      <c r="B289" t="s">
        <v>148</v>
      </c>
      <c r="C289" t="s">
        <v>367</v>
      </c>
      <c r="D289" t="s">
        <v>368</v>
      </c>
      <c r="E289" t="s">
        <v>369</v>
      </c>
      <c r="F289" t="s">
        <v>370</v>
      </c>
      <c r="G289" t="s">
        <v>273</v>
      </c>
      <c r="H289" t="s">
        <v>274</v>
      </c>
      <c r="I289" t="s">
        <v>18</v>
      </c>
      <c r="J289">
        <v>8</v>
      </c>
      <c r="M289">
        <v>8</v>
      </c>
      <c r="P289">
        <v>8</v>
      </c>
      <c r="Q289">
        <v>8</v>
      </c>
      <c r="S289">
        <v>8</v>
      </c>
      <c r="T289">
        <v>8</v>
      </c>
      <c r="W289">
        <v>8</v>
      </c>
      <c r="X289">
        <v>8</v>
      </c>
      <c r="Y289">
        <v>8</v>
      </c>
      <c r="Z289">
        <v>8</v>
      </c>
      <c r="AM289">
        <v>80</v>
      </c>
    </row>
    <row r="290" spans="1:39" x14ac:dyDescent="0.2">
      <c r="A290" t="s">
        <v>63</v>
      </c>
      <c r="B290" t="s">
        <v>260</v>
      </c>
      <c r="C290" t="s">
        <v>261</v>
      </c>
      <c r="D290" t="s">
        <v>262</v>
      </c>
      <c r="E290" t="s">
        <v>272</v>
      </c>
      <c r="F290" t="s">
        <v>149</v>
      </c>
      <c r="G290" t="s">
        <v>273</v>
      </c>
      <c r="H290" t="s">
        <v>274</v>
      </c>
      <c r="I290" t="s">
        <v>18</v>
      </c>
      <c r="L290">
        <v>8</v>
      </c>
      <c r="AE290">
        <v>4</v>
      </c>
      <c r="AJ290">
        <v>8</v>
      </c>
      <c r="AL290">
        <v>4</v>
      </c>
      <c r="AM290">
        <v>24</v>
      </c>
    </row>
    <row r="291" spans="1:39" x14ac:dyDescent="0.2">
      <c r="A291" t="s">
        <v>11</v>
      </c>
      <c r="B291" t="s">
        <v>16</v>
      </c>
      <c r="C291" t="s">
        <v>569</v>
      </c>
      <c r="D291" t="s">
        <v>570</v>
      </c>
      <c r="E291" t="s">
        <v>570</v>
      </c>
      <c r="F291" t="s">
        <v>571</v>
      </c>
      <c r="G291" t="s">
        <v>154</v>
      </c>
      <c r="H291" t="s">
        <v>155</v>
      </c>
      <c r="I291" t="s">
        <v>18</v>
      </c>
      <c r="AG291">
        <v>3</v>
      </c>
      <c r="AM291">
        <v>3</v>
      </c>
    </row>
    <row r="292" spans="1:39" x14ac:dyDescent="0.2">
      <c r="A292" t="s">
        <v>63</v>
      </c>
      <c r="B292" t="s">
        <v>64</v>
      </c>
      <c r="C292" t="s">
        <v>471</v>
      </c>
      <c r="D292" t="s">
        <v>472</v>
      </c>
      <c r="E292" t="s">
        <v>472</v>
      </c>
      <c r="F292" t="s">
        <v>68</v>
      </c>
      <c r="G292" t="s">
        <v>154</v>
      </c>
      <c r="H292" t="s">
        <v>155</v>
      </c>
      <c r="I292" t="s">
        <v>18</v>
      </c>
      <c r="Y292">
        <v>0</v>
      </c>
      <c r="AM292">
        <v>0</v>
      </c>
    </row>
    <row r="293" spans="1:39" x14ac:dyDescent="0.2">
      <c r="A293" t="s">
        <v>63</v>
      </c>
      <c r="B293" t="s">
        <v>64</v>
      </c>
      <c r="C293" t="s">
        <v>65</v>
      </c>
      <c r="D293" t="s">
        <v>66</v>
      </c>
      <c r="E293" t="s">
        <v>67</v>
      </c>
      <c r="F293" t="s">
        <v>68</v>
      </c>
      <c r="G293" t="s">
        <v>154</v>
      </c>
      <c r="H293" t="s">
        <v>155</v>
      </c>
      <c r="I293" t="s">
        <v>18</v>
      </c>
      <c r="Q293">
        <v>8</v>
      </c>
      <c r="S293">
        <v>4</v>
      </c>
      <c r="T293">
        <v>8</v>
      </c>
      <c r="AM293">
        <v>20</v>
      </c>
    </row>
    <row r="294" spans="1:39" x14ac:dyDescent="0.2">
      <c r="A294" t="s">
        <v>63</v>
      </c>
      <c r="B294" t="s">
        <v>64</v>
      </c>
      <c r="C294" t="s">
        <v>113</v>
      </c>
      <c r="D294" t="s">
        <v>114</v>
      </c>
      <c r="E294" t="s">
        <v>114</v>
      </c>
      <c r="F294" t="s">
        <v>68</v>
      </c>
      <c r="G294" t="s">
        <v>154</v>
      </c>
      <c r="H294" t="s">
        <v>155</v>
      </c>
      <c r="I294" t="s">
        <v>18</v>
      </c>
      <c r="Y294">
        <v>8</v>
      </c>
      <c r="AC294">
        <v>8</v>
      </c>
      <c r="AM294">
        <v>16</v>
      </c>
    </row>
    <row r="295" spans="1:39" x14ac:dyDescent="0.2">
      <c r="A295" t="s">
        <v>63</v>
      </c>
      <c r="B295" t="s">
        <v>148</v>
      </c>
      <c r="C295" t="s">
        <v>152</v>
      </c>
      <c r="D295" t="s">
        <v>153</v>
      </c>
      <c r="E295" t="s">
        <v>488</v>
      </c>
      <c r="F295" t="s">
        <v>149</v>
      </c>
      <c r="G295" t="s">
        <v>154</v>
      </c>
      <c r="H295" t="s">
        <v>155</v>
      </c>
      <c r="I295" t="s">
        <v>18</v>
      </c>
      <c r="P295">
        <v>5</v>
      </c>
      <c r="AM295">
        <v>5</v>
      </c>
    </row>
    <row r="296" spans="1:39" x14ac:dyDescent="0.2">
      <c r="A296" t="s">
        <v>63</v>
      </c>
      <c r="B296" t="s">
        <v>148</v>
      </c>
      <c r="C296" t="s">
        <v>152</v>
      </c>
      <c r="D296" t="s">
        <v>153</v>
      </c>
      <c r="E296" t="s">
        <v>492</v>
      </c>
      <c r="F296" t="s">
        <v>149</v>
      </c>
      <c r="G296" t="s">
        <v>154</v>
      </c>
      <c r="H296" t="s">
        <v>155</v>
      </c>
      <c r="I296" t="s">
        <v>18</v>
      </c>
      <c r="R296">
        <v>8</v>
      </c>
      <c r="AM296">
        <v>8</v>
      </c>
    </row>
    <row r="297" spans="1:39" x14ac:dyDescent="0.2">
      <c r="A297" t="s">
        <v>63</v>
      </c>
      <c r="B297" t="s">
        <v>148</v>
      </c>
      <c r="C297" t="s">
        <v>347</v>
      </c>
      <c r="D297" t="s">
        <v>348</v>
      </c>
      <c r="E297" t="s">
        <v>349</v>
      </c>
      <c r="F297" t="s">
        <v>149</v>
      </c>
      <c r="G297" t="s">
        <v>154</v>
      </c>
      <c r="H297" t="s">
        <v>155</v>
      </c>
      <c r="I297" t="s">
        <v>18</v>
      </c>
      <c r="J297">
        <v>8</v>
      </c>
      <c r="L297">
        <v>8</v>
      </c>
      <c r="M297">
        <v>8</v>
      </c>
      <c r="P297">
        <v>3</v>
      </c>
      <c r="S297">
        <v>4</v>
      </c>
      <c r="W297">
        <v>8</v>
      </c>
      <c r="X297">
        <v>8</v>
      </c>
      <c r="Z297">
        <v>8</v>
      </c>
      <c r="AA297">
        <v>8</v>
      </c>
      <c r="AD297">
        <v>8</v>
      </c>
      <c r="AE297">
        <v>8</v>
      </c>
      <c r="AF297">
        <v>8</v>
      </c>
      <c r="AG297">
        <v>5</v>
      </c>
      <c r="AJ297">
        <v>8</v>
      </c>
      <c r="AK297">
        <v>8</v>
      </c>
      <c r="AL297">
        <v>8</v>
      </c>
      <c r="AM297">
        <v>116</v>
      </c>
    </row>
    <row r="298" spans="1:39" x14ac:dyDescent="0.2">
      <c r="A298" t="s">
        <v>11</v>
      </c>
      <c r="B298" t="s">
        <v>16</v>
      </c>
      <c r="C298" t="s">
        <v>569</v>
      </c>
      <c r="D298" t="s">
        <v>570</v>
      </c>
      <c r="E298" t="s">
        <v>570</v>
      </c>
      <c r="F298" t="s">
        <v>571</v>
      </c>
      <c r="G298" t="s">
        <v>131</v>
      </c>
      <c r="H298" t="s">
        <v>132</v>
      </c>
      <c r="I298" t="s">
        <v>18</v>
      </c>
      <c r="AG298">
        <v>3</v>
      </c>
      <c r="AM298">
        <v>3</v>
      </c>
    </row>
    <row r="299" spans="1:39" x14ac:dyDescent="0.2">
      <c r="A299" t="s">
        <v>63</v>
      </c>
      <c r="B299" t="s">
        <v>221</v>
      </c>
      <c r="C299" t="s">
        <v>222</v>
      </c>
      <c r="D299" t="s">
        <v>223</v>
      </c>
      <c r="E299" t="s">
        <v>555</v>
      </c>
      <c r="F299" t="s">
        <v>225</v>
      </c>
      <c r="G299" t="s">
        <v>131</v>
      </c>
      <c r="H299" t="s">
        <v>132</v>
      </c>
      <c r="I299" t="s">
        <v>18</v>
      </c>
      <c r="W299">
        <v>8</v>
      </c>
      <c r="X299">
        <v>5</v>
      </c>
      <c r="Y299">
        <v>7.5</v>
      </c>
      <c r="Z299">
        <v>8</v>
      </c>
      <c r="AA299">
        <v>4.5</v>
      </c>
      <c r="AM299">
        <v>33</v>
      </c>
    </row>
    <row r="300" spans="1:39" x14ac:dyDescent="0.2">
      <c r="A300" t="s">
        <v>63</v>
      </c>
      <c r="B300" t="s">
        <v>221</v>
      </c>
      <c r="C300" t="s">
        <v>222</v>
      </c>
      <c r="D300" t="s">
        <v>223</v>
      </c>
      <c r="E300" t="s">
        <v>358</v>
      </c>
      <c r="F300" t="s">
        <v>225</v>
      </c>
      <c r="G300" t="s">
        <v>131</v>
      </c>
      <c r="H300" t="s">
        <v>132</v>
      </c>
      <c r="I300" t="s">
        <v>18</v>
      </c>
      <c r="J300">
        <v>8</v>
      </c>
      <c r="L300">
        <v>8</v>
      </c>
      <c r="M300">
        <v>8</v>
      </c>
      <c r="P300">
        <v>8</v>
      </c>
      <c r="Q300">
        <v>8</v>
      </c>
      <c r="R300">
        <v>8</v>
      </c>
      <c r="S300">
        <v>8</v>
      </c>
      <c r="T300">
        <v>8</v>
      </c>
      <c r="AM300">
        <v>64</v>
      </c>
    </row>
    <row r="301" spans="1:39" x14ac:dyDescent="0.2">
      <c r="A301" t="s">
        <v>63</v>
      </c>
      <c r="B301" t="s">
        <v>221</v>
      </c>
      <c r="C301" t="s">
        <v>222</v>
      </c>
      <c r="D301" t="s">
        <v>223</v>
      </c>
      <c r="E301" t="s">
        <v>558</v>
      </c>
      <c r="F301" t="s">
        <v>225</v>
      </c>
      <c r="G301" t="s">
        <v>131</v>
      </c>
      <c r="H301" t="s">
        <v>132</v>
      </c>
      <c r="I301" t="s">
        <v>18</v>
      </c>
      <c r="W301">
        <v>0</v>
      </c>
      <c r="X301">
        <v>3</v>
      </c>
      <c r="Y301">
        <v>0.5</v>
      </c>
      <c r="AA301">
        <v>0.5</v>
      </c>
      <c r="AM301">
        <v>4</v>
      </c>
    </row>
    <row r="302" spans="1:39" x14ac:dyDescent="0.2">
      <c r="A302" t="s">
        <v>63</v>
      </c>
      <c r="B302" t="s">
        <v>221</v>
      </c>
      <c r="C302" t="s">
        <v>222</v>
      </c>
      <c r="D302" t="s">
        <v>223</v>
      </c>
      <c r="E302" t="s">
        <v>559</v>
      </c>
      <c r="F302" t="s">
        <v>225</v>
      </c>
      <c r="G302" t="s">
        <v>131</v>
      </c>
      <c r="H302" t="s">
        <v>132</v>
      </c>
      <c r="I302" t="s">
        <v>18</v>
      </c>
      <c r="AE302">
        <v>1</v>
      </c>
      <c r="AF302">
        <v>8</v>
      </c>
      <c r="AG302">
        <v>1</v>
      </c>
      <c r="AJ302">
        <v>8</v>
      </c>
      <c r="AK302">
        <v>5</v>
      </c>
      <c r="AL302">
        <v>8</v>
      </c>
      <c r="AM302">
        <v>31</v>
      </c>
    </row>
    <row r="303" spans="1:39" x14ac:dyDescent="0.2">
      <c r="A303" t="s">
        <v>63</v>
      </c>
      <c r="B303" t="s">
        <v>221</v>
      </c>
      <c r="C303" t="s">
        <v>222</v>
      </c>
      <c r="D303" t="s">
        <v>223</v>
      </c>
      <c r="E303" t="s">
        <v>560</v>
      </c>
      <c r="F303" t="s">
        <v>225</v>
      </c>
      <c r="G303" t="s">
        <v>131</v>
      </c>
      <c r="H303" t="s">
        <v>132</v>
      </c>
      <c r="I303" t="s">
        <v>18</v>
      </c>
      <c r="AA303">
        <v>3</v>
      </c>
      <c r="AC303">
        <v>8</v>
      </c>
      <c r="AD303">
        <v>8</v>
      </c>
      <c r="AE303">
        <v>7</v>
      </c>
      <c r="AF303">
        <v>0</v>
      </c>
      <c r="AG303">
        <v>4</v>
      </c>
      <c r="AK303">
        <v>3</v>
      </c>
      <c r="AM303">
        <v>33</v>
      </c>
    </row>
    <row r="304" spans="1:39" x14ac:dyDescent="0.2">
      <c r="A304" t="s">
        <v>11</v>
      </c>
      <c r="B304" t="s">
        <v>16</v>
      </c>
      <c r="C304" t="s">
        <v>569</v>
      </c>
      <c r="D304" t="s">
        <v>570</v>
      </c>
      <c r="E304" t="s">
        <v>570</v>
      </c>
      <c r="F304" t="s">
        <v>571</v>
      </c>
      <c r="G304" t="s">
        <v>326</v>
      </c>
      <c r="H304" t="s">
        <v>327</v>
      </c>
      <c r="I304" t="s">
        <v>18</v>
      </c>
      <c r="AG304">
        <v>2.5</v>
      </c>
      <c r="AM304">
        <v>2.5</v>
      </c>
    </row>
    <row r="305" spans="1:39" x14ac:dyDescent="0.2">
      <c r="A305" t="s">
        <v>63</v>
      </c>
      <c r="B305" t="s">
        <v>240</v>
      </c>
      <c r="C305" t="s">
        <v>241</v>
      </c>
      <c r="D305" t="s">
        <v>242</v>
      </c>
      <c r="E305" t="s">
        <v>243</v>
      </c>
      <c r="F305" t="s">
        <v>244</v>
      </c>
      <c r="G305" t="s">
        <v>326</v>
      </c>
      <c r="H305" t="s">
        <v>327</v>
      </c>
      <c r="I305" t="s">
        <v>18</v>
      </c>
      <c r="J305">
        <v>8</v>
      </c>
      <c r="L305">
        <v>8</v>
      </c>
      <c r="M305">
        <v>8</v>
      </c>
      <c r="P305">
        <v>8</v>
      </c>
      <c r="Q305">
        <v>8</v>
      </c>
      <c r="R305">
        <v>8</v>
      </c>
      <c r="S305">
        <v>8</v>
      </c>
      <c r="T305">
        <v>8</v>
      </c>
      <c r="W305">
        <v>8</v>
      </c>
      <c r="X305">
        <v>8</v>
      </c>
      <c r="Y305">
        <v>8</v>
      </c>
      <c r="Z305">
        <v>8</v>
      </c>
      <c r="AA305">
        <v>8</v>
      </c>
      <c r="AC305">
        <v>8</v>
      </c>
      <c r="AD305">
        <v>8</v>
      </c>
      <c r="AE305">
        <v>8</v>
      </c>
      <c r="AF305">
        <v>8</v>
      </c>
      <c r="AG305">
        <v>5.5</v>
      </c>
      <c r="AJ305">
        <v>8</v>
      </c>
      <c r="AK305">
        <v>8</v>
      </c>
      <c r="AL305">
        <v>8</v>
      </c>
      <c r="AM305">
        <v>165.5</v>
      </c>
    </row>
    <row r="306" spans="1:39" x14ac:dyDescent="0.2">
      <c r="A306" t="s">
        <v>11</v>
      </c>
      <c r="B306" t="s">
        <v>16</v>
      </c>
      <c r="C306" t="s">
        <v>569</v>
      </c>
      <c r="D306" t="s">
        <v>570</v>
      </c>
      <c r="E306" t="s">
        <v>570</v>
      </c>
      <c r="F306" t="s">
        <v>571</v>
      </c>
      <c r="G306" t="s">
        <v>258</v>
      </c>
      <c r="H306" t="s">
        <v>259</v>
      </c>
      <c r="I306" t="s">
        <v>18</v>
      </c>
      <c r="AG306">
        <v>3</v>
      </c>
      <c r="AM306">
        <v>3</v>
      </c>
    </row>
    <row r="307" spans="1:39" x14ac:dyDescent="0.2">
      <c r="A307" t="s">
        <v>63</v>
      </c>
      <c r="B307" t="s">
        <v>64</v>
      </c>
      <c r="C307" t="s">
        <v>65</v>
      </c>
      <c r="D307" t="s">
        <v>66</v>
      </c>
      <c r="E307" t="s">
        <v>67</v>
      </c>
      <c r="F307" t="s">
        <v>68</v>
      </c>
      <c r="G307" t="s">
        <v>258</v>
      </c>
      <c r="H307" t="s">
        <v>259</v>
      </c>
      <c r="I307" t="s">
        <v>18</v>
      </c>
      <c r="AJ307">
        <v>8</v>
      </c>
      <c r="AM307">
        <v>8</v>
      </c>
    </row>
    <row r="308" spans="1:39" x14ac:dyDescent="0.2">
      <c r="A308" t="s">
        <v>63</v>
      </c>
      <c r="B308" t="s">
        <v>213</v>
      </c>
      <c r="C308" t="s">
        <v>353</v>
      </c>
      <c r="D308" t="s">
        <v>354</v>
      </c>
      <c r="E308" t="s">
        <v>380</v>
      </c>
      <c r="F308" t="s">
        <v>355</v>
      </c>
      <c r="G308" t="s">
        <v>258</v>
      </c>
      <c r="H308" t="s">
        <v>259</v>
      </c>
      <c r="I308" t="s">
        <v>18</v>
      </c>
      <c r="J308">
        <v>8</v>
      </c>
      <c r="L308">
        <v>8</v>
      </c>
      <c r="M308">
        <v>8</v>
      </c>
      <c r="P308">
        <v>8</v>
      </c>
      <c r="Q308">
        <v>8</v>
      </c>
      <c r="R308">
        <v>8</v>
      </c>
      <c r="S308">
        <v>8</v>
      </c>
      <c r="T308">
        <v>8</v>
      </c>
      <c r="W308">
        <v>8</v>
      </c>
      <c r="X308">
        <v>8</v>
      </c>
      <c r="Y308">
        <v>8</v>
      </c>
      <c r="Z308">
        <v>8</v>
      </c>
      <c r="AA308">
        <v>8</v>
      </c>
      <c r="AC308">
        <v>8</v>
      </c>
      <c r="AD308">
        <v>8</v>
      </c>
      <c r="AE308">
        <v>8</v>
      </c>
      <c r="AF308">
        <v>8</v>
      </c>
      <c r="AG308">
        <v>5</v>
      </c>
      <c r="AK308">
        <v>8</v>
      </c>
      <c r="AL308">
        <v>8</v>
      </c>
      <c r="AM308">
        <v>157</v>
      </c>
    </row>
    <row r="309" spans="1:39" x14ac:dyDescent="0.2">
      <c r="A309" t="s">
        <v>11</v>
      </c>
      <c r="B309" t="s">
        <v>16</v>
      </c>
      <c r="C309" t="s">
        <v>569</v>
      </c>
      <c r="D309" t="s">
        <v>570</v>
      </c>
      <c r="E309" t="s">
        <v>570</v>
      </c>
      <c r="F309" t="s">
        <v>571</v>
      </c>
      <c r="G309" t="s">
        <v>524</v>
      </c>
      <c r="H309" t="s">
        <v>525</v>
      </c>
      <c r="I309" t="s">
        <v>18</v>
      </c>
      <c r="AG309">
        <v>2.5</v>
      </c>
      <c r="AM309">
        <v>2.5</v>
      </c>
    </row>
    <row r="310" spans="1:39" x14ac:dyDescent="0.2">
      <c r="A310" t="s">
        <v>11</v>
      </c>
      <c r="B310" t="s">
        <v>39</v>
      </c>
      <c r="C310" t="s">
        <v>435</v>
      </c>
      <c r="D310" t="s">
        <v>436</v>
      </c>
      <c r="E310" t="s">
        <v>437</v>
      </c>
      <c r="F310" t="s">
        <v>41</v>
      </c>
      <c r="G310" t="s">
        <v>524</v>
      </c>
      <c r="H310" t="s">
        <v>525</v>
      </c>
      <c r="I310" t="s">
        <v>18</v>
      </c>
      <c r="AG310">
        <v>1</v>
      </c>
      <c r="AM310">
        <v>1</v>
      </c>
    </row>
    <row r="311" spans="1:39" x14ac:dyDescent="0.2">
      <c r="A311" t="s">
        <v>11</v>
      </c>
      <c r="B311" t="s">
        <v>39</v>
      </c>
      <c r="C311" t="s">
        <v>52</v>
      </c>
      <c r="D311" t="s">
        <v>53</v>
      </c>
      <c r="E311" t="s">
        <v>54</v>
      </c>
      <c r="F311" t="s">
        <v>41</v>
      </c>
      <c r="G311" t="s">
        <v>524</v>
      </c>
      <c r="H311" t="s">
        <v>525</v>
      </c>
      <c r="I311" t="s">
        <v>18</v>
      </c>
      <c r="L311">
        <v>3</v>
      </c>
      <c r="AM311">
        <v>3</v>
      </c>
    </row>
    <row r="312" spans="1:39" x14ac:dyDescent="0.2">
      <c r="A312" t="s">
        <v>63</v>
      </c>
      <c r="B312" t="s">
        <v>185</v>
      </c>
      <c r="C312" t="s">
        <v>186</v>
      </c>
      <c r="D312" t="s">
        <v>187</v>
      </c>
      <c r="E312" t="s">
        <v>521</v>
      </c>
      <c r="F312" t="s">
        <v>188</v>
      </c>
      <c r="G312" t="s">
        <v>524</v>
      </c>
      <c r="H312" t="s">
        <v>525</v>
      </c>
      <c r="I312" t="s">
        <v>18</v>
      </c>
      <c r="L312">
        <v>5</v>
      </c>
      <c r="M312">
        <v>8</v>
      </c>
      <c r="P312">
        <v>8</v>
      </c>
      <c r="Q312">
        <v>8</v>
      </c>
      <c r="R312">
        <v>8</v>
      </c>
      <c r="S312">
        <v>8</v>
      </c>
      <c r="T312">
        <v>8</v>
      </c>
      <c r="W312">
        <v>8</v>
      </c>
      <c r="X312">
        <v>8</v>
      </c>
      <c r="Y312">
        <v>8</v>
      </c>
      <c r="Z312">
        <v>8</v>
      </c>
      <c r="AA312">
        <v>8</v>
      </c>
      <c r="AC312">
        <v>8</v>
      </c>
      <c r="AD312">
        <v>8</v>
      </c>
      <c r="AE312">
        <v>8</v>
      </c>
      <c r="AF312">
        <v>8</v>
      </c>
      <c r="AG312">
        <v>4.5</v>
      </c>
      <c r="AJ312">
        <v>8</v>
      </c>
      <c r="AK312">
        <v>8</v>
      </c>
      <c r="AL312">
        <v>8</v>
      </c>
      <c r="AM312">
        <v>153.5</v>
      </c>
    </row>
    <row r="313" spans="1:39" x14ac:dyDescent="0.2">
      <c r="A313" t="s">
        <v>11</v>
      </c>
      <c r="B313" t="s">
        <v>16</v>
      </c>
      <c r="C313" t="s">
        <v>569</v>
      </c>
      <c r="D313" t="s">
        <v>570</v>
      </c>
      <c r="E313" t="s">
        <v>570</v>
      </c>
      <c r="F313" t="s">
        <v>571</v>
      </c>
      <c r="G313" t="s">
        <v>236</v>
      </c>
      <c r="H313" t="s">
        <v>237</v>
      </c>
      <c r="I313" t="s">
        <v>18</v>
      </c>
      <c r="AG313">
        <v>2.5</v>
      </c>
      <c r="AM313">
        <v>2.5</v>
      </c>
    </row>
    <row r="314" spans="1:39" x14ac:dyDescent="0.2">
      <c r="A314" t="s">
        <v>63</v>
      </c>
      <c r="B314" t="s">
        <v>232</v>
      </c>
      <c r="C314" t="s">
        <v>233</v>
      </c>
      <c r="D314" t="s">
        <v>234</v>
      </c>
      <c r="E314" t="s">
        <v>235</v>
      </c>
      <c r="F314" t="s">
        <v>339</v>
      </c>
      <c r="G314" t="s">
        <v>236</v>
      </c>
      <c r="H314" t="s">
        <v>237</v>
      </c>
      <c r="I314" t="s">
        <v>18</v>
      </c>
      <c r="J314">
        <v>0</v>
      </c>
      <c r="L314">
        <v>0</v>
      </c>
      <c r="M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J314">
        <v>0</v>
      </c>
      <c r="AK314">
        <v>0</v>
      </c>
      <c r="AL314">
        <v>0</v>
      </c>
      <c r="AM314">
        <v>0</v>
      </c>
    </row>
    <row r="315" spans="1:39" x14ac:dyDescent="0.2">
      <c r="A315" t="s">
        <v>63</v>
      </c>
      <c r="B315" t="s">
        <v>232</v>
      </c>
      <c r="C315" t="s">
        <v>562</v>
      </c>
      <c r="D315" t="s">
        <v>563</v>
      </c>
      <c r="E315" t="s">
        <v>235</v>
      </c>
      <c r="F315" t="s">
        <v>339</v>
      </c>
      <c r="G315" t="s">
        <v>236</v>
      </c>
      <c r="H315" t="s">
        <v>237</v>
      </c>
      <c r="I315" t="s">
        <v>18</v>
      </c>
      <c r="J315">
        <v>8</v>
      </c>
      <c r="L315">
        <v>8</v>
      </c>
      <c r="M315">
        <v>8</v>
      </c>
      <c r="P315">
        <v>8</v>
      </c>
      <c r="Q315">
        <v>8</v>
      </c>
      <c r="R315">
        <v>8</v>
      </c>
      <c r="S315">
        <v>8</v>
      </c>
      <c r="T315">
        <v>8</v>
      </c>
      <c r="W315">
        <v>8</v>
      </c>
      <c r="X315">
        <v>8</v>
      </c>
      <c r="Y315">
        <v>8</v>
      </c>
      <c r="Z315">
        <v>8</v>
      </c>
      <c r="AA315">
        <v>8</v>
      </c>
      <c r="AC315">
        <v>8</v>
      </c>
      <c r="AD315">
        <v>8</v>
      </c>
      <c r="AE315">
        <v>8</v>
      </c>
      <c r="AF315">
        <v>8</v>
      </c>
      <c r="AG315">
        <v>5.5</v>
      </c>
      <c r="AJ315">
        <v>8</v>
      </c>
      <c r="AK315">
        <v>8</v>
      </c>
      <c r="AL315">
        <v>8</v>
      </c>
      <c r="AM315">
        <v>165.5</v>
      </c>
    </row>
    <row r="316" spans="1:39" x14ac:dyDescent="0.2">
      <c r="A316" t="s">
        <v>11</v>
      </c>
      <c r="B316" t="s">
        <v>16</v>
      </c>
      <c r="C316" t="s">
        <v>569</v>
      </c>
      <c r="D316" t="s">
        <v>570</v>
      </c>
      <c r="E316" t="s">
        <v>570</v>
      </c>
      <c r="F316" t="s">
        <v>571</v>
      </c>
      <c r="G316" t="s">
        <v>105</v>
      </c>
      <c r="H316" t="s">
        <v>106</v>
      </c>
      <c r="I316" t="s">
        <v>18</v>
      </c>
      <c r="AG316">
        <v>2.5</v>
      </c>
      <c r="AM316">
        <v>2.5</v>
      </c>
    </row>
    <row r="317" spans="1:39" x14ac:dyDescent="0.2">
      <c r="A317" t="s">
        <v>63</v>
      </c>
      <c r="B317" t="s">
        <v>64</v>
      </c>
      <c r="C317" t="s">
        <v>113</v>
      </c>
      <c r="D317" t="s">
        <v>114</v>
      </c>
      <c r="E317" t="s">
        <v>114</v>
      </c>
      <c r="F317" t="s">
        <v>68</v>
      </c>
      <c r="G317" t="s">
        <v>105</v>
      </c>
      <c r="H317" t="s">
        <v>106</v>
      </c>
      <c r="I317" t="s">
        <v>18</v>
      </c>
      <c r="L317">
        <v>8</v>
      </c>
      <c r="M317">
        <v>8</v>
      </c>
      <c r="AM317">
        <v>16</v>
      </c>
    </row>
    <row r="318" spans="1:39" ht="15" x14ac:dyDescent="0.25">
      <c r="A318" s="2" t="s">
        <v>63</v>
      </c>
      <c r="B318" s="2" t="s">
        <v>409</v>
      </c>
      <c r="C318" s="2" t="s">
        <v>410</v>
      </c>
      <c r="D318" s="2" t="s">
        <v>411</v>
      </c>
      <c r="E318" s="2" t="s">
        <v>412</v>
      </c>
      <c r="F318" s="2" t="s">
        <v>193</v>
      </c>
      <c r="G318" s="2" t="s">
        <v>105</v>
      </c>
      <c r="H318" s="2" t="s">
        <v>106</v>
      </c>
      <c r="I318" s="2" t="s">
        <v>18</v>
      </c>
      <c r="J318" s="2">
        <v>8</v>
      </c>
      <c r="K318" s="2"/>
      <c r="L318" s="2"/>
      <c r="M318" s="2"/>
      <c r="N318" s="2"/>
      <c r="O318" s="2"/>
      <c r="P318" s="2">
        <v>8</v>
      </c>
      <c r="Q318" s="2">
        <v>8</v>
      </c>
      <c r="R318" s="2">
        <v>0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M318">
        <v>24</v>
      </c>
    </row>
    <row r="319" spans="1:39" x14ac:dyDescent="0.2">
      <c r="A319" t="s">
        <v>63</v>
      </c>
      <c r="B319" t="s">
        <v>409</v>
      </c>
      <c r="C319" t="s">
        <v>410</v>
      </c>
      <c r="D319" t="s">
        <v>411</v>
      </c>
      <c r="E319" t="s">
        <v>554</v>
      </c>
      <c r="F319" t="s">
        <v>193</v>
      </c>
      <c r="G319" t="s">
        <v>105</v>
      </c>
      <c r="H319" t="s">
        <v>106</v>
      </c>
      <c r="I319" t="s">
        <v>18</v>
      </c>
      <c r="R319">
        <v>8</v>
      </c>
      <c r="S319">
        <v>8</v>
      </c>
      <c r="T319">
        <v>8</v>
      </c>
      <c r="W319">
        <v>8</v>
      </c>
      <c r="X319">
        <v>8</v>
      </c>
      <c r="Y319">
        <v>8</v>
      </c>
      <c r="Z319">
        <v>8</v>
      </c>
      <c r="AA319">
        <v>8</v>
      </c>
      <c r="AC319">
        <v>8</v>
      </c>
      <c r="AD319">
        <v>8</v>
      </c>
      <c r="AE319">
        <v>8</v>
      </c>
      <c r="AF319">
        <v>8</v>
      </c>
      <c r="AG319">
        <v>5.5</v>
      </c>
      <c r="AJ319">
        <v>8</v>
      </c>
      <c r="AK319">
        <v>8</v>
      </c>
      <c r="AL319">
        <v>8</v>
      </c>
      <c r="AM319">
        <v>125.5</v>
      </c>
    </row>
    <row r="320" spans="1:39" x14ac:dyDescent="0.2">
      <c r="A320" t="s">
        <v>63</v>
      </c>
      <c r="B320" t="s">
        <v>64</v>
      </c>
      <c r="C320" t="s">
        <v>113</v>
      </c>
      <c r="D320" t="s">
        <v>114</v>
      </c>
      <c r="E320" t="s">
        <v>114</v>
      </c>
      <c r="F320" t="s">
        <v>68</v>
      </c>
      <c r="G320" t="s">
        <v>266</v>
      </c>
      <c r="H320" t="s">
        <v>267</v>
      </c>
      <c r="I320" t="s">
        <v>18</v>
      </c>
      <c r="T320">
        <v>8</v>
      </c>
      <c r="AJ320">
        <v>8</v>
      </c>
      <c r="AM320">
        <v>16</v>
      </c>
    </row>
    <row r="321" spans="1:39" x14ac:dyDescent="0.2">
      <c r="A321" t="s">
        <v>63</v>
      </c>
      <c r="B321" t="s">
        <v>260</v>
      </c>
      <c r="C321" t="s">
        <v>261</v>
      </c>
      <c r="D321" t="s">
        <v>262</v>
      </c>
      <c r="E321" t="s">
        <v>265</v>
      </c>
      <c r="F321" t="s">
        <v>149</v>
      </c>
      <c r="G321" t="s">
        <v>266</v>
      </c>
      <c r="H321" t="s">
        <v>267</v>
      </c>
      <c r="I321" t="s">
        <v>18</v>
      </c>
      <c r="J321">
        <v>8</v>
      </c>
      <c r="L321">
        <v>8</v>
      </c>
      <c r="M321">
        <v>8</v>
      </c>
      <c r="P321">
        <v>8</v>
      </c>
      <c r="Q321">
        <v>8</v>
      </c>
      <c r="R321">
        <v>8</v>
      </c>
      <c r="S321">
        <v>8</v>
      </c>
      <c r="W321">
        <v>8</v>
      </c>
      <c r="X321">
        <v>8</v>
      </c>
      <c r="Y321">
        <v>8</v>
      </c>
      <c r="Z321">
        <v>8</v>
      </c>
      <c r="AA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J321">
        <v>0</v>
      </c>
      <c r="AK321">
        <v>8</v>
      </c>
      <c r="AL321">
        <v>8</v>
      </c>
      <c r="AM321">
        <v>152</v>
      </c>
    </row>
    <row r="322" spans="1:39" x14ac:dyDescent="0.2">
      <c r="A322" t="s">
        <v>11</v>
      </c>
      <c r="B322" t="s">
        <v>16</v>
      </c>
      <c r="C322" t="s">
        <v>569</v>
      </c>
      <c r="D322" t="s">
        <v>570</v>
      </c>
      <c r="E322" t="s">
        <v>570</v>
      </c>
      <c r="F322" t="s">
        <v>571</v>
      </c>
      <c r="G322" t="s">
        <v>183</v>
      </c>
      <c r="H322" t="s">
        <v>184</v>
      </c>
      <c r="I322" t="s">
        <v>18</v>
      </c>
      <c r="AG322">
        <v>2.5</v>
      </c>
      <c r="AM322">
        <v>2.5</v>
      </c>
    </row>
    <row r="323" spans="1:39" x14ac:dyDescent="0.2">
      <c r="A323" t="s">
        <v>63</v>
      </c>
      <c r="B323" t="s">
        <v>64</v>
      </c>
      <c r="C323" t="s">
        <v>65</v>
      </c>
      <c r="D323" t="s">
        <v>66</v>
      </c>
      <c r="E323" t="s">
        <v>67</v>
      </c>
      <c r="F323" t="s">
        <v>68</v>
      </c>
      <c r="G323" t="s">
        <v>183</v>
      </c>
      <c r="H323" t="s">
        <v>184</v>
      </c>
      <c r="I323" t="s">
        <v>18</v>
      </c>
      <c r="J323">
        <v>8</v>
      </c>
      <c r="Q323">
        <v>2</v>
      </c>
      <c r="Z323">
        <v>8</v>
      </c>
      <c r="AM323">
        <v>18</v>
      </c>
    </row>
    <row r="324" spans="1:39" x14ac:dyDescent="0.2">
      <c r="A324" t="s">
        <v>63</v>
      </c>
      <c r="B324" t="s">
        <v>176</v>
      </c>
      <c r="C324" t="s">
        <v>177</v>
      </c>
      <c r="D324" t="s">
        <v>178</v>
      </c>
      <c r="E324" t="s">
        <v>179</v>
      </c>
      <c r="F324" t="s">
        <v>180</v>
      </c>
      <c r="G324" t="s">
        <v>183</v>
      </c>
      <c r="H324" t="s">
        <v>184</v>
      </c>
      <c r="I324" t="s">
        <v>18</v>
      </c>
      <c r="L324">
        <v>8</v>
      </c>
      <c r="M324">
        <v>8</v>
      </c>
      <c r="P324">
        <v>8</v>
      </c>
      <c r="Q324">
        <v>6</v>
      </c>
      <c r="R324">
        <v>8</v>
      </c>
      <c r="S324">
        <v>8</v>
      </c>
      <c r="T324">
        <v>8</v>
      </c>
      <c r="W324">
        <v>8</v>
      </c>
      <c r="X324">
        <v>8</v>
      </c>
      <c r="Y324">
        <v>8</v>
      </c>
      <c r="AA324">
        <v>8</v>
      </c>
      <c r="AC324">
        <v>8</v>
      </c>
      <c r="AD324">
        <v>8</v>
      </c>
      <c r="AE324">
        <v>8</v>
      </c>
      <c r="AF324">
        <v>8</v>
      </c>
      <c r="AG324">
        <v>5.5</v>
      </c>
      <c r="AJ324">
        <v>8</v>
      </c>
      <c r="AK324">
        <v>8</v>
      </c>
      <c r="AL324">
        <v>8</v>
      </c>
      <c r="AM324">
        <v>147.5</v>
      </c>
    </row>
    <row r="325" spans="1:39" x14ac:dyDescent="0.2">
      <c r="A325" t="s">
        <v>11</v>
      </c>
      <c r="B325" t="s">
        <v>16</v>
      </c>
      <c r="C325" t="s">
        <v>569</v>
      </c>
      <c r="D325" t="s">
        <v>570</v>
      </c>
      <c r="E325" t="s">
        <v>570</v>
      </c>
      <c r="F325" t="s">
        <v>571</v>
      </c>
      <c r="G325" t="s">
        <v>238</v>
      </c>
      <c r="H325" t="s">
        <v>239</v>
      </c>
      <c r="I325" t="s">
        <v>18</v>
      </c>
      <c r="AG325">
        <v>2</v>
      </c>
      <c r="AM325">
        <v>2</v>
      </c>
    </row>
    <row r="326" spans="1:39" x14ac:dyDescent="0.2">
      <c r="A326" t="s">
        <v>11</v>
      </c>
      <c r="B326" t="s">
        <v>39</v>
      </c>
      <c r="C326" t="s">
        <v>59</v>
      </c>
      <c r="D326" t="s">
        <v>60</v>
      </c>
      <c r="E326" t="s">
        <v>60</v>
      </c>
      <c r="F326" t="s">
        <v>41</v>
      </c>
      <c r="G326" t="s">
        <v>238</v>
      </c>
      <c r="H326" t="s">
        <v>239</v>
      </c>
      <c r="I326" t="s">
        <v>18</v>
      </c>
      <c r="S326">
        <v>2</v>
      </c>
      <c r="Z326">
        <v>0</v>
      </c>
      <c r="AF326">
        <v>2</v>
      </c>
      <c r="AM326">
        <v>4</v>
      </c>
    </row>
    <row r="327" spans="1:39" x14ac:dyDescent="0.2">
      <c r="A327" t="s">
        <v>63</v>
      </c>
      <c r="B327" t="s">
        <v>64</v>
      </c>
      <c r="C327" t="s">
        <v>65</v>
      </c>
      <c r="D327" t="s">
        <v>66</v>
      </c>
      <c r="E327" t="s">
        <v>67</v>
      </c>
      <c r="F327" t="s">
        <v>68</v>
      </c>
      <c r="G327" t="s">
        <v>238</v>
      </c>
      <c r="H327" t="s">
        <v>239</v>
      </c>
      <c r="I327" t="s">
        <v>18</v>
      </c>
      <c r="L327">
        <v>0</v>
      </c>
      <c r="M327">
        <v>0</v>
      </c>
      <c r="AM327">
        <v>0</v>
      </c>
    </row>
    <row r="328" spans="1:39" x14ac:dyDescent="0.2">
      <c r="A328" t="s">
        <v>63</v>
      </c>
      <c r="B328" t="s">
        <v>64</v>
      </c>
      <c r="C328" t="s">
        <v>113</v>
      </c>
      <c r="D328" t="s">
        <v>114</v>
      </c>
      <c r="E328" t="s">
        <v>114</v>
      </c>
      <c r="F328" t="s">
        <v>68</v>
      </c>
      <c r="G328" t="s">
        <v>238</v>
      </c>
      <c r="H328" t="s">
        <v>239</v>
      </c>
      <c r="I328" t="s">
        <v>18</v>
      </c>
      <c r="L328">
        <v>8</v>
      </c>
      <c r="M328">
        <v>8</v>
      </c>
      <c r="AM328">
        <v>16</v>
      </c>
    </row>
    <row r="329" spans="1:39" x14ac:dyDescent="0.2">
      <c r="A329" t="s">
        <v>63</v>
      </c>
      <c r="B329" t="s">
        <v>409</v>
      </c>
      <c r="C329" t="s">
        <v>410</v>
      </c>
      <c r="D329" t="s">
        <v>411</v>
      </c>
      <c r="E329" t="s">
        <v>412</v>
      </c>
      <c r="F329" t="s">
        <v>193</v>
      </c>
      <c r="G329" t="s">
        <v>238</v>
      </c>
      <c r="H329" t="s">
        <v>239</v>
      </c>
      <c r="I329" t="s">
        <v>18</v>
      </c>
      <c r="J329">
        <v>8</v>
      </c>
      <c r="L329">
        <v>0</v>
      </c>
      <c r="M329">
        <v>0</v>
      </c>
      <c r="P329">
        <v>8</v>
      </c>
      <c r="Q329">
        <v>8</v>
      </c>
      <c r="AM329">
        <v>24</v>
      </c>
    </row>
    <row r="330" spans="1:39" x14ac:dyDescent="0.2">
      <c r="A330" t="s">
        <v>63</v>
      </c>
      <c r="B330" t="s">
        <v>409</v>
      </c>
      <c r="C330" t="s">
        <v>410</v>
      </c>
      <c r="D330" t="s">
        <v>411</v>
      </c>
      <c r="E330" t="s">
        <v>554</v>
      </c>
      <c r="F330" t="s">
        <v>193</v>
      </c>
      <c r="G330" t="s">
        <v>238</v>
      </c>
      <c r="H330" t="s">
        <v>239</v>
      </c>
      <c r="I330" t="s">
        <v>18</v>
      </c>
      <c r="R330">
        <v>8</v>
      </c>
      <c r="S330">
        <v>6</v>
      </c>
      <c r="T330">
        <v>8</v>
      </c>
      <c r="W330">
        <v>8</v>
      </c>
      <c r="X330">
        <v>8</v>
      </c>
      <c r="Y330">
        <v>8</v>
      </c>
      <c r="Z330">
        <v>8</v>
      </c>
      <c r="AA330">
        <v>8</v>
      </c>
      <c r="AC330">
        <v>8</v>
      </c>
      <c r="AD330">
        <v>8</v>
      </c>
      <c r="AE330">
        <v>8</v>
      </c>
      <c r="AF330">
        <v>6</v>
      </c>
      <c r="AG330">
        <v>6</v>
      </c>
      <c r="AJ330">
        <v>8</v>
      </c>
      <c r="AK330">
        <v>8</v>
      </c>
      <c r="AL330">
        <v>8</v>
      </c>
      <c r="AM330">
        <v>122</v>
      </c>
    </row>
    <row r="331" spans="1:39" x14ac:dyDescent="0.2">
      <c r="A331" t="s">
        <v>11</v>
      </c>
      <c r="B331" t="s">
        <v>16</v>
      </c>
      <c r="C331" t="s">
        <v>569</v>
      </c>
      <c r="D331" t="s">
        <v>570</v>
      </c>
      <c r="E331" t="s">
        <v>570</v>
      </c>
      <c r="F331" t="s">
        <v>571</v>
      </c>
      <c r="G331" t="s">
        <v>191</v>
      </c>
      <c r="H331" t="s">
        <v>192</v>
      </c>
      <c r="I331" t="s">
        <v>18</v>
      </c>
      <c r="AG331">
        <v>2.5</v>
      </c>
      <c r="AM331">
        <v>2.5</v>
      </c>
    </row>
    <row r="332" spans="1:39" x14ac:dyDescent="0.2">
      <c r="A332" t="s">
        <v>11</v>
      </c>
      <c r="B332" t="s">
        <v>39</v>
      </c>
      <c r="C332" t="s">
        <v>59</v>
      </c>
      <c r="D332" t="s">
        <v>60</v>
      </c>
      <c r="E332" t="s">
        <v>60</v>
      </c>
      <c r="F332" t="s">
        <v>41</v>
      </c>
      <c r="G332" t="s">
        <v>191</v>
      </c>
      <c r="H332" t="s">
        <v>192</v>
      </c>
      <c r="I332" t="s">
        <v>18</v>
      </c>
      <c r="S332">
        <v>2</v>
      </c>
      <c r="AF332">
        <v>2</v>
      </c>
      <c r="AM332">
        <v>4</v>
      </c>
    </row>
    <row r="333" spans="1:39" x14ac:dyDescent="0.2">
      <c r="A333" t="s">
        <v>63</v>
      </c>
      <c r="B333" t="s">
        <v>64</v>
      </c>
      <c r="C333" t="s">
        <v>65</v>
      </c>
      <c r="D333" t="s">
        <v>66</v>
      </c>
      <c r="E333" t="s">
        <v>67</v>
      </c>
      <c r="F333" t="s">
        <v>68</v>
      </c>
      <c r="G333" t="s">
        <v>191</v>
      </c>
      <c r="H333" t="s">
        <v>192</v>
      </c>
      <c r="I333" t="s">
        <v>18</v>
      </c>
      <c r="R333">
        <v>3</v>
      </c>
      <c r="AK333">
        <v>1</v>
      </c>
      <c r="AM333">
        <v>4</v>
      </c>
    </row>
    <row r="334" spans="1:39" x14ac:dyDescent="0.2">
      <c r="A334" t="s">
        <v>63</v>
      </c>
      <c r="B334" t="s">
        <v>64</v>
      </c>
      <c r="C334" t="s">
        <v>113</v>
      </c>
      <c r="D334" t="s">
        <v>114</v>
      </c>
      <c r="E334" t="s">
        <v>114</v>
      </c>
      <c r="F334" t="s">
        <v>68</v>
      </c>
      <c r="G334" t="s">
        <v>191</v>
      </c>
      <c r="H334" t="s">
        <v>192</v>
      </c>
      <c r="I334" t="s">
        <v>18</v>
      </c>
      <c r="AK334">
        <v>7</v>
      </c>
      <c r="AM334">
        <v>7</v>
      </c>
    </row>
    <row r="335" spans="1:39" x14ac:dyDescent="0.2">
      <c r="A335" t="s">
        <v>63</v>
      </c>
      <c r="B335" t="s">
        <v>185</v>
      </c>
      <c r="C335" t="s">
        <v>186</v>
      </c>
      <c r="D335" t="s">
        <v>187</v>
      </c>
      <c r="E335" t="s">
        <v>376</v>
      </c>
      <c r="F335" t="s">
        <v>188</v>
      </c>
      <c r="G335" t="s">
        <v>191</v>
      </c>
      <c r="H335" t="s">
        <v>192</v>
      </c>
      <c r="I335" t="s">
        <v>18</v>
      </c>
      <c r="J335">
        <v>8</v>
      </c>
      <c r="S335">
        <v>2</v>
      </c>
      <c r="T335">
        <v>4</v>
      </c>
      <c r="W335">
        <v>4</v>
      </c>
      <c r="AM335">
        <v>18</v>
      </c>
    </row>
    <row r="336" spans="1:39" x14ac:dyDescent="0.2">
      <c r="A336" t="s">
        <v>63</v>
      </c>
      <c r="B336" t="s">
        <v>185</v>
      </c>
      <c r="C336" t="s">
        <v>186</v>
      </c>
      <c r="D336" t="s">
        <v>187</v>
      </c>
      <c r="E336" t="s">
        <v>521</v>
      </c>
      <c r="F336" t="s">
        <v>188</v>
      </c>
      <c r="G336" t="s">
        <v>191</v>
      </c>
      <c r="H336" t="s">
        <v>192</v>
      </c>
      <c r="I336" t="s">
        <v>18</v>
      </c>
      <c r="L336">
        <v>8</v>
      </c>
      <c r="M336">
        <v>8</v>
      </c>
      <c r="P336">
        <v>8</v>
      </c>
      <c r="Q336">
        <v>8</v>
      </c>
      <c r="R336">
        <v>5</v>
      </c>
      <c r="S336">
        <v>4</v>
      </c>
      <c r="T336">
        <v>4</v>
      </c>
      <c r="W336">
        <v>4</v>
      </c>
      <c r="X336">
        <v>8</v>
      </c>
      <c r="Y336">
        <v>8</v>
      </c>
      <c r="Z336">
        <v>8</v>
      </c>
      <c r="AA336">
        <v>8</v>
      </c>
      <c r="AC336">
        <v>8</v>
      </c>
      <c r="AD336">
        <v>8</v>
      </c>
      <c r="AE336">
        <v>8</v>
      </c>
      <c r="AF336">
        <v>6</v>
      </c>
      <c r="AG336">
        <v>5.5</v>
      </c>
      <c r="AJ336">
        <v>8</v>
      </c>
      <c r="AL336">
        <v>8</v>
      </c>
      <c r="AM336">
        <v>132.5</v>
      </c>
    </row>
    <row r="337" spans="1:39" x14ac:dyDescent="0.2">
      <c r="A337" t="s">
        <v>11</v>
      </c>
      <c r="B337" t="s">
        <v>19</v>
      </c>
      <c r="C337" t="s">
        <v>20</v>
      </c>
      <c r="D337" t="s">
        <v>21</v>
      </c>
      <c r="E337" t="s">
        <v>22</v>
      </c>
      <c r="F337" t="s">
        <v>23</v>
      </c>
      <c r="G337" t="s">
        <v>19</v>
      </c>
      <c r="H337" t="s">
        <v>26</v>
      </c>
      <c r="I337" t="s">
        <v>18</v>
      </c>
      <c r="J337">
        <v>3</v>
      </c>
      <c r="L337">
        <v>8</v>
      </c>
      <c r="M337">
        <v>8</v>
      </c>
      <c r="P337">
        <v>8</v>
      </c>
      <c r="Q337">
        <v>8</v>
      </c>
      <c r="R337">
        <v>8</v>
      </c>
      <c r="S337">
        <v>8</v>
      </c>
      <c r="T337">
        <v>8</v>
      </c>
      <c r="W337">
        <v>8</v>
      </c>
      <c r="X337">
        <v>8</v>
      </c>
      <c r="Y337">
        <v>8</v>
      </c>
      <c r="Z337">
        <v>8</v>
      </c>
      <c r="AA337">
        <v>5</v>
      </c>
      <c r="AE337">
        <v>8</v>
      </c>
      <c r="AF337">
        <v>8</v>
      </c>
      <c r="AG337">
        <v>5.5</v>
      </c>
      <c r="AJ337">
        <v>8</v>
      </c>
      <c r="AK337">
        <v>8</v>
      </c>
      <c r="AL337">
        <v>8</v>
      </c>
      <c r="AM337">
        <v>141.5</v>
      </c>
    </row>
    <row r="338" spans="1:39" x14ac:dyDescent="0.2">
      <c r="A338" t="s">
        <v>11</v>
      </c>
      <c r="B338" t="s">
        <v>16</v>
      </c>
      <c r="C338" t="s">
        <v>569</v>
      </c>
      <c r="D338" t="s">
        <v>570</v>
      </c>
      <c r="E338" t="s">
        <v>570</v>
      </c>
      <c r="F338" t="s">
        <v>571</v>
      </c>
      <c r="G338" t="s">
        <v>19</v>
      </c>
      <c r="H338" t="s">
        <v>26</v>
      </c>
      <c r="I338" t="s">
        <v>18</v>
      </c>
      <c r="AG338">
        <v>2.5</v>
      </c>
      <c r="AM338">
        <v>2.5</v>
      </c>
    </row>
    <row r="339" spans="1:39" x14ac:dyDescent="0.2">
      <c r="A339" t="s">
        <v>11</v>
      </c>
      <c r="B339" t="s">
        <v>16</v>
      </c>
      <c r="C339" t="s">
        <v>572</v>
      </c>
      <c r="D339" t="s">
        <v>469</v>
      </c>
      <c r="E339" t="s">
        <v>469</v>
      </c>
      <c r="F339" t="s">
        <v>571</v>
      </c>
      <c r="G339" t="s">
        <v>19</v>
      </c>
      <c r="H339" t="s">
        <v>26</v>
      </c>
      <c r="I339" t="s">
        <v>18</v>
      </c>
      <c r="J339">
        <v>5</v>
      </c>
      <c r="AM339">
        <v>5</v>
      </c>
    </row>
    <row r="340" spans="1:39" x14ac:dyDescent="0.2">
      <c r="A340" t="s">
        <v>63</v>
      </c>
      <c r="B340" t="s">
        <v>64</v>
      </c>
      <c r="C340" t="s">
        <v>65</v>
      </c>
      <c r="D340" t="s">
        <v>66</v>
      </c>
      <c r="E340" t="s">
        <v>67</v>
      </c>
      <c r="F340" t="s">
        <v>68</v>
      </c>
      <c r="G340" t="s">
        <v>19</v>
      </c>
      <c r="H340" t="s">
        <v>26</v>
      </c>
      <c r="I340" t="s">
        <v>18</v>
      </c>
      <c r="AA340">
        <v>3</v>
      </c>
      <c r="AM340">
        <v>3</v>
      </c>
    </row>
    <row r="341" spans="1:39" x14ac:dyDescent="0.2">
      <c r="A341" t="s">
        <v>63</v>
      </c>
      <c r="B341" t="s">
        <v>64</v>
      </c>
      <c r="C341" t="s">
        <v>113</v>
      </c>
      <c r="D341" t="s">
        <v>114</v>
      </c>
      <c r="E341" t="s">
        <v>114</v>
      </c>
      <c r="F341" t="s">
        <v>68</v>
      </c>
      <c r="G341" t="s">
        <v>19</v>
      </c>
      <c r="H341" t="s">
        <v>26</v>
      </c>
      <c r="I341" t="s">
        <v>18</v>
      </c>
      <c r="AC341">
        <v>8</v>
      </c>
      <c r="AD341">
        <v>8</v>
      </c>
      <c r="AM341">
        <v>16</v>
      </c>
    </row>
    <row r="342" spans="1:39" x14ac:dyDescent="0.2">
      <c r="A342" t="s">
        <v>11</v>
      </c>
      <c r="B342" t="s">
        <v>16</v>
      </c>
      <c r="C342" t="s">
        <v>569</v>
      </c>
      <c r="D342" t="s">
        <v>570</v>
      </c>
      <c r="E342" t="s">
        <v>570</v>
      </c>
      <c r="F342" t="s">
        <v>571</v>
      </c>
      <c r="G342" t="s">
        <v>309</v>
      </c>
      <c r="H342" t="s">
        <v>310</v>
      </c>
      <c r="I342" t="s">
        <v>18</v>
      </c>
      <c r="AG342">
        <v>2.5</v>
      </c>
      <c r="AM342">
        <v>2.5</v>
      </c>
    </row>
    <row r="343" spans="1:39" x14ac:dyDescent="0.2">
      <c r="A343" t="s">
        <v>277</v>
      </c>
      <c r="B343" t="s">
        <v>297</v>
      </c>
      <c r="C343" t="s">
        <v>298</v>
      </c>
      <c r="D343" t="s">
        <v>299</v>
      </c>
      <c r="E343" t="s">
        <v>434</v>
      </c>
      <c r="F343" t="s">
        <v>300</v>
      </c>
      <c r="G343" t="s">
        <v>309</v>
      </c>
      <c r="H343" t="s">
        <v>310</v>
      </c>
      <c r="I343" t="s">
        <v>18</v>
      </c>
      <c r="L343">
        <v>8</v>
      </c>
      <c r="M343">
        <v>8</v>
      </c>
      <c r="P343">
        <v>8</v>
      </c>
      <c r="Q343">
        <v>8</v>
      </c>
      <c r="R343">
        <v>8</v>
      </c>
      <c r="S343">
        <v>8</v>
      </c>
      <c r="T343">
        <v>8</v>
      </c>
      <c r="Y343">
        <v>8</v>
      </c>
      <c r="Z343">
        <v>8</v>
      </c>
      <c r="AA343">
        <v>8</v>
      </c>
      <c r="AC343">
        <v>8</v>
      </c>
      <c r="AD343">
        <v>8</v>
      </c>
      <c r="AE343">
        <v>8</v>
      </c>
      <c r="AF343">
        <v>8</v>
      </c>
      <c r="AG343">
        <v>5.5</v>
      </c>
      <c r="AM343">
        <v>117.5</v>
      </c>
    </row>
    <row r="344" spans="1:39" x14ac:dyDescent="0.2">
      <c r="A344" t="s">
        <v>63</v>
      </c>
      <c r="B344" t="s">
        <v>64</v>
      </c>
      <c r="C344" t="s">
        <v>113</v>
      </c>
      <c r="D344" t="s">
        <v>114</v>
      </c>
      <c r="E344" t="s">
        <v>114</v>
      </c>
      <c r="F344" t="s">
        <v>68</v>
      </c>
      <c r="G344" t="s">
        <v>309</v>
      </c>
      <c r="H344" t="s">
        <v>310</v>
      </c>
      <c r="I344" t="s">
        <v>18</v>
      </c>
      <c r="J344">
        <v>8</v>
      </c>
      <c r="L344">
        <v>0</v>
      </c>
      <c r="M344">
        <v>0</v>
      </c>
      <c r="W344">
        <v>8</v>
      </c>
      <c r="X344">
        <v>8</v>
      </c>
      <c r="AJ344">
        <v>8</v>
      </c>
      <c r="AK344">
        <v>8</v>
      </c>
      <c r="AL344">
        <v>8</v>
      </c>
      <c r="AM344">
        <v>48</v>
      </c>
    </row>
    <row r="345" spans="1:39" x14ac:dyDescent="0.2">
      <c r="A345" t="s">
        <v>11</v>
      </c>
      <c r="B345" t="s">
        <v>16</v>
      </c>
      <c r="C345" t="s">
        <v>569</v>
      </c>
      <c r="D345" t="s">
        <v>570</v>
      </c>
      <c r="E345" t="s">
        <v>570</v>
      </c>
      <c r="F345" t="s">
        <v>571</v>
      </c>
      <c r="G345" t="s">
        <v>50</v>
      </c>
      <c r="H345" t="s">
        <v>51</v>
      </c>
      <c r="I345" t="s">
        <v>18</v>
      </c>
      <c r="AG345">
        <v>2.5</v>
      </c>
      <c r="AM345">
        <v>2.5</v>
      </c>
    </row>
    <row r="346" spans="1:39" x14ac:dyDescent="0.2">
      <c r="A346" t="s">
        <v>63</v>
      </c>
      <c r="B346" t="s">
        <v>334</v>
      </c>
      <c r="C346" t="s">
        <v>335</v>
      </c>
      <c r="D346" t="s">
        <v>336</v>
      </c>
      <c r="E346" t="s">
        <v>526</v>
      </c>
      <c r="F346" t="s">
        <v>338</v>
      </c>
      <c r="G346" t="s">
        <v>50</v>
      </c>
      <c r="H346" t="s">
        <v>51</v>
      </c>
      <c r="I346" t="s">
        <v>18</v>
      </c>
      <c r="M346">
        <v>8</v>
      </c>
      <c r="P346">
        <v>8</v>
      </c>
      <c r="Q346">
        <v>5</v>
      </c>
      <c r="AM346">
        <v>21</v>
      </c>
    </row>
    <row r="347" spans="1:39" x14ac:dyDescent="0.2">
      <c r="A347" t="s">
        <v>63</v>
      </c>
      <c r="B347" t="s">
        <v>334</v>
      </c>
      <c r="C347" t="s">
        <v>335</v>
      </c>
      <c r="D347" t="s">
        <v>336</v>
      </c>
      <c r="E347" t="s">
        <v>404</v>
      </c>
      <c r="F347" t="s">
        <v>338</v>
      </c>
      <c r="G347" t="s">
        <v>50</v>
      </c>
      <c r="H347" t="s">
        <v>51</v>
      </c>
      <c r="I347" t="s">
        <v>18</v>
      </c>
      <c r="J347">
        <v>8</v>
      </c>
      <c r="L347">
        <v>8</v>
      </c>
      <c r="AM347">
        <v>16</v>
      </c>
    </row>
    <row r="348" spans="1:39" x14ac:dyDescent="0.2">
      <c r="A348" t="s">
        <v>63</v>
      </c>
      <c r="B348" t="s">
        <v>334</v>
      </c>
      <c r="C348" t="s">
        <v>335</v>
      </c>
      <c r="D348" t="s">
        <v>336</v>
      </c>
      <c r="E348" t="s">
        <v>531</v>
      </c>
      <c r="F348" t="s">
        <v>338</v>
      </c>
      <c r="G348" t="s">
        <v>50</v>
      </c>
      <c r="H348" t="s">
        <v>51</v>
      </c>
      <c r="I348" t="s">
        <v>18</v>
      </c>
      <c r="AL348">
        <v>6</v>
      </c>
      <c r="AM348">
        <v>6</v>
      </c>
    </row>
    <row r="349" spans="1:39" x14ac:dyDescent="0.2">
      <c r="A349" t="s">
        <v>63</v>
      </c>
      <c r="B349" t="s">
        <v>334</v>
      </c>
      <c r="C349" t="s">
        <v>335</v>
      </c>
      <c r="D349" t="s">
        <v>336</v>
      </c>
      <c r="E349" t="s">
        <v>535</v>
      </c>
      <c r="F349" t="s">
        <v>338</v>
      </c>
      <c r="G349" t="s">
        <v>50</v>
      </c>
      <c r="H349" t="s">
        <v>51</v>
      </c>
      <c r="I349" t="s">
        <v>18</v>
      </c>
      <c r="Y349">
        <v>4</v>
      </c>
      <c r="AM349">
        <v>4</v>
      </c>
    </row>
    <row r="350" spans="1:39" x14ac:dyDescent="0.2">
      <c r="A350" t="s">
        <v>63</v>
      </c>
      <c r="B350" t="s">
        <v>334</v>
      </c>
      <c r="C350" t="s">
        <v>335</v>
      </c>
      <c r="D350" t="s">
        <v>336</v>
      </c>
      <c r="E350" t="s">
        <v>536</v>
      </c>
      <c r="F350" t="s">
        <v>338</v>
      </c>
      <c r="G350" t="s">
        <v>50</v>
      </c>
      <c r="H350" t="s">
        <v>51</v>
      </c>
      <c r="I350" t="s">
        <v>18</v>
      </c>
      <c r="AA350">
        <v>8</v>
      </c>
      <c r="AM350">
        <v>8</v>
      </c>
    </row>
    <row r="351" spans="1:39" x14ac:dyDescent="0.2">
      <c r="A351" t="s">
        <v>63</v>
      </c>
      <c r="B351" t="s">
        <v>334</v>
      </c>
      <c r="C351" t="s">
        <v>335</v>
      </c>
      <c r="D351" t="s">
        <v>336</v>
      </c>
      <c r="E351" t="s">
        <v>537</v>
      </c>
      <c r="F351" t="s">
        <v>338</v>
      </c>
      <c r="G351" t="s">
        <v>50</v>
      </c>
      <c r="H351" t="s">
        <v>51</v>
      </c>
      <c r="I351" t="s">
        <v>18</v>
      </c>
      <c r="S351">
        <v>8</v>
      </c>
      <c r="T351">
        <v>8</v>
      </c>
      <c r="W351">
        <v>4</v>
      </c>
      <c r="Y351">
        <v>4</v>
      </c>
      <c r="AD351">
        <v>4</v>
      </c>
      <c r="AM351">
        <v>28</v>
      </c>
    </row>
    <row r="352" spans="1:39" x14ac:dyDescent="0.2">
      <c r="A352" t="s">
        <v>63</v>
      </c>
      <c r="B352" t="s">
        <v>334</v>
      </c>
      <c r="C352" t="s">
        <v>335</v>
      </c>
      <c r="D352" t="s">
        <v>336</v>
      </c>
      <c r="E352" t="s">
        <v>538</v>
      </c>
      <c r="F352" t="s">
        <v>338</v>
      </c>
      <c r="G352" t="s">
        <v>50</v>
      </c>
      <c r="H352" t="s">
        <v>51</v>
      </c>
      <c r="I352" t="s">
        <v>18</v>
      </c>
      <c r="Z352">
        <v>8</v>
      </c>
      <c r="AA352">
        <v>0</v>
      </c>
      <c r="AC352">
        <v>8</v>
      </c>
      <c r="AE352">
        <v>5</v>
      </c>
      <c r="AM352">
        <v>21</v>
      </c>
    </row>
    <row r="353" spans="1:39" x14ac:dyDescent="0.2">
      <c r="A353" t="s">
        <v>63</v>
      </c>
      <c r="B353" t="s">
        <v>334</v>
      </c>
      <c r="C353" t="s">
        <v>335</v>
      </c>
      <c r="D353" t="s">
        <v>336</v>
      </c>
      <c r="E353" t="s">
        <v>540</v>
      </c>
      <c r="F353" t="s">
        <v>338</v>
      </c>
      <c r="G353" t="s">
        <v>50</v>
      </c>
      <c r="H353" t="s">
        <v>51</v>
      </c>
      <c r="I353" t="s">
        <v>18</v>
      </c>
      <c r="W353">
        <v>4</v>
      </c>
      <c r="X353">
        <v>8</v>
      </c>
      <c r="AD353">
        <v>4</v>
      </c>
      <c r="AE353">
        <v>0</v>
      </c>
      <c r="AM353">
        <v>16</v>
      </c>
    </row>
    <row r="354" spans="1:39" x14ac:dyDescent="0.2">
      <c r="A354" t="s">
        <v>63</v>
      </c>
      <c r="B354" t="s">
        <v>334</v>
      </c>
      <c r="C354" t="s">
        <v>335</v>
      </c>
      <c r="D354" t="s">
        <v>336</v>
      </c>
      <c r="E354" t="s">
        <v>379</v>
      </c>
      <c r="F354" t="s">
        <v>338</v>
      </c>
      <c r="G354" t="s">
        <v>50</v>
      </c>
      <c r="H354" t="s">
        <v>51</v>
      </c>
      <c r="I354" t="s">
        <v>18</v>
      </c>
      <c r="Q354">
        <v>3</v>
      </c>
      <c r="R354">
        <v>8</v>
      </c>
      <c r="AE354">
        <v>3</v>
      </c>
      <c r="AF354">
        <v>4</v>
      </c>
      <c r="AG354">
        <v>0</v>
      </c>
      <c r="AM354">
        <v>18</v>
      </c>
    </row>
    <row r="355" spans="1:39" x14ac:dyDescent="0.2">
      <c r="A355" t="s">
        <v>63</v>
      </c>
      <c r="B355" t="s">
        <v>334</v>
      </c>
      <c r="C355" t="s">
        <v>335</v>
      </c>
      <c r="D355" t="s">
        <v>336</v>
      </c>
      <c r="E355" t="s">
        <v>542</v>
      </c>
      <c r="F355" t="s">
        <v>338</v>
      </c>
      <c r="G355" t="s">
        <v>50</v>
      </c>
      <c r="H355" t="s">
        <v>51</v>
      </c>
      <c r="I355" t="s">
        <v>18</v>
      </c>
      <c r="AG355">
        <v>5.5</v>
      </c>
      <c r="AJ355">
        <v>6</v>
      </c>
      <c r="AK355">
        <v>4</v>
      </c>
      <c r="AM355">
        <v>15.5</v>
      </c>
    </row>
    <row r="356" spans="1:39" x14ac:dyDescent="0.2">
      <c r="A356" t="s">
        <v>63</v>
      </c>
      <c r="B356" t="s">
        <v>334</v>
      </c>
      <c r="C356" t="s">
        <v>543</v>
      </c>
      <c r="D356" t="s">
        <v>544</v>
      </c>
      <c r="E356" t="s">
        <v>546</v>
      </c>
      <c r="F356" t="s">
        <v>338</v>
      </c>
      <c r="G356" t="s">
        <v>50</v>
      </c>
      <c r="H356" t="s">
        <v>51</v>
      </c>
      <c r="I356" t="s">
        <v>18</v>
      </c>
      <c r="AF356">
        <v>4</v>
      </c>
      <c r="AK356">
        <v>3</v>
      </c>
      <c r="AL356">
        <v>1</v>
      </c>
      <c r="AM356">
        <v>8</v>
      </c>
    </row>
    <row r="357" spans="1:39" x14ac:dyDescent="0.2">
      <c r="A357" t="s">
        <v>63</v>
      </c>
      <c r="B357" t="s">
        <v>334</v>
      </c>
      <c r="C357" t="s">
        <v>543</v>
      </c>
      <c r="D357" t="s">
        <v>544</v>
      </c>
      <c r="E357" t="s">
        <v>549</v>
      </c>
      <c r="F357" t="s">
        <v>338</v>
      </c>
      <c r="G357" t="s">
        <v>50</v>
      </c>
      <c r="H357" t="s">
        <v>51</v>
      </c>
      <c r="I357" t="s">
        <v>18</v>
      </c>
      <c r="AJ357">
        <v>2</v>
      </c>
      <c r="AK357">
        <v>1</v>
      </c>
      <c r="AL357">
        <v>1</v>
      </c>
      <c r="AM357">
        <v>4</v>
      </c>
    </row>
    <row r="358" spans="1:39" x14ac:dyDescent="0.2">
      <c r="A358" t="s">
        <v>11</v>
      </c>
      <c r="B358" t="s">
        <v>19</v>
      </c>
      <c r="C358" t="s">
        <v>20</v>
      </c>
      <c r="D358" t="s">
        <v>21</v>
      </c>
      <c r="E358" t="s">
        <v>22</v>
      </c>
      <c r="F358" t="s">
        <v>23</v>
      </c>
      <c r="G358" t="s">
        <v>95</v>
      </c>
      <c r="H358" t="s">
        <v>96</v>
      </c>
      <c r="I358" t="s">
        <v>18</v>
      </c>
      <c r="J358">
        <v>7</v>
      </c>
      <c r="L358">
        <v>7</v>
      </c>
      <c r="P358">
        <v>7</v>
      </c>
      <c r="Q358">
        <v>7</v>
      </c>
      <c r="R358">
        <v>7</v>
      </c>
      <c r="S358">
        <v>7</v>
      </c>
      <c r="T358">
        <v>7</v>
      </c>
      <c r="W358">
        <v>7</v>
      </c>
      <c r="Z358">
        <v>7</v>
      </c>
      <c r="AA358">
        <v>7</v>
      </c>
      <c r="AC358">
        <v>4</v>
      </c>
      <c r="AD358">
        <v>7</v>
      </c>
      <c r="AE358">
        <v>7</v>
      </c>
      <c r="AF358">
        <v>7</v>
      </c>
      <c r="AG358">
        <v>4.5</v>
      </c>
      <c r="AJ358">
        <v>7</v>
      </c>
      <c r="AK358">
        <v>7</v>
      </c>
      <c r="AL358">
        <v>7</v>
      </c>
      <c r="AM358">
        <v>120.5</v>
      </c>
    </row>
    <row r="359" spans="1:39" x14ac:dyDescent="0.2">
      <c r="A359" t="s">
        <v>11</v>
      </c>
      <c r="B359" t="s">
        <v>16</v>
      </c>
      <c r="C359" t="s">
        <v>569</v>
      </c>
      <c r="D359" t="s">
        <v>570</v>
      </c>
      <c r="E359" t="s">
        <v>570</v>
      </c>
      <c r="F359" t="s">
        <v>571</v>
      </c>
      <c r="G359" t="s">
        <v>95</v>
      </c>
      <c r="H359" t="s">
        <v>96</v>
      </c>
      <c r="I359" t="s">
        <v>18</v>
      </c>
      <c r="AG359">
        <v>2.5</v>
      </c>
      <c r="AH359">
        <v>0</v>
      </c>
      <c r="AM359">
        <v>2.5</v>
      </c>
    </row>
    <row r="360" spans="1:39" x14ac:dyDescent="0.2">
      <c r="A360" t="s">
        <v>63</v>
      </c>
      <c r="B360" t="s">
        <v>64</v>
      </c>
      <c r="C360" t="s">
        <v>363</v>
      </c>
      <c r="D360" t="s">
        <v>364</v>
      </c>
      <c r="E360" t="s">
        <v>364</v>
      </c>
      <c r="F360" t="s">
        <v>68</v>
      </c>
      <c r="G360" t="s">
        <v>95</v>
      </c>
      <c r="H360" t="s">
        <v>96</v>
      </c>
      <c r="I360" t="s">
        <v>18</v>
      </c>
      <c r="J360">
        <v>1</v>
      </c>
      <c r="L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W360">
        <v>1</v>
      </c>
      <c r="Z360">
        <v>1</v>
      </c>
      <c r="AA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J360">
        <v>1</v>
      </c>
      <c r="AK360">
        <v>1</v>
      </c>
      <c r="AL360">
        <v>1</v>
      </c>
      <c r="AM360">
        <v>18</v>
      </c>
    </row>
    <row r="361" spans="1:39" x14ac:dyDescent="0.2">
      <c r="A361" t="s">
        <v>63</v>
      </c>
      <c r="B361" t="s">
        <v>64</v>
      </c>
      <c r="C361" t="s">
        <v>113</v>
      </c>
      <c r="D361" t="s">
        <v>114</v>
      </c>
      <c r="E361" t="s">
        <v>114</v>
      </c>
      <c r="F361" t="s">
        <v>68</v>
      </c>
      <c r="G361" t="s">
        <v>95</v>
      </c>
      <c r="H361" t="s">
        <v>96</v>
      </c>
      <c r="I361" t="s">
        <v>18</v>
      </c>
      <c r="M361">
        <v>8</v>
      </c>
      <c r="X361">
        <v>8</v>
      </c>
      <c r="Y361">
        <v>8</v>
      </c>
      <c r="AC361">
        <v>3</v>
      </c>
      <c r="AM361">
        <v>27</v>
      </c>
    </row>
    <row r="362" spans="1:39" x14ac:dyDescent="0.2">
      <c r="A362" t="s">
        <v>11</v>
      </c>
      <c r="B362" t="s">
        <v>16</v>
      </c>
      <c r="C362" t="s">
        <v>569</v>
      </c>
      <c r="D362" t="s">
        <v>570</v>
      </c>
      <c r="E362" t="s">
        <v>570</v>
      </c>
      <c r="F362" t="s">
        <v>571</v>
      </c>
      <c r="G362" t="s">
        <v>133</v>
      </c>
      <c r="H362" t="s">
        <v>134</v>
      </c>
      <c r="I362" t="s">
        <v>18</v>
      </c>
      <c r="AG362">
        <v>3</v>
      </c>
      <c r="AM362">
        <v>3</v>
      </c>
    </row>
    <row r="363" spans="1:39" x14ac:dyDescent="0.2">
      <c r="A363" t="s">
        <v>63</v>
      </c>
      <c r="B363" t="s">
        <v>158</v>
      </c>
      <c r="C363" t="s">
        <v>159</v>
      </c>
      <c r="D363" t="s">
        <v>160</v>
      </c>
      <c r="E363" t="s">
        <v>399</v>
      </c>
      <c r="F363" t="s">
        <v>161</v>
      </c>
      <c r="G363" t="s">
        <v>133</v>
      </c>
      <c r="H363" t="s">
        <v>134</v>
      </c>
      <c r="I363" t="s">
        <v>18</v>
      </c>
      <c r="M363">
        <v>1</v>
      </c>
      <c r="AM363">
        <v>1</v>
      </c>
    </row>
    <row r="364" spans="1:39" x14ac:dyDescent="0.2">
      <c r="A364" t="s">
        <v>63</v>
      </c>
      <c r="B364" t="s">
        <v>158</v>
      </c>
      <c r="C364" t="s">
        <v>159</v>
      </c>
      <c r="D364" t="s">
        <v>160</v>
      </c>
      <c r="E364" t="s">
        <v>498</v>
      </c>
      <c r="F364" t="s">
        <v>161</v>
      </c>
      <c r="G364" t="s">
        <v>133</v>
      </c>
      <c r="H364" t="s">
        <v>134</v>
      </c>
      <c r="I364" t="s">
        <v>18</v>
      </c>
      <c r="J364">
        <v>11</v>
      </c>
      <c r="L364">
        <v>8</v>
      </c>
      <c r="M364">
        <v>7</v>
      </c>
      <c r="AM364">
        <v>26</v>
      </c>
    </row>
    <row r="365" spans="1:39" x14ac:dyDescent="0.2">
      <c r="A365" t="s">
        <v>63</v>
      </c>
      <c r="B365" t="s">
        <v>420</v>
      </c>
      <c r="C365" t="s">
        <v>423</v>
      </c>
      <c r="D365" t="s">
        <v>424</v>
      </c>
      <c r="E365" t="s">
        <v>391</v>
      </c>
      <c r="F365" t="s">
        <v>425</v>
      </c>
      <c r="G365" t="s">
        <v>133</v>
      </c>
      <c r="H365" t="s">
        <v>134</v>
      </c>
      <c r="I365" t="s">
        <v>18</v>
      </c>
      <c r="P365">
        <v>8</v>
      </c>
      <c r="Q365">
        <v>8</v>
      </c>
      <c r="R365">
        <v>8</v>
      </c>
      <c r="S365">
        <v>8</v>
      </c>
      <c r="T365">
        <v>8</v>
      </c>
      <c r="AM365">
        <v>40</v>
      </c>
    </row>
    <row r="366" spans="1:39" x14ac:dyDescent="0.2">
      <c r="A366" t="s">
        <v>63</v>
      </c>
      <c r="B366" t="s">
        <v>420</v>
      </c>
      <c r="C366" t="s">
        <v>423</v>
      </c>
      <c r="D366" t="s">
        <v>424</v>
      </c>
      <c r="E366" t="s">
        <v>426</v>
      </c>
      <c r="F366" t="s">
        <v>425</v>
      </c>
      <c r="G366" t="s">
        <v>133</v>
      </c>
      <c r="H366" t="s">
        <v>134</v>
      </c>
      <c r="I366" t="s">
        <v>18</v>
      </c>
      <c r="AC366">
        <v>8</v>
      </c>
      <c r="AD366">
        <v>8</v>
      </c>
      <c r="AE366">
        <v>8</v>
      </c>
      <c r="AF366">
        <v>8</v>
      </c>
      <c r="AG366">
        <v>5</v>
      </c>
      <c r="AJ366">
        <v>8</v>
      </c>
      <c r="AK366">
        <v>8</v>
      </c>
      <c r="AL366">
        <v>8</v>
      </c>
      <c r="AM366">
        <v>61</v>
      </c>
    </row>
    <row r="367" spans="1:39" x14ac:dyDescent="0.2">
      <c r="A367" t="s">
        <v>63</v>
      </c>
      <c r="B367" t="s">
        <v>420</v>
      </c>
      <c r="C367" t="s">
        <v>423</v>
      </c>
      <c r="D367" t="s">
        <v>424</v>
      </c>
      <c r="E367" t="s">
        <v>568</v>
      </c>
      <c r="F367" t="s">
        <v>425</v>
      </c>
      <c r="G367" t="s">
        <v>133</v>
      </c>
      <c r="H367" t="s">
        <v>134</v>
      </c>
      <c r="I367" t="s">
        <v>18</v>
      </c>
      <c r="W367">
        <v>8</v>
      </c>
      <c r="X367">
        <v>8</v>
      </c>
      <c r="Y367">
        <v>8</v>
      </c>
      <c r="Z367">
        <v>8</v>
      </c>
      <c r="AA367">
        <v>8</v>
      </c>
      <c r="AM367">
        <v>40</v>
      </c>
    </row>
    <row r="368" spans="1:39" x14ac:dyDescent="0.2">
      <c r="A368" t="s">
        <v>11</v>
      </c>
      <c r="B368" t="s">
        <v>16</v>
      </c>
      <c r="C368" t="s">
        <v>569</v>
      </c>
      <c r="D368" t="s">
        <v>570</v>
      </c>
      <c r="E368" t="s">
        <v>570</v>
      </c>
      <c r="F368" t="s">
        <v>571</v>
      </c>
      <c r="G368" t="s">
        <v>168</v>
      </c>
      <c r="H368" t="s">
        <v>169</v>
      </c>
      <c r="I368" t="s">
        <v>18</v>
      </c>
      <c r="AG368">
        <v>2</v>
      </c>
      <c r="AM368">
        <v>2</v>
      </c>
    </row>
    <row r="369" spans="1:39" x14ac:dyDescent="0.2">
      <c r="A369" t="s">
        <v>63</v>
      </c>
      <c r="B369" t="s">
        <v>64</v>
      </c>
      <c r="C369" t="s">
        <v>65</v>
      </c>
      <c r="D369" t="s">
        <v>66</v>
      </c>
      <c r="E369" t="s">
        <v>67</v>
      </c>
      <c r="F369" t="s">
        <v>68</v>
      </c>
      <c r="G369" t="s">
        <v>168</v>
      </c>
      <c r="H369" t="s">
        <v>169</v>
      </c>
      <c r="I369" t="s">
        <v>18</v>
      </c>
      <c r="AJ369">
        <v>0</v>
      </c>
      <c r="AM369">
        <v>0</v>
      </c>
    </row>
    <row r="370" spans="1:39" x14ac:dyDescent="0.2">
      <c r="A370" t="s">
        <v>63</v>
      </c>
      <c r="B370" t="s">
        <v>64</v>
      </c>
      <c r="C370" t="s">
        <v>113</v>
      </c>
      <c r="D370" t="s">
        <v>114</v>
      </c>
      <c r="E370" t="s">
        <v>114</v>
      </c>
      <c r="F370" t="s">
        <v>68</v>
      </c>
      <c r="G370" t="s">
        <v>168</v>
      </c>
      <c r="H370" t="s">
        <v>169</v>
      </c>
      <c r="I370" t="s">
        <v>18</v>
      </c>
      <c r="AJ370">
        <v>8</v>
      </c>
      <c r="AM370">
        <v>8</v>
      </c>
    </row>
    <row r="371" spans="1:39" x14ac:dyDescent="0.2">
      <c r="A371" t="s">
        <v>63</v>
      </c>
      <c r="B371" t="s">
        <v>240</v>
      </c>
      <c r="C371" t="s">
        <v>241</v>
      </c>
      <c r="D371" t="s">
        <v>242</v>
      </c>
      <c r="E371" t="s">
        <v>340</v>
      </c>
      <c r="F371" t="s">
        <v>244</v>
      </c>
      <c r="G371" t="s">
        <v>168</v>
      </c>
      <c r="H371" t="s">
        <v>169</v>
      </c>
      <c r="I371" t="s">
        <v>18</v>
      </c>
      <c r="J371">
        <v>8</v>
      </c>
      <c r="L371">
        <v>8</v>
      </c>
      <c r="M371">
        <v>8</v>
      </c>
      <c r="P371">
        <v>8</v>
      </c>
      <c r="Q371">
        <v>8</v>
      </c>
      <c r="R371">
        <v>8</v>
      </c>
      <c r="S371">
        <v>8</v>
      </c>
      <c r="T371">
        <v>8</v>
      </c>
      <c r="W371">
        <v>8</v>
      </c>
      <c r="X371">
        <v>8</v>
      </c>
      <c r="Y371">
        <v>8</v>
      </c>
      <c r="Z371">
        <v>8</v>
      </c>
      <c r="AA371">
        <v>8</v>
      </c>
      <c r="AC371">
        <v>8</v>
      </c>
      <c r="AD371">
        <v>8</v>
      </c>
      <c r="AE371">
        <v>8</v>
      </c>
      <c r="AF371">
        <v>8</v>
      </c>
      <c r="AG371">
        <v>6</v>
      </c>
      <c r="AK371">
        <v>8</v>
      </c>
      <c r="AL371">
        <v>8</v>
      </c>
      <c r="AM371">
        <v>158</v>
      </c>
    </row>
    <row r="372" spans="1:39" x14ac:dyDescent="0.2">
      <c r="A372" t="s">
        <v>11</v>
      </c>
      <c r="B372" t="s">
        <v>16</v>
      </c>
      <c r="C372" t="s">
        <v>569</v>
      </c>
      <c r="D372" t="s">
        <v>570</v>
      </c>
      <c r="E372" t="s">
        <v>570</v>
      </c>
      <c r="F372" t="s">
        <v>571</v>
      </c>
      <c r="G372" t="s">
        <v>164</v>
      </c>
      <c r="H372" t="s">
        <v>165</v>
      </c>
      <c r="I372" t="s">
        <v>18</v>
      </c>
      <c r="AG372">
        <v>2.5</v>
      </c>
      <c r="AM372">
        <v>2.5</v>
      </c>
    </row>
    <row r="373" spans="1:39" x14ac:dyDescent="0.2">
      <c r="A373" t="s">
        <v>11</v>
      </c>
      <c r="B373" t="s">
        <v>39</v>
      </c>
      <c r="C373" t="s">
        <v>59</v>
      </c>
      <c r="D373" t="s">
        <v>60</v>
      </c>
      <c r="E373" t="s">
        <v>60</v>
      </c>
      <c r="F373" t="s">
        <v>41</v>
      </c>
      <c r="G373" t="s">
        <v>164</v>
      </c>
      <c r="H373" t="s">
        <v>165</v>
      </c>
      <c r="I373" t="s">
        <v>18</v>
      </c>
      <c r="Y373">
        <v>2</v>
      </c>
      <c r="AM373">
        <v>2</v>
      </c>
    </row>
    <row r="374" spans="1:39" x14ac:dyDescent="0.2">
      <c r="A374" t="s">
        <v>63</v>
      </c>
      <c r="B374" t="s">
        <v>64</v>
      </c>
      <c r="C374" t="s">
        <v>65</v>
      </c>
      <c r="D374" t="s">
        <v>66</v>
      </c>
      <c r="E374" t="s">
        <v>67</v>
      </c>
      <c r="F374" t="s">
        <v>68</v>
      </c>
      <c r="G374" t="s">
        <v>164</v>
      </c>
      <c r="H374" t="s">
        <v>165</v>
      </c>
      <c r="I374" t="s">
        <v>18</v>
      </c>
      <c r="M374">
        <v>0</v>
      </c>
      <c r="AM374">
        <v>0</v>
      </c>
    </row>
    <row r="375" spans="1:39" x14ac:dyDescent="0.2">
      <c r="A375" t="s">
        <v>63</v>
      </c>
      <c r="B375" t="s">
        <v>64</v>
      </c>
      <c r="C375" t="s">
        <v>113</v>
      </c>
      <c r="D375" t="s">
        <v>114</v>
      </c>
      <c r="E375" t="s">
        <v>114</v>
      </c>
      <c r="F375" t="s">
        <v>68</v>
      </c>
      <c r="G375" t="s">
        <v>164</v>
      </c>
      <c r="H375" t="s">
        <v>165</v>
      </c>
      <c r="I375" t="s">
        <v>18</v>
      </c>
      <c r="M375">
        <v>8</v>
      </c>
      <c r="AF375">
        <v>8</v>
      </c>
      <c r="AM375">
        <v>16</v>
      </c>
    </row>
    <row r="376" spans="1:39" x14ac:dyDescent="0.2">
      <c r="A376" t="s">
        <v>63</v>
      </c>
      <c r="B376" t="s">
        <v>420</v>
      </c>
      <c r="C376" t="s">
        <v>423</v>
      </c>
      <c r="D376" t="s">
        <v>424</v>
      </c>
      <c r="E376" t="s">
        <v>426</v>
      </c>
      <c r="F376" t="s">
        <v>425</v>
      </c>
      <c r="G376" t="s">
        <v>164</v>
      </c>
      <c r="H376" t="s">
        <v>165</v>
      </c>
      <c r="I376" t="s">
        <v>18</v>
      </c>
      <c r="J376">
        <v>8</v>
      </c>
      <c r="L376">
        <v>8</v>
      </c>
      <c r="P376">
        <v>8</v>
      </c>
      <c r="Q376">
        <v>8</v>
      </c>
      <c r="R376">
        <v>8</v>
      </c>
      <c r="S376">
        <v>8</v>
      </c>
      <c r="T376">
        <v>8</v>
      </c>
      <c r="W376">
        <v>8</v>
      </c>
      <c r="X376">
        <v>8</v>
      </c>
      <c r="Y376">
        <v>6</v>
      </c>
      <c r="Z376">
        <v>8</v>
      </c>
      <c r="AA376">
        <v>8</v>
      </c>
      <c r="AC376">
        <v>8</v>
      </c>
      <c r="AD376">
        <v>8</v>
      </c>
      <c r="AE376">
        <v>8</v>
      </c>
      <c r="AG376">
        <v>5.5</v>
      </c>
      <c r="AJ376">
        <v>8</v>
      </c>
      <c r="AK376">
        <v>8</v>
      </c>
      <c r="AL376">
        <v>8</v>
      </c>
      <c r="AM376">
        <v>147.5</v>
      </c>
    </row>
    <row r="377" spans="1:39" x14ac:dyDescent="0.2">
      <c r="A377" t="s">
        <v>11</v>
      </c>
      <c r="B377" t="s">
        <v>16</v>
      </c>
      <c r="C377" t="s">
        <v>569</v>
      </c>
      <c r="D377" t="s">
        <v>570</v>
      </c>
      <c r="E377" t="s">
        <v>570</v>
      </c>
      <c r="F377" t="s">
        <v>571</v>
      </c>
      <c r="G377" t="s">
        <v>93</v>
      </c>
      <c r="H377" t="s">
        <v>94</v>
      </c>
      <c r="I377" t="s">
        <v>18</v>
      </c>
      <c r="AG377">
        <v>3</v>
      </c>
      <c r="AM377">
        <v>3</v>
      </c>
    </row>
    <row r="378" spans="1:39" x14ac:dyDescent="0.2">
      <c r="A378" t="s">
        <v>63</v>
      </c>
      <c r="B378" t="s">
        <v>64</v>
      </c>
      <c r="C378" t="s">
        <v>65</v>
      </c>
      <c r="D378" t="s">
        <v>66</v>
      </c>
      <c r="E378" t="s">
        <v>67</v>
      </c>
      <c r="F378" t="s">
        <v>68</v>
      </c>
      <c r="G378" t="s">
        <v>93</v>
      </c>
      <c r="H378" t="s">
        <v>94</v>
      </c>
      <c r="I378" t="s">
        <v>18</v>
      </c>
      <c r="P378">
        <v>8</v>
      </c>
      <c r="Q378">
        <v>8</v>
      </c>
      <c r="AM378">
        <v>16</v>
      </c>
    </row>
    <row r="379" spans="1:39" x14ac:dyDescent="0.2">
      <c r="A379" t="s">
        <v>63</v>
      </c>
      <c r="B379" t="s">
        <v>64</v>
      </c>
      <c r="C379" t="s">
        <v>363</v>
      </c>
      <c r="D379" t="s">
        <v>364</v>
      </c>
      <c r="E379" t="s">
        <v>364</v>
      </c>
      <c r="F379" t="s">
        <v>68</v>
      </c>
      <c r="G379" t="s">
        <v>93</v>
      </c>
      <c r="H379" t="s">
        <v>94</v>
      </c>
      <c r="I379" t="s">
        <v>18</v>
      </c>
      <c r="J379">
        <v>1</v>
      </c>
      <c r="R379">
        <v>1</v>
      </c>
      <c r="S379">
        <v>1</v>
      </c>
      <c r="T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J379">
        <v>1</v>
      </c>
      <c r="AK379">
        <v>1</v>
      </c>
      <c r="AL379">
        <v>1</v>
      </c>
      <c r="AM379">
        <v>17</v>
      </c>
    </row>
    <row r="380" spans="1:39" x14ac:dyDescent="0.2">
      <c r="A380" t="s">
        <v>63</v>
      </c>
      <c r="B380" t="s">
        <v>64</v>
      </c>
      <c r="C380" t="s">
        <v>91</v>
      </c>
      <c r="D380" t="s">
        <v>92</v>
      </c>
      <c r="E380" t="s">
        <v>92</v>
      </c>
      <c r="F380" t="s">
        <v>68</v>
      </c>
      <c r="G380" t="s">
        <v>93</v>
      </c>
      <c r="H380" t="s">
        <v>94</v>
      </c>
      <c r="I380" t="s">
        <v>18</v>
      </c>
      <c r="AJ380">
        <v>0</v>
      </c>
      <c r="AM380">
        <v>0</v>
      </c>
    </row>
    <row r="381" spans="1:39" x14ac:dyDescent="0.2">
      <c r="A381" t="s">
        <v>63</v>
      </c>
      <c r="B381" t="s">
        <v>64</v>
      </c>
      <c r="C381" t="s">
        <v>113</v>
      </c>
      <c r="D381" t="s">
        <v>114</v>
      </c>
      <c r="E381" t="s">
        <v>114</v>
      </c>
      <c r="F381" t="s">
        <v>68</v>
      </c>
      <c r="G381" t="s">
        <v>93</v>
      </c>
      <c r="H381" t="s">
        <v>94</v>
      </c>
      <c r="I381" t="s">
        <v>18</v>
      </c>
      <c r="L381">
        <v>8</v>
      </c>
      <c r="M381">
        <v>8</v>
      </c>
      <c r="AM381">
        <v>16</v>
      </c>
    </row>
    <row r="382" spans="1:39" x14ac:dyDescent="0.2">
      <c r="A382" t="s">
        <v>63</v>
      </c>
      <c r="B382" t="s">
        <v>221</v>
      </c>
      <c r="C382" t="s">
        <v>222</v>
      </c>
      <c r="D382" t="s">
        <v>223</v>
      </c>
      <c r="E382" t="s">
        <v>381</v>
      </c>
      <c r="F382" t="s">
        <v>225</v>
      </c>
      <c r="G382" t="s">
        <v>93</v>
      </c>
      <c r="H382" t="s">
        <v>94</v>
      </c>
      <c r="I382" t="s">
        <v>18</v>
      </c>
      <c r="J382">
        <v>7</v>
      </c>
      <c r="AM382">
        <v>7</v>
      </c>
    </row>
    <row r="383" spans="1:39" x14ac:dyDescent="0.2">
      <c r="A383" t="s">
        <v>63</v>
      </c>
      <c r="B383" t="s">
        <v>221</v>
      </c>
      <c r="C383" t="s">
        <v>222</v>
      </c>
      <c r="D383" t="s">
        <v>223</v>
      </c>
      <c r="E383" t="s">
        <v>555</v>
      </c>
      <c r="F383" t="s">
        <v>225</v>
      </c>
      <c r="G383" t="s">
        <v>93</v>
      </c>
      <c r="H383" t="s">
        <v>94</v>
      </c>
      <c r="I383" t="s">
        <v>18</v>
      </c>
      <c r="R383">
        <v>7</v>
      </c>
      <c r="S383">
        <v>7</v>
      </c>
      <c r="T383">
        <v>7</v>
      </c>
      <c r="W383">
        <v>7</v>
      </c>
      <c r="X383">
        <v>7</v>
      </c>
      <c r="Y383">
        <v>7</v>
      </c>
      <c r="Z383">
        <v>7</v>
      </c>
      <c r="AA383">
        <v>7</v>
      </c>
      <c r="AC383">
        <v>7</v>
      </c>
      <c r="AD383">
        <v>7</v>
      </c>
      <c r="AE383">
        <v>7</v>
      </c>
      <c r="AF383">
        <v>7</v>
      </c>
      <c r="AG383">
        <v>4</v>
      </c>
      <c r="AJ383">
        <v>7</v>
      </c>
      <c r="AK383">
        <v>7</v>
      </c>
      <c r="AL383">
        <v>7</v>
      </c>
      <c r="AM383">
        <v>109</v>
      </c>
    </row>
    <row r="384" spans="1:39" x14ac:dyDescent="0.2">
      <c r="A384" t="s">
        <v>63</v>
      </c>
      <c r="B384" t="s">
        <v>64</v>
      </c>
      <c r="C384" t="s">
        <v>91</v>
      </c>
      <c r="D384" t="s">
        <v>92</v>
      </c>
      <c r="E384" t="s">
        <v>92</v>
      </c>
      <c r="F384" t="s">
        <v>68</v>
      </c>
      <c r="G384" t="s">
        <v>24</v>
      </c>
      <c r="H384" t="s">
        <v>25</v>
      </c>
      <c r="I384" t="s">
        <v>18</v>
      </c>
      <c r="J384">
        <v>8</v>
      </c>
      <c r="L384">
        <v>8</v>
      </c>
      <c r="M384">
        <v>8</v>
      </c>
      <c r="P384">
        <v>8</v>
      </c>
      <c r="Q384">
        <v>8</v>
      </c>
      <c r="R384">
        <v>8</v>
      </c>
      <c r="S384">
        <v>8</v>
      </c>
      <c r="T384">
        <v>8</v>
      </c>
      <c r="W384">
        <v>8</v>
      </c>
      <c r="X384">
        <v>8</v>
      </c>
      <c r="Y384">
        <v>8</v>
      </c>
      <c r="Z384">
        <v>8</v>
      </c>
      <c r="AA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J384">
        <v>8</v>
      </c>
      <c r="AK384">
        <v>8</v>
      </c>
      <c r="AL384">
        <v>8</v>
      </c>
      <c r="AM384">
        <v>168</v>
      </c>
    </row>
    <row r="385" spans="1:39" x14ac:dyDescent="0.2">
      <c r="A385" t="s">
        <v>11</v>
      </c>
      <c r="B385" t="s">
        <v>16</v>
      </c>
      <c r="C385" t="s">
        <v>569</v>
      </c>
      <c r="D385" t="s">
        <v>570</v>
      </c>
      <c r="E385" t="s">
        <v>570</v>
      </c>
      <c r="F385" t="s">
        <v>571</v>
      </c>
      <c r="G385" t="s">
        <v>245</v>
      </c>
      <c r="H385" t="s">
        <v>246</v>
      </c>
      <c r="I385" t="s">
        <v>18</v>
      </c>
      <c r="AG385">
        <v>3</v>
      </c>
      <c r="AM385">
        <v>3</v>
      </c>
    </row>
    <row r="386" spans="1:39" x14ac:dyDescent="0.2">
      <c r="A386" t="s">
        <v>63</v>
      </c>
      <c r="B386" t="s">
        <v>240</v>
      </c>
      <c r="C386" t="s">
        <v>241</v>
      </c>
      <c r="D386" t="s">
        <v>242</v>
      </c>
      <c r="E386" t="s">
        <v>416</v>
      </c>
      <c r="F386" t="s">
        <v>244</v>
      </c>
      <c r="G386" t="s">
        <v>245</v>
      </c>
      <c r="H386" t="s">
        <v>246</v>
      </c>
      <c r="I386" t="s">
        <v>18</v>
      </c>
      <c r="P386">
        <v>8</v>
      </c>
      <c r="Q386">
        <v>8</v>
      </c>
      <c r="R386">
        <v>8</v>
      </c>
      <c r="S386">
        <v>8</v>
      </c>
      <c r="T386">
        <v>8</v>
      </c>
      <c r="W386">
        <v>8</v>
      </c>
      <c r="X386">
        <v>8</v>
      </c>
      <c r="Y386">
        <v>8</v>
      </c>
      <c r="Z386">
        <v>8</v>
      </c>
      <c r="AA386">
        <v>8</v>
      </c>
      <c r="AC386">
        <v>8</v>
      </c>
      <c r="AD386">
        <v>8</v>
      </c>
      <c r="AE386">
        <v>8</v>
      </c>
      <c r="AF386">
        <v>7</v>
      </c>
      <c r="AJ386">
        <v>8</v>
      </c>
      <c r="AK386">
        <v>8</v>
      </c>
      <c r="AL386">
        <v>8</v>
      </c>
      <c r="AM386">
        <v>135</v>
      </c>
    </row>
    <row r="387" spans="1:39" x14ac:dyDescent="0.2">
      <c r="A387" t="s">
        <v>63</v>
      </c>
      <c r="B387" t="s">
        <v>240</v>
      </c>
      <c r="C387" t="s">
        <v>241</v>
      </c>
      <c r="D387" t="s">
        <v>242</v>
      </c>
      <c r="E387" t="s">
        <v>417</v>
      </c>
      <c r="F387" t="s">
        <v>244</v>
      </c>
      <c r="G387" t="s">
        <v>245</v>
      </c>
      <c r="H387" t="s">
        <v>246</v>
      </c>
      <c r="I387" t="s">
        <v>18</v>
      </c>
      <c r="J387">
        <v>8</v>
      </c>
      <c r="L387">
        <v>8</v>
      </c>
      <c r="M387">
        <v>8</v>
      </c>
      <c r="AF387">
        <v>1</v>
      </c>
      <c r="AG387">
        <v>5</v>
      </c>
      <c r="AJ387">
        <v>3</v>
      </c>
      <c r="AM387">
        <v>33</v>
      </c>
    </row>
    <row r="388" spans="1:39" x14ac:dyDescent="0.2">
      <c r="A388" t="s">
        <v>11</v>
      </c>
      <c r="B388" t="s">
        <v>16</v>
      </c>
      <c r="C388" t="s">
        <v>569</v>
      </c>
      <c r="D388" t="s">
        <v>570</v>
      </c>
      <c r="E388" t="s">
        <v>570</v>
      </c>
      <c r="F388" t="s">
        <v>571</v>
      </c>
      <c r="G388" t="s">
        <v>150</v>
      </c>
      <c r="H388" t="s">
        <v>151</v>
      </c>
      <c r="I388" t="s">
        <v>18</v>
      </c>
      <c r="AG388">
        <v>2.5</v>
      </c>
      <c r="AM388">
        <v>2.5</v>
      </c>
    </row>
    <row r="389" spans="1:39" x14ac:dyDescent="0.2">
      <c r="A389" t="s">
        <v>63</v>
      </c>
      <c r="B389" t="s">
        <v>148</v>
      </c>
      <c r="C389" t="s">
        <v>152</v>
      </c>
      <c r="D389" t="s">
        <v>153</v>
      </c>
      <c r="E389" t="s">
        <v>489</v>
      </c>
      <c r="F389" t="s">
        <v>149</v>
      </c>
      <c r="G389" t="s">
        <v>150</v>
      </c>
      <c r="H389" t="s">
        <v>151</v>
      </c>
      <c r="I389" t="s">
        <v>18</v>
      </c>
      <c r="AD389">
        <v>4</v>
      </c>
      <c r="AM389">
        <v>4</v>
      </c>
    </row>
    <row r="390" spans="1:39" x14ac:dyDescent="0.2">
      <c r="A390" t="s">
        <v>63</v>
      </c>
      <c r="B390" t="s">
        <v>260</v>
      </c>
      <c r="C390" t="s">
        <v>261</v>
      </c>
      <c r="D390" t="s">
        <v>262</v>
      </c>
      <c r="E390" t="s">
        <v>265</v>
      </c>
      <c r="F390" t="s">
        <v>149</v>
      </c>
      <c r="G390" t="s">
        <v>150</v>
      </c>
      <c r="H390" t="s">
        <v>151</v>
      </c>
      <c r="I390" t="s">
        <v>18</v>
      </c>
      <c r="J390">
        <v>8</v>
      </c>
      <c r="L390">
        <v>8</v>
      </c>
      <c r="M390">
        <v>8</v>
      </c>
      <c r="P390">
        <v>8</v>
      </c>
      <c r="Q390">
        <v>8</v>
      </c>
      <c r="R390">
        <v>8</v>
      </c>
      <c r="S390">
        <v>8</v>
      </c>
      <c r="T390">
        <v>8</v>
      </c>
      <c r="W390">
        <v>8</v>
      </c>
      <c r="X390">
        <v>8</v>
      </c>
      <c r="Y390">
        <v>8</v>
      </c>
      <c r="Z390">
        <v>8</v>
      </c>
      <c r="AA390">
        <v>8</v>
      </c>
      <c r="AC390">
        <v>8</v>
      </c>
      <c r="AD390">
        <v>4</v>
      </c>
      <c r="AE390">
        <v>8</v>
      </c>
      <c r="AF390">
        <v>8</v>
      </c>
      <c r="AG390">
        <v>5.5</v>
      </c>
      <c r="AJ390">
        <v>8</v>
      </c>
      <c r="AK390">
        <v>8</v>
      </c>
      <c r="AL390">
        <v>8</v>
      </c>
      <c r="AM390">
        <v>161.5</v>
      </c>
    </row>
    <row r="391" spans="1:39" x14ac:dyDescent="0.2">
      <c r="A391" t="s">
        <v>11</v>
      </c>
      <c r="B391" t="s">
        <v>16</v>
      </c>
      <c r="C391" t="s">
        <v>569</v>
      </c>
      <c r="D391" t="s">
        <v>570</v>
      </c>
      <c r="E391" t="s">
        <v>570</v>
      </c>
      <c r="F391" t="s">
        <v>571</v>
      </c>
      <c r="G391" t="s">
        <v>316</v>
      </c>
      <c r="H391" t="s">
        <v>317</v>
      </c>
      <c r="I391" t="s">
        <v>18</v>
      </c>
      <c r="AG391">
        <v>2</v>
      </c>
      <c r="AM391">
        <v>2</v>
      </c>
    </row>
    <row r="392" spans="1:39" x14ac:dyDescent="0.2">
      <c r="A392" t="s">
        <v>11</v>
      </c>
      <c r="B392" t="s">
        <v>16</v>
      </c>
      <c r="C392" t="s">
        <v>572</v>
      </c>
      <c r="D392" t="s">
        <v>469</v>
      </c>
      <c r="E392" t="s">
        <v>469</v>
      </c>
      <c r="F392" t="s">
        <v>571</v>
      </c>
      <c r="G392" t="s">
        <v>316</v>
      </c>
      <c r="H392" t="s">
        <v>317</v>
      </c>
      <c r="I392" t="s">
        <v>18</v>
      </c>
      <c r="J392">
        <v>4</v>
      </c>
      <c r="AM392">
        <v>4</v>
      </c>
    </row>
    <row r="393" spans="1:39" x14ac:dyDescent="0.2">
      <c r="A393" t="s">
        <v>277</v>
      </c>
      <c r="B393" t="s">
        <v>578</v>
      </c>
      <c r="C393" t="s">
        <v>579</v>
      </c>
      <c r="D393" t="s">
        <v>580</v>
      </c>
      <c r="E393" t="s">
        <v>581</v>
      </c>
      <c r="F393" t="s">
        <v>582</v>
      </c>
      <c r="G393" t="s">
        <v>316</v>
      </c>
      <c r="H393" t="s">
        <v>317</v>
      </c>
      <c r="I393" t="s">
        <v>18</v>
      </c>
      <c r="Z393">
        <v>0</v>
      </c>
      <c r="AM393">
        <v>0</v>
      </c>
    </row>
    <row r="394" spans="1:39" x14ac:dyDescent="0.2">
      <c r="A394" t="s">
        <v>277</v>
      </c>
      <c r="B394" t="s">
        <v>583</v>
      </c>
      <c r="C394" t="s">
        <v>584</v>
      </c>
      <c r="D394" t="s">
        <v>585</v>
      </c>
      <c r="E394" t="s">
        <v>585</v>
      </c>
      <c r="F394" t="s">
        <v>315</v>
      </c>
      <c r="G394" t="s">
        <v>316</v>
      </c>
      <c r="H394" t="s">
        <v>317</v>
      </c>
      <c r="I394" t="s">
        <v>18</v>
      </c>
      <c r="AC394">
        <v>0</v>
      </c>
      <c r="AD394">
        <v>0</v>
      </c>
      <c r="AE394">
        <v>0</v>
      </c>
      <c r="AF394">
        <v>0</v>
      </c>
      <c r="AG394">
        <v>6</v>
      </c>
      <c r="AJ394">
        <v>8</v>
      </c>
      <c r="AK394">
        <v>8</v>
      </c>
      <c r="AL394">
        <v>8</v>
      </c>
      <c r="AM394">
        <v>30</v>
      </c>
    </row>
    <row r="395" spans="1:39" x14ac:dyDescent="0.2">
      <c r="A395" t="s">
        <v>277</v>
      </c>
      <c r="B395" t="s">
        <v>297</v>
      </c>
      <c r="C395" t="s">
        <v>392</v>
      </c>
      <c r="D395" t="s">
        <v>393</v>
      </c>
      <c r="E395" t="s">
        <v>393</v>
      </c>
      <c r="F395" t="s">
        <v>315</v>
      </c>
      <c r="G395" t="s">
        <v>316</v>
      </c>
      <c r="H395" t="s">
        <v>317</v>
      </c>
      <c r="I395" t="s">
        <v>18</v>
      </c>
      <c r="J395">
        <v>0</v>
      </c>
      <c r="L395">
        <v>8</v>
      </c>
      <c r="M395">
        <v>8</v>
      </c>
      <c r="P395">
        <v>8</v>
      </c>
      <c r="Q395">
        <v>8</v>
      </c>
      <c r="R395">
        <v>8</v>
      </c>
      <c r="S395">
        <v>8</v>
      </c>
      <c r="T395">
        <v>8</v>
      </c>
      <c r="W395">
        <v>8</v>
      </c>
      <c r="X395">
        <v>8</v>
      </c>
      <c r="Y395">
        <v>8</v>
      </c>
      <c r="Z395">
        <v>8</v>
      </c>
      <c r="AA395">
        <v>8</v>
      </c>
      <c r="AC395">
        <v>8</v>
      </c>
      <c r="AD395">
        <v>8</v>
      </c>
      <c r="AE395">
        <v>8</v>
      </c>
      <c r="AF395">
        <v>8</v>
      </c>
      <c r="AM395">
        <v>128</v>
      </c>
    </row>
    <row r="396" spans="1:39" x14ac:dyDescent="0.2">
      <c r="A396" t="s">
        <v>63</v>
      </c>
      <c r="B396" t="s">
        <v>467</v>
      </c>
      <c r="C396" t="s">
        <v>468</v>
      </c>
      <c r="D396" t="s">
        <v>469</v>
      </c>
      <c r="E396" t="s">
        <v>469</v>
      </c>
      <c r="F396" t="s">
        <v>470</v>
      </c>
      <c r="G396" t="s">
        <v>316</v>
      </c>
      <c r="H396" t="s">
        <v>317</v>
      </c>
      <c r="I396" t="s">
        <v>18</v>
      </c>
      <c r="J396">
        <v>0</v>
      </c>
      <c r="AM396">
        <v>0</v>
      </c>
    </row>
    <row r="397" spans="1:39" x14ac:dyDescent="0.2">
      <c r="A397" t="s">
        <v>63</v>
      </c>
      <c r="B397" t="s">
        <v>64</v>
      </c>
      <c r="C397" t="s">
        <v>113</v>
      </c>
      <c r="D397" t="s">
        <v>114</v>
      </c>
      <c r="E397" t="s">
        <v>114</v>
      </c>
      <c r="F397" t="s">
        <v>68</v>
      </c>
      <c r="G397" t="s">
        <v>316</v>
      </c>
      <c r="H397" t="s">
        <v>317</v>
      </c>
      <c r="I397" t="s">
        <v>18</v>
      </c>
      <c r="J397">
        <v>4</v>
      </c>
      <c r="X397">
        <v>0</v>
      </c>
      <c r="AM397">
        <v>4</v>
      </c>
    </row>
    <row r="398" spans="1:39" x14ac:dyDescent="0.2">
      <c r="A398" t="s">
        <v>11</v>
      </c>
      <c r="B398" t="s">
        <v>16</v>
      </c>
      <c r="C398" t="s">
        <v>569</v>
      </c>
      <c r="D398" t="s">
        <v>570</v>
      </c>
      <c r="E398" t="s">
        <v>570</v>
      </c>
      <c r="F398" t="s">
        <v>571</v>
      </c>
      <c r="G398" t="s">
        <v>248</v>
      </c>
      <c r="H398" t="s">
        <v>249</v>
      </c>
      <c r="I398" t="s">
        <v>18</v>
      </c>
      <c r="AG398">
        <v>2.5</v>
      </c>
      <c r="AM398">
        <v>2.5</v>
      </c>
    </row>
    <row r="399" spans="1:39" x14ac:dyDescent="0.2">
      <c r="A399" t="s">
        <v>63</v>
      </c>
      <c r="B399" t="s">
        <v>240</v>
      </c>
      <c r="C399" t="s">
        <v>241</v>
      </c>
      <c r="D399" t="s">
        <v>242</v>
      </c>
      <c r="E399" t="s">
        <v>247</v>
      </c>
      <c r="F399" t="s">
        <v>244</v>
      </c>
      <c r="G399" t="s">
        <v>248</v>
      </c>
      <c r="H399" t="s">
        <v>249</v>
      </c>
      <c r="I399" t="s">
        <v>18</v>
      </c>
      <c r="J399">
        <v>8</v>
      </c>
      <c r="L399">
        <v>8</v>
      </c>
      <c r="M399">
        <v>8</v>
      </c>
      <c r="P399">
        <v>8</v>
      </c>
      <c r="Q399">
        <v>8</v>
      </c>
      <c r="R399">
        <v>8</v>
      </c>
      <c r="S399">
        <v>8</v>
      </c>
      <c r="T399">
        <v>8</v>
      </c>
      <c r="W399">
        <v>8</v>
      </c>
      <c r="X399">
        <v>8</v>
      </c>
      <c r="Y399">
        <v>8</v>
      </c>
      <c r="Z399">
        <v>8</v>
      </c>
      <c r="AA399">
        <v>8</v>
      </c>
      <c r="AC399">
        <v>8</v>
      </c>
      <c r="AD399">
        <v>8</v>
      </c>
      <c r="AE399">
        <v>8</v>
      </c>
      <c r="AF399">
        <v>8</v>
      </c>
      <c r="AG399">
        <v>5.5</v>
      </c>
      <c r="AJ399">
        <v>8</v>
      </c>
      <c r="AK399">
        <v>8</v>
      </c>
      <c r="AL399">
        <v>8</v>
      </c>
      <c r="AM399">
        <v>165.5</v>
      </c>
    </row>
    <row r="400" spans="1:39" x14ac:dyDescent="0.2">
      <c r="A400" t="s">
        <v>11</v>
      </c>
      <c r="B400" t="s">
        <v>16</v>
      </c>
      <c r="C400" t="s">
        <v>569</v>
      </c>
      <c r="D400" t="s">
        <v>570</v>
      </c>
      <c r="E400" t="s">
        <v>570</v>
      </c>
      <c r="F400" t="s">
        <v>571</v>
      </c>
      <c r="G400" t="s">
        <v>146</v>
      </c>
      <c r="H400" t="s">
        <v>147</v>
      </c>
      <c r="I400" t="s">
        <v>18</v>
      </c>
      <c r="AG400">
        <v>2.5</v>
      </c>
      <c r="AM400">
        <v>2.5</v>
      </c>
    </row>
    <row r="401" spans="1:39" x14ac:dyDescent="0.2">
      <c r="A401" t="s">
        <v>63</v>
      </c>
      <c r="B401" t="s">
        <v>64</v>
      </c>
      <c r="C401" t="s">
        <v>113</v>
      </c>
      <c r="D401" t="s">
        <v>114</v>
      </c>
      <c r="E401" t="s">
        <v>114</v>
      </c>
      <c r="F401" t="s">
        <v>68</v>
      </c>
      <c r="G401" t="s">
        <v>146</v>
      </c>
      <c r="H401" t="s">
        <v>147</v>
      </c>
      <c r="I401" t="s">
        <v>18</v>
      </c>
      <c r="J401">
        <v>8</v>
      </c>
      <c r="AM401">
        <v>8</v>
      </c>
    </row>
    <row r="402" spans="1:39" x14ac:dyDescent="0.2">
      <c r="A402" t="s">
        <v>63</v>
      </c>
      <c r="B402" t="s">
        <v>240</v>
      </c>
      <c r="C402" t="s">
        <v>241</v>
      </c>
      <c r="D402" t="s">
        <v>242</v>
      </c>
      <c r="E402" t="s">
        <v>243</v>
      </c>
      <c r="F402" t="s">
        <v>244</v>
      </c>
      <c r="G402" t="s">
        <v>146</v>
      </c>
      <c r="H402" t="s">
        <v>147</v>
      </c>
      <c r="I402" t="s">
        <v>18</v>
      </c>
      <c r="L402">
        <v>8</v>
      </c>
      <c r="M402">
        <v>8</v>
      </c>
      <c r="P402">
        <v>8</v>
      </c>
      <c r="Q402">
        <v>8</v>
      </c>
      <c r="R402">
        <v>8</v>
      </c>
      <c r="S402">
        <v>8</v>
      </c>
      <c r="T402">
        <v>8</v>
      </c>
      <c r="W402">
        <v>8</v>
      </c>
      <c r="X402">
        <v>8</v>
      </c>
      <c r="Y402">
        <v>8</v>
      </c>
      <c r="Z402">
        <v>8</v>
      </c>
      <c r="AA402">
        <v>8</v>
      </c>
      <c r="AC402">
        <v>8</v>
      </c>
      <c r="AD402">
        <v>8</v>
      </c>
      <c r="AE402">
        <v>8</v>
      </c>
      <c r="AF402">
        <v>8</v>
      </c>
      <c r="AG402">
        <v>5.5</v>
      </c>
      <c r="AJ402">
        <v>8</v>
      </c>
      <c r="AK402">
        <v>8</v>
      </c>
      <c r="AL402">
        <v>8</v>
      </c>
      <c r="AM402">
        <v>157.5</v>
      </c>
    </row>
    <row r="403" spans="1:39" x14ac:dyDescent="0.2">
      <c r="A403" t="s">
        <v>11</v>
      </c>
      <c r="B403" t="s">
        <v>16</v>
      </c>
      <c r="C403" t="s">
        <v>569</v>
      </c>
      <c r="D403" t="s">
        <v>570</v>
      </c>
      <c r="E403" t="s">
        <v>570</v>
      </c>
      <c r="F403" t="s">
        <v>571</v>
      </c>
      <c r="G403" t="s">
        <v>264</v>
      </c>
      <c r="H403" t="s">
        <v>44</v>
      </c>
      <c r="I403" t="s">
        <v>18</v>
      </c>
      <c r="AG403">
        <v>2</v>
      </c>
      <c r="AM403">
        <v>2</v>
      </c>
    </row>
    <row r="404" spans="1:39" x14ac:dyDescent="0.2">
      <c r="A404" t="s">
        <v>63</v>
      </c>
      <c r="B404" t="s">
        <v>260</v>
      </c>
      <c r="C404" t="s">
        <v>261</v>
      </c>
      <c r="D404" t="s">
        <v>262</v>
      </c>
      <c r="E404" t="s">
        <v>263</v>
      </c>
      <c r="F404" t="s">
        <v>149</v>
      </c>
      <c r="G404" t="s">
        <v>264</v>
      </c>
      <c r="H404" t="s">
        <v>44</v>
      </c>
      <c r="I404" t="s">
        <v>18</v>
      </c>
      <c r="J404">
        <v>8</v>
      </c>
      <c r="L404">
        <v>8</v>
      </c>
      <c r="M404">
        <v>8</v>
      </c>
      <c r="P404">
        <v>8</v>
      </c>
      <c r="Q404">
        <v>8</v>
      </c>
      <c r="R404">
        <v>8</v>
      </c>
      <c r="S404">
        <v>8</v>
      </c>
      <c r="T404">
        <v>8</v>
      </c>
      <c r="W404">
        <v>8</v>
      </c>
      <c r="X404">
        <v>8</v>
      </c>
      <c r="Y404">
        <v>8</v>
      </c>
      <c r="Z404">
        <v>8</v>
      </c>
      <c r="AA404">
        <v>8</v>
      </c>
      <c r="AC404">
        <v>8</v>
      </c>
      <c r="AD404">
        <v>8</v>
      </c>
      <c r="AE404">
        <v>8</v>
      </c>
      <c r="AF404">
        <v>8</v>
      </c>
      <c r="AG404">
        <v>6</v>
      </c>
      <c r="AJ404">
        <v>8</v>
      </c>
      <c r="AK404">
        <v>8</v>
      </c>
      <c r="AL404">
        <v>8</v>
      </c>
      <c r="AM404">
        <v>166</v>
      </c>
    </row>
    <row r="405" spans="1:39" x14ac:dyDescent="0.2">
      <c r="A405" t="s">
        <v>11</v>
      </c>
      <c r="B405" t="s">
        <v>16</v>
      </c>
      <c r="C405" t="s">
        <v>569</v>
      </c>
      <c r="D405" t="s">
        <v>570</v>
      </c>
      <c r="E405" t="s">
        <v>570</v>
      </c>
      <c r="F405" t="s">
        <v>571</v>
      </c>
      <c r="G405" t="s">
        <v>85</v>
      </c>
      <c r="H405" t="s">
        <v>86</v>
      </c>
      <c r="I405" t="s">
        <v>18</v>
      </c>
      <c r="AG405">
        <v>2.5</v>
      </c>
      <c r="AM405">
        <v>2.5</v>
      </c>
    </row>
    <row r="406" spans="1:39" x14ac:dyDescent="0.2">
      <c r="A406" t="s">
        <v>63</v>
      </c>
      <c r="B406" t="s">
        <v>240</v>
      </c>
      <c r="C406" t="s">
        <v>241</v>
      </c>
      <c r="D406" t="s">
        <v>242</v>
      </c>
      <c r="E406" t="s">
        <v>243</v>
      </c>
      <c r="F406" t="s">
        <v>244</v>
      </c>
      <c r="G406" t="s">
        <v>85</v>
      </c>
      <c r="H406" t="s">
        <v>86</v>
      </c>
      <c r="I406" t="s">
        <v>18</v>
      </c>
      <c r="J406">
        <v>8</v>
      </c>
      <c r="L406">
        <v>8</v>
      </c>
      <c r="M406">
        <v>8</v>
      </c>
      <c r="P406">
        <v>8</v>
      </c>
      <c r="Q406">
        <v>8</v>
      </c>
      <c r="R406">
        <v>8</v>
      </c>
      <c r="S406">
        <v>8</v>
      </c>
      <c r="T406">
        <v>8</v>
      </c>
      <c r="W406">
        <v>8</v>
      </c>
      <c r="X406">
        <v>8</v>
      </c>
      <c r="Y406">
        <v>8</v>
      </c>
      <c r="Z406">
        <v>8</v>
      </c>
      <c r="AA406">
        <v>8</v>
      </c>
      <c r="AC406">
        <v>8</v>
      </c>
      <c r="AD406">
        <v>8</v>
      </c>
      <c r="AE406">
        <v>8</v>
      </c>
      <c r="AF406">
        <v>8</v>
      </c>
      <c r="AG406">
        <v>5.5</v>
      </c>
      <c r="AJ406">
        <v>8</v>
      </c>
      <c r="AK406">
        <v>8</v>
      </c>
      <c r="AL406">
        <v>8</v>
      </c>
      <c r="AM406">
        <v>165.5</v>
      </c>
    </row>
    <row r="407" spans="1:39" x14ac:dyDescent="0.2">
      <c r="A407" t="s">
        <v>11</v>
      </c>
      <c r="B407" t="s">
        <v>16</v>
      </c>
      <c r="C407" t="s">
        <v>569</v>
      </c>
      <c r="D407" t="s">
        <v>570</v>
      </c>
      <c r="E407" t="s">
        <v>570</v>
      </c>
      <c r="F407" t="s">
        <v>571</v>
      </c>
      <c r="G407" t="s">
        <v>311</v>
      </c>
      <c r="H407" t="s">
        <v>312</v>
      </c>
      <c r="I407" t="s">
        <v>18</v>
      </c>
      <c r="AG407">
        <v>3</v>
      </c>
      <c r="AM407">
        <v>3</v>
      </c>
    </row>
    <row r="408" spans="1:39" x14ac:dyDescent="0.2">
      <c r="A408" t="s">
        <v>277</v>
      </c>
      <c r="B408" t="s">
        <v>297</v>
      </c>
      <c r="C408" t="s">
        <v>298</v>
      </c>
      <c r="D408" t="s">
        <v>299</v>
      </c>
      <c r="E408" t="s">
        <v>434</v>
      </c>
      <c r="F408" t="s">
        <v>300</v>
      </c>
      <c r="G408" t="s">
        <v>311</v>
      </c>
      <c r="H408" t="s">
        <v>312</v>
      </c>
      <c r="I408" t="s">
        <v>18</v>
      </c>
      <c r="L408">
        <v>8</v>
      </c>
      <c r="M408">
        <v>8</v>
      </c>
      <c r="P408">
        <v>8</v>
      </c>
      <c r="Q408">
        <v>8</v>
      </c>
      <c r="R408">
        <v>8</v>
      </c>
      <c r="S408">
        <v>8</v>
      </c>
      <c r="T408">
        <v>8</v>
      </c>
      <c r="W408">
        <v>8</v>
      </c>
      <c r="X408">
        <v>8</v>
      </c>
      <c r="Y408">
        <v>8</v>
      </c>
      <c r="Z408">
        <v>8</v>
      </c>
      <c r="AA408">
        <v>8</v>
      </c>
      <c r="AC408">
        <v>8</v>
      </c>
      <c r="AD408">
        <v>8</v>
      </c>
      <c r="AE408">
        <v>8</v>
      </c>
      <c r="AF408">
        <v>8</v>
      </c>
      <c r="AG408">
        <v>5</v>
      </c>
      <c r="AJ408">
        <v>8</v>
      </c>
      <c r="AK408">
        <v>8</v>
      </c>
      <c r="AL408">
        <v>8</v>
      </c>
      <c r="AM408">
        <v>157</v>
      </c>
    </row>
    <row r="409" spans="1:39" x14ac:dyDescent="0.2">
      <c r="A409" t="s">
        <v>63</v>
      </c>
      <c r="B409" t="s">
        <v>64</v>
      </c>
      <c r="C409" t="s">
        <v>113</v>
      </c>
      <c r="D409" t="s">
        <v>114</v>
      </c>
      <c r="E409" t="s">
        <v>114</v>
      </c>
      <c r="F409" t="s">
        <v>68</v>
      </c>
      <c r="G409" t="s">
        <v>311</v>
      </c>
      <c r="H409" t="s">
        <v>312</v>
      </c>
      <c r="I409" t="s">
        <v>18</v>
      </c>
      <c r="J409">
        <v>8</v>
      </c>
      <c r="AM409">
        <v>8</v>
      </c>
    </row>
    <row r="410" spans="1:39" x14ac:dyDescent="0.2">
      <c r="A410" t="s">
        <v>11</v>
      </c>
      <c r="B410" t="s">
        <v>16</v>
      </c>
      <c r="C410" t="s">
        <v>569</v>
      </c>
      <c r="D410" t="s">
        <v>570</v>
      </c>
      <c r="E410" t="s">
        <v>570</v>
      </c>
      <c r="F410" t="s">
        <v>571</v>
      </c>
      <c r="G410" t="s">
        <v>42</v>
      </c>
      <c r="H410" t="s">
        <v>43</v>
      </c>
      <c r="I410" t="s">
        <v>18</v>
      </c>
      <c r="AG410">
        <v>2</v>
      </c>
      <c r="AM410">
        <v>2</v>
      </c>
    </row>
    <row r="411" spans="1:39" x14ac:dyDescent="0.2">
      <c r="A411" t="s">
        <v>11</v>
      </c>
      <c r="B411" t="s">
        <v>39</v>
      </c>
      <c r="C411" t="s">
        <v>40</v>
      </c>
      <c r="D411" t="s">
        <v>21</v>
      </c>
      <c r="E411" t="s">
        <v>21</v>
      </c>
      <c r="F411" t="s">
        <v>41</v>
      </c>
      <c r="G411" t="s">
        <v>42</v>
      </c>
      <c r="H411" t="s">
        <v>43</v>
      </c>
      <c r="I411" t="s">
        <v>18</v>
      </c>
      <c r="L411">
        <v>8</v>
      </c>
      <c r="M411">
        <v>8</v>
      </c>
      <c r="P411">
        <v>8</v>
      </c>
      <c r="Q411">
        <v>8</v>
      </c>
      <c r="R411">
        <v>8</v>
      </c>
      <c r="S411">
        <v>8</v>
      </c>
      <c r="T411">
        <v>8</v>
      </c>
      <c r="W411">
        <v>8</v>
      </c>
      <c r="X411">
        <v>8</v>
      </c>
      <c r="Y411">
        <v>8</v>
      </c>
      <c r="Z411">
        <v>8</v>
      </c>
      <c r="AA411">
        <v>8</v>
      </c>
      <c r="AC411">
        <v>8</v>
      </c>
      <c r="AD411">
        <v>8</v>
      </c>
      <c r="AE411">
        <v>8</v>
      </c>
      <c r="AF411">
        <v>8</v>
      </c>
      <c r="AG411">
        <v>6</v>
      </c>
      <c r="AJ411">
        <v>8</v>
      </c>
      <c r="AK411">
        <v>8</v>
      </c>
      <c r="AL411">
        <v>8</v>
      </c>
      <c r="AM411">
        <v>158</v>
      </c>
    </row>
    <row r="412" spans="1:39" x14ac:dyDescent="0.2">
      <c r="A412" t="s">
        <v>63</v>
      </c>
      <c r="B412" t="s">
        <v>64</v>
      </c>
      <c r="C412" t="s">
        <v>113</v>
      </c>
      <c r="D412" t="s">
        <v>114</v>
      </c>
      <c r="E412" t="s">
        <v>114</v>
      </c>
      <c r="F412" t="s">
        <v>68</v>
      </c>
      <c r="G412" t="s">
        <v>42</v>
      </c>
      <c r="H412" t="s">
        <v>43</v>
      </c>
      <c r="I412" t="s">
        <v>18</v>
      </c>
      <c r="J412">
        <v>8</v>
      </c>
      <c r="AM412">
        <v>8</v>
      </c>
    </row>
    <row r="413" spans="1:39" x14ac:dyDescent="0.2">
      <c r="A413" t="s">
        <v>11</v>
      </c>
      <c r="B413" t="s">
        <v>16</v>
      </c>
      <c r="C413" t="s">
        <v>569</v>
      </c>
      <c r="D413" t="s">
        <v>570</v>
      </c>
      <c r="E413" t="s">
        <v>570</v>
      </c>
      <c r="F413" t="s">
        <v>571</v>
      </c>
      <c r="G413" t="s">
        <v>137</v>
      </c>
      <c r="H413" t="s">
        <v>138</v>
      </c>
      <c r="I413" t="s">
        <v>18</v>
      </c>
      <c r="AG413">
        <v>2.5</v>
      </c>
      <c r="AM413">
        <v>2.5</v>
      </c>
    </row>
    <row r="414" spans="1:39" x14ac:dyDescent="0.2">
      <c r="A414" t="s">
        <v>11</v>
      </c>
      <c r="B414" t="s">
        <v>39</v>
      </c>
      <c r="C414" t="s">
        <v>386</v>
      </c>
      <c r="D414" t="s">
        <v>387</v>
      </c>
      <c r="E414" t="s">
        <v>387</v>
      </c>
      <c r="F414" t="s">
        <v>41</v>
      </c>
      <c r="G414" t="s">
        <v>137</v>
      </c>
      <c r="H414" t="s">
        <v>138</v>
      </c>
      <c r="I414" t="s">
        <v>18</v>
      </c>
      <c r="X414">
        <v>2</v>
      </c>
      <c r="AM414">
        <v>2</v>
      </c>
    </row>
    <row r="415" spans="1:39" x14ac:dyDescent="0.2">
      <c r="A415" t="s">
        <v>11</v>
      </c>
      <c r="B415" t="s">
        <v>39</v>
      </c>
      <c r="C415" t="s">
        <v>59</v>
      </c>
      <c r="D415" t="s">
        <v>60</v>
      </c>
      <c r="E415" t="s">
        <v>60</v>
      </c>
      <c r="F415" t="s">
        <v>41</v>
      </c>
      <c r="G415" t="s">
        <v>137</v>
      </c>
      <c r="H415" t="s">
        <v>138</v>
      </c>
      <c r="I415" t="s">
        <v>18</v>
      </c>
      <c r="Y415">
        <v>2</v>
      </c>
      <c r="AM415">
        <v>2</v>
      </c>
    </row>
    <row r="416" spans="1:39" x14ac:dyDescent="0.2">
      <c r="A416" t="s">
        <v>63</v>
      </c>
      <c r="B416" t="s">
        <v>64</v>
      </c>
      <c r="C416" t="s">
        <v>113</v>
      </c>
      <c r="D416" t="s">
        <v>114</v>
      </c>
      <c r="E416" t="s">
        <v>114</v>
      </c>
      <c r="F416" t="s">
        <v>68</v>
      </c>
      <c r="G416" t="s">
        <v>137</v>
      </c>
      <c r="H416" t="s">
        <v>138</v>
      </c>
      <c r="I416" t="s">
        <v>18</v>
      </c>
      <c r="AJ416">
        <v>8</v>
      </c>
      <c r="AM416">
        <v>8</v>
      </c>
    </row>
    <row r="417" spans="1:39" x14ac:dyDescent="0.2">
      <c r="A417" t="s">
        <v>63</v>
      </c>
      <c r="B417" t="s">
        <v>148</v>
      </c>
      <c r="C417" t="s">
        <v>152</v>
      </c>
      <c r="D417" t="s">
        <v>153</v>
      </c>
      <c r="E417" t="s">
        <v>488</v>
      </c>
      <c r="F417" t="s">
        <v>149</v>
      </c>
      <c r="G417" t="s">
        <v>137</v>
      </c>
      <c r="H417" t="s">
        <v>138</v>
      </c>
      <c r="I417" t="s">
        <v>18</v>
      </c>
      <c r="Z417">
        <v>8</v>
      </c>
      <c r="AM417">
        <v>8</v>
      </c>
    </row>
    <row r="418" spans="1:39" x14ac:dyDescent="0.2">
      <c r="A418" t="s">
        <v>63</v>
      </c>
      <c r="B418" t="s">
        <v>148</v>
      </c>
      <c r="C418" t="s">
        <v>152</v>
      </c>
      <c r="D418" t="s">
        <v>153</v>
      </c>
      <c r="E418" t="s">
        <v>491</v>
      </c>
      <c r="F418" t="s">
        <v>149</v>
      </c>
      <c r="G418" t="s">
        <v>137</v>
      </c>
      <c r="H418" t="s">
        <v>138</v>
      </c>
      <c r="I418" t="s">
        <v>18</v>
      </c>
      <c r="AK418">
        <v>4</v>
      </c>
      <c r="AL418">
        <v>2</v>
      </c>
      <c r="AM418">
        <v>6</v>
      </c>
    </row>
    <row r="419" spans="1:39" x14ac:dyDescent="0.2">
      <c r="A419" t="s">
        <v>63</v>
      </c>
      <c r="B419" t="s">
        <v>148</v>
      </c>
      <c r="C419" t="s">
        <v>152</v>
      </c>
      <c r="D419" t="s">
        <v>153</v>
      </c>
      <c r="E419" t="s">
        <v>346</v>
      </c>
      <c r="F419" t="s">
        <v>149</v>
      </c>
      <c r="G419" t="s">
        <v>137</v>
      </c>
      <c r="H419" t="s">
        <v>138</v>
      </c>
      <c r="I419" t="s">
        <v>18</v>
      </c>
      <c r="Y419">
        <v>2</v>
      </c>
      <c r="AA419">
        <v>8</v>
      </c>
      <c r="AM419">
        <v>10</v>
      </c>
    </row>
    <row r="420" spans="1:39" x14ac:dyDescent="0.2">
      <c r="A420" t="s">
        <v>63</v>
      </c>
      <c r="B420" t="s">
        <v>148</v>
      </c>
      <c r="C420" t="s">
        <v>347</v>
      </c>
      <c r="D420" t="s">
        <v>348</v>
      </c>
      <c r="E420" t="s">
        <v>349</v>
      </c>
      <c r="F420" t="s">
        <v>149</v>
      </c>
      <c r="G420" t="s">
        <v>137</v>
      </c>
      <c r="H420" t="s">
        <v>138</v>
      </c>
      <c r="I420" t="s">
        <v>18</v>
      </c>
      <c r="J420">
        <v>8</v>
      </c>
      <c r="L420">
        <v>8</v>
      </c>
      <c r="M420">
        <v>4</v>
      </c>
      <c r="Q420">
        <v>4</v>
      </c>
      <c r="S420">
        <v>8</v>
      </c>
      <c r="T420">
        <v>8</v>
      </c>
      <c r="W420">
        <v>8</v>
      </c>
      <c r="X420">
        <v>6</v>
      </c>
      <c r="Y420">
        <v>4</v>
      </c>
      <c r="AC420">
        <v>8</v>
      </c>
      <c r="AF420">
        <v>8</v>
      </c>
      <c r="AM420">
        <v>74</v>
      </c>
    </row>
    <row r="421" spans="1:39" x14ac:dyDescent="0.2">
      <c r="A421" t="s">
        <v>63</v>
      </c>
      <c r="B421" t="s">
        <v>148</v>
      </c>
      <c r="C421" t="s">
        <v>347</v>
      </c>
      <c r="D421" t="s">
        <v>348</v>
      </c>
      <c r="E421" t="s">
        <v>493</v>
      </c>
      <c r="F421" t="s">
        <v>149</v>
      </c>
      <c r="G421" t="s">
        <v>137</v>
      </c>
      <c r="H421" t="s">
        <v>138</v>
      </c>
      <c r="I421" t="s">
        <v>18</v>
      </c>
      <c r="R421">
        <v>8</v>
      </c>
      <c r="AM421">
        <v>8</v>
      </c>
    </row>
    <row r="422" spans="1:39" x14ac:dyDescent="0.2">
      <c r="A422" t="s">
        <v>63</v>
      </c>
      <c r="B422" t="s">
        <v>148</v>
      </c>
      <c r="C422" t="s">
        <v>347</v>
      </c>
      <c r="D422" t="s">
        <v>348</v>
      </c>
      <c r="E422" t="s">
        <v>494</v>
      </c>
      <c r="F422" t="s">
        <v>149</v>
      </c>
      <c r="G422" t="s">
        <v>137</v>
      </c>
      <c r="H422" t="s">
        <v>138</v>
      </c>
      <c r="I422" t="s">
        <v>18</v>
      </c>
      <c r="AD422">
        <v>8</v>
      </c>
      <c r="AE422">
        <v>8</v>
      </c>
      <c r="AM422">
        <v>16</v>
      </c>
    </row>
    <row r="423" spans="1:39" x14ac:dyDescent="0.2">
      <c r="A423" t="s">
        <v>63</v>
      </c>
      <c r="B423" t="s">
        <v>148</v>
      </c>
      <c r="C423" t="s">
        <v>495</v>
      </c>
      <c r="D423" t="s">
        <v>496</v>
      </c>
      <c r="E423" t="s">
        <v>497</v>
      </c>
      <c r="F423" t="s">
        <v>149</v>
      </c>
      <c r="G423" t="s">
        <v>137</v>
      </c>
      <c r="H423" t="s">
        <v>138</v>
      </c>
      <c r="I423" t="s">
        <v>18</v>
      </c>
      <c r="AG423">
        <v>5.5</v>
      </c>
      <c r="AK423">
        <v>4</v>
      </c>
      <c r="AL423">
        <v>6</v>
      </c>
      <c r="AM423">
        <v>15.5</v>
      </c>
    </row>
    <row r="424" spans="1:39" x14ac:dyDescent="0.2">
      <c r="A424" t="s">
        <v>63</v>
      </c>
      <c r="B424" t="s">
        <v>148</v>
      </c>
      <c r="C424" t="s">
        <v>395</v>
      </c>
      <c r="D424" t="s">
        <v>396</v>
      </c>
      <c r="E424" t="s">
        <v>397</v>
      </c>
      <c r="F424" t="s">
        <v>398</v>
      </c>
      <c r="G424" t="s">
        <v>137</v>
      </c>
      <c r="H424" t="s">
        <v>138</v>
      </c>
      <c r="I424" t="s">
        <v>18</v>
      </c>
      <c r="M424">
        <v>4</v>
      </c>
      <c r="P424">
        <v>8</v>
      </c>
      <c r="Q424">
        <v>4</v>
      </c>
      <c r="AM424">
        <v>16</v>
      </c>
    </row>
    <row r="425" spans="1:39" x14ac:dyDescent="0.2">
      <c r="A425" t="s">
        <v>11</v>
      </c>
      <c r="B425" t="s">
        <v>16</v>
      </c>
      <c r="C425" t="s">
        <v>569</v>
      </c>
      <c r="D425" t="s">
        <v>570</v>
      </c>
      <c r="E425" t="s">
        <v>570</v>
      </c>
      <c r="F425" t="s">
        <v>571</v>
      </c>
      <c r="G425" t="s">
        <v>189</v>
      </c>
      <c r="H425" t="s">
        <v>190</v>
      </c>
      <c r="I425" t="s">
        <v>18</v>
      </c>
      <c r="AG425">
        <v>2.5</v>
      </c>
      <c r="AM425">
        <v>2.5</v>
      </c>
    </row>
    <row r="426" spans="1:39" x14ac:dyDescent="0.2">
      <c r="A426" t="s">
        <v>63</v>
      </c>
      <c r="B426" t="s">
        <v>64</v>
      </c>
      <c r="C426" t="s">
        <v>65</v>
      </c>
      <c r="D426" t="s">
        <v>66</v>
      </c>
      <c r="E426" t="s">
        <v>67</v>
      </c>
      <c r="F426" t="s">
        <v>68</v>
      </c>
      <c r="G426" t="s">
        <v>189</v>
      </c>
      <c r="H426" t="s">
        <v>190</v>
      </c>
      <c r="I426" t="s">
        <v>18</v>
      </c>
      <c r="AA426">
        <v>8</v>
      </c>
      <c r="AM426">
        <v>8</v>
      </c>
    </row>
    <row r="427" spans="1:39" x14ac:dyDescent="0.2">
      <c r="A427" t="s">
        <v>63</v>
      </c>
      <c r="B427" t="s">
        <v>185</v>
      </c>
      <c r="C427" t="s">
        <v>186</v>
      </c>
      <c r="D427" t="s">
        <v>187</v>
      </c>
      <c r="E427" t="s">
        <v>375</v>
      </c>
      <c r="F427" t="s">
        <v>188</v>
      </c>
      <c r="G427" t="s">
        <v>189</v>
      </c>
      <c r="H427" t="s">
        <v>190</v>
      </c>
      <c r="I427" t="s">
        <v>18</v>
      </c>
      <c r="J427">
        <v>7</v>
      </c>
      <c r="AM427">
        <v>7</v>
      </c>
    </row>
    <row r="428" spans="1:39" x14ac:dyDescent="0.2">
      <c r="A428" t="s">
        <v>63</v>
      </c>
      <c r="B428" t="s">
        <v>185</v>
      </c>
      <c r="C428" t="s">
        <v>186</v>
      </c>
      <c r="D428" t="s">
        <v>187</v>
      </c>
      <c r="E428" t="s">
        <v>351</v>
      </c>
      <c r="F428" t="s">
        <v>188</v>
      </c>
      <c r="G428" t="s">
        <v>189</v>
      </c>
      <c r="H428" t="s">
        <v>190</v>
      </c>
      <c r="I428" t="s">
        <v>18</v>
      </c>
      <c r="J428">
        <v>0.5</v>
      </c>
      <c r="AM428">
        <v>0.5</v>
      </c>
    </row>
    <row r="429" spans="1:39" x14ac:dyDescent="0.2">
      <c r="A429" t="s">
        <v>63</v>
      </c>
      <c r="B429" t="s">
        <v>185</v>
      </c>
      <c r="C429" t="s">
        <v>186</v>
      </c>
      <c r="D429" t="s">
        <v>187</v>
      </c>
      <c r="E429" t="s">
        <v>376</v>
      </c>
      <c r="F429" t="s">
        <v>188</v>
      </c>
      <c r="G429" t="s">
        <v>189</v>
      </c>
      <c r="H429" t="s">
        <v>190</v>
      </c>
      <c r="I429" t="s">
        <v>18</v>
      </c>
      <c r="J429">
        <v>0.5</v>
      </c>
      <c r="AM429">
        <v>0.5</v>
      </c>
    </row>
    <row r="430" spans="1:39" x14ac:dyDescent="0.2">
      <c r="A430" t="s">
        <v>63</v>
      </c>
      <c r="B430" t="s">
        <v>185</v>
      </c>
      <c r="C430" t="s">
        <v>186</v>
      </c>
      <c r="D430" t="s">
        <v>187</v>
      </c>
      <c r="E430" t="s">
        <v>521</v>
      </c>
      <c r="F430" t="s">
        <v>188</v>
      </c>
      <c r="G430" t="s">
        <v>189</v>
      </c>
      <c r="H430" t="s">
        <v>190</v>
      </c>
      <c r="I430" t="s">
        <v>18</v>
      </c>
      <c r="L430">
        <v>8</v>
      </c>
      <c r="M430">
        <v>8</v>
      </c>
      <c r="P430">
        <v>8</v>
      </c>
      <c r="Q430">
        <v>8</v>
      </c>
      <c r="R430">
        <v>8</v>
      </c>
      <c r="S430">
        <v>8</v>
      </c>
      <c r="T430">
        <v>8</v>
      </c>
      <c r="W430">
        <v>8</v>
      </c>
      <c r="X430">
        <v>8</v>
      </c>
      <c r="Y430">
        <v>8</v>
      </c>
      <c r="Z430">
        <v>8</v>
      </c>
      <c r="AC430">
        <v>8</v>
      </c>
      <c r="AD430">
        <v>8</v>
      </c>
      <c r="AE430">
        <v>8</v>
      </c>
      <c r="AF430">
        <v>8</v>
      </c>
      <c r="AG430">
        <v>5.5</v>
      </c>
      <c r="AJ430">
        <v>8</v>
      </c>
      <c r="AK430">
        <v>8</v>
      </c>
      <c r="AL430">
        <v>8</v>
      </c>
      <c r="AM430">
        <v>149.5</v>
      </c>
    </row>
    <row r="431" spans="1:39" x14ac:dyDescent="0.2">
      <c r="A431" t="s">
        <v>11</v>
      </c>
      <c r="B431" t="s">
        <v>16</v>
      </c>
      <c r="C431" t="s">
        <v>569</v>
      </c>
      <c r="D431" t="s">
        <v>570</v>
      </c>
      <c r="E431" t="s">
        <v>570</v>
      </c>
      <c r="F431" t="s">
        <v>571</v>
      </c>
      <c r="G431" t="s">
        <v>172</v>
      </c>
      <c r="H431" t="s">
        <v>173</v>
      </c>
      <c r="I431" t="s">
        <v>18</v>
      </c>
      <c r="AG431">
        <v>3</v>
      </c>
      <c r="AM431">
        <v>3</v>
      </c>
    </row>
    <row r="432" spans="1:39" x14ac:dyDescent="0.2">
      <c r="A432" t="s">
        <v>63</v>
      </c>
      <c r="B432" t="s">
        <v>64</v>
      </c>
      <c r="C432" t="s">
        <v>65</v>
      </c>
      <c r="D432" t="s">
        <v>66</v>
      </c>
      <c r="E432" t="s">
        <v>67</v>
      </c>
      <c r="F432" t="s">
        <v>68</v>
      </c>
      <c r="G432" t="s">
        <v>172</v>
      </c>
      <c r="H432" t="s">
        <v>173</v>
      </c>
      <c r="I432" t="s">
        <v>18</v>
      </c>
      <c r="AC432">
        <v>4</v>
      </c>
      <c r="AM432">
        <v>4</v>
      </c>
    </row>
    <row r="433" spans="1:39" x14ac:dyDescent="0.2">
      <c r="A433" t="s">
        <v>63</v>
      </c>
      <c r="B433" t="s">
        <v>158</v>
      </c>
      <c r="C433" t="s">
        <v>159</v>
      </c>
      <c r="D433" t="s">
        <v>160</v>
      </c>
      <c r="E433" t="s">
        <v>400</v>
      </c>
      <c r="F433" t="s">
        <v>161</v>
      </c>
      <c r="G433" t="s">
        <v>172</v>
      </c>
      <c r="H433" t="s">
        <v>173</v>
      </c>
      <c r="I433" t="s">
        <v>18</v>
      </c>
      <c r="J433">
        <v>11</v>
      </c>
      <c r="L433">
        <v>8</v>
      </c>
      <c r="M433">
        <v>8</v>
      </c>
      <c r="P433">
        <v>11</v>
      </c>
      <c r="Q433">
        <v>11</v>
      </c>
      <c r="R433">
        <v>8</v>
      </c>
      <c r="S433">
        <v>8</v>
      </c>
      <c r="T433">
        <v>8</v>
      </c>
      <c r="W433">
        <v>11</v>
      </c>
      <c r="X433">
        <v>8</v>
      </c>
      <c r="Y433">
        <v>11</v>
      </c>
      <c r="Z433">
        <v>8</v>
      </c>
      <c r="AA433">
        <v>8</v>
      </c>
      <c r="AC433">
        <v>4</v>
      </c>
      <c r="AD433">
        <v>8</v>
      </c>
      <c r="AE433">
        <v>8</v>
      </c>
      <c r="AM433">
        <v>139</v>
      </c>
    </row>
    <row r="434" spans="1:39" x14ac:dyDescent="0.2">
      <c r="A434" t="s">
        <v>63</v>
      </c>
      <c r="B434" t="s">
        <v>158</v>
      </c>
      <c r="C434" t="s">
        <v>359</v>
      </c>
      <c r="D434" t="s">
        <v>360</v>
      </c>
      <c r="E434" t="s">
        <v>506</v>
      </c>
      <c r="F434" t="s">
        <v>161</v>
      </c>
      <c r="G434" t="s">
        <v>172</v>
      </c>
      <c r="H434" t="s">
        <v>173</v>
      </c>
      <c r="I434" t="s">
        <v>18</v>
      </c>
      <c r="AF434">
        <v>8</v>
      </c>
      <c r="AJ434">
        <v>2</v>
      </c>
      <c r="AK434">
        <v>6.5</v>
      </c>
      <c r="AM434">
        <v>16.5</v>
      </c>
    </row>
    <row r="435" spans="1:39" x14ac:dyDescent="0.2">
      <c r="A435" t="s">
        <v>63</v>
      </c>
      <c r="B435" t="s">
        <v>158</v>
      </c>
      <c r="C435" t="s">
        <v>359</v>
      </c>
      <c r="D435" t="s">
        <v>360</v>
      </c>
      <c r="E435" t="s">
        <v>507</v>
      </c>
      <c r="F435" t="s">
        <v>161</v>
      </c>
      <c r="G435" t="s">
        <v>172</v>
      </c>
      <c r="H435" t="s">
        <v>173</v>
      </c>
      <c r="I435" t="s">
        <v>18</v>
      </c>
      <c r="AK435">
        <v>1.5</v>
      </c>
      <c r="AL435">
        <v>8</v>
      </c>
      <c r="AM435">
        <v>9.5</v>
      </c>
    </row>
    <row r="436" spans="1:39" x14ac:dyDescent="0.2">
      <c r="A436" t="s">
        <v>63</v>
      </c>
      <c r="B436" t="s">
        <v>158</v>
      </c>
      <c r="C436" t="s">
        <v>359</v>
      </c>
      <c r="D436" t="s">
        <v>360</v>
      </c>
      <c r="E436" t="s">
        <v>514</v>
      </c>
      <c r="F436" t="s">
        <v>161</v>
      </c>
      <c r="G436" t="s">
        <v>172</v>
      </c>
      <c r="H436" t="s">
        <v>173</v>
      </c>
      <c r="I436" t="s">
        <v>18</v>
      </c>
      <c r="AG436">
        <v>5</v>
      </c>
      <c r="AJ436">
        <v>6</v>
      </c>
      <c r="AM436">
        <v>11</v>
      </c>
    </row>
    <row r="437" spans="1:39" x14ac:dyDescent="0.2">
      <c r="A437" t="s">
        <v>63</v>
      </c>
      <c r="B437" t="s">
        <v>64</v>
      </c>
      <c r="C437" t="s">
        <v>65</v>
      </c>
      <c r="D437" t="s">
        <v>66</v>
      </c>
      <c r="E437" t="s">
        <v>67</v>
      </c>
      <c r="F437" t="s">
        <v>68</v>
      </c>
      <c r="G437" t="s">
        <v>252</v>
      </c>
      <c r="H437" t="s">
        <v>253</v>
      </c>
      <c r="I437" t="s">
        <v>18</v>
      </c>
      <c r="AJ437">
        <v>8</v>
      </c>
      <c r="AM437">
        <v>8</v>
      </c>
    </row>
    <row r="438" spans="1:39" x14ac:dyDescent="0.2">
      <c r="A438" t="s">
        <v>63</v>
      </c>
      <c r="B438" t="s">
        <v>64</v>
      </c>
      <c r="C438" t="s">
        <v>113</v>
      </c>
      <c r="D438" t="s">
        <v>114</v>
      </c>
      <c r="E438" t="s">
        <v>114</v>
      </c>
      <c r="F438" t="s">
        <v>68</v>
      </c>
      <c r="G438" t="s">
        <v>252</v>
      </c>
      <c r="H438" t="s">
        <v>253</v>
      </c>
      <c r="I438" t="s">
        <v>18</v>
      </c>
      <c r="AC438">
        <v>8</v>
      </c>
      <c r="AD438">
        <v>8</v>
      </c>
      <c r="AM438">
        <v>16</v>
      </c>
    </row>
    <row r="439" spans="1:39" x14ac:dyDescent="0.2">
      <c r="A439" t="s">
        <v>63</v>
      </c>
      <c r="B439" t="s">
        <v>240</v>
      </c>
      <c r="C439" t="s">
        <v>241</v>
      </c>
      <c r="D439" t="s">
        <v>242</v>
      </c>
      <c r="E439" t="s">
        <v>247</v>
      </c>
      <c r="F439" t="s">
        <v>244</v>
      </c>
      <c r="G439" t="s">
        <v>252</v>
      </c>
      <c r="H439" t="s">
        <v>253</v>
      </c>
      <c r="I439" t="s">
        <v>18</v>
      </c>
      <c r="J439">
        <v>8</v>
      </c>
      <c r="L439">
        <v>8</v>
      </c>
      <c r="M439">
        <v>8</v>
      </c>
      <c r="P439">
        <v>8</v>
      </c>
      <c r="Q439">
        <v>8</v>
      </c>
      <c r="R439">
        <v>8</v>
      </c>
      <c r="S439">
        <v>8</v>
      </c>
      <c r="T439">
        <v>8</v>
      </c>
      <c r="W439">
        <v>8</v>
      </c>
      <c r="X439">
        <v>8</v>
      </c>
      <c r="Y439">
        <v>8</v>
      </c>
      <c r="Z439">
        <v>8</v>
      </c>
      <c r="AA439">
        <v>8</v>
      </c>
      <c r="AE439">
        <v>8</v>
      </c>
      <c r="AF439">
        <v>8</v>
      </c>
      <c r="AG439">
        <v>8</v>
      </c>
      <c r="AK439">
        <v>8</v>
      </c>
      <c r="AL439">
        <v>8</v>
      </c>
      <c r="AM439">
        <v>144</v>
      </c>
    </row>
    <row r="440" spans="1:39" x14ac:dyDescent="0.2">
      <c r="A440" t="s">
        <v>11</v>
      </c>
      <c r="B440" t="s">
        <v>16</v>
      </c>
      <c r="C440" t="s">
        <v>569</v>
      </c>
      <c r="D440" t="s">
        <v>570</v>
      </c>
      <c r="E440" t="s">
        <v>570</v>
      </c>
      <c r="F440" t="s">
        <v>571</v>
      </c>
      <c r="G440" t="s">
        <v>107</v>
      </c>
      <c r="H440" t="s">
        <v>108</v>
      </c>
      <c r="I440" t="s">
        <v>18</v>
      </c>
      <c r="AG440">
        <v>3</v>
      </c>
      <c r="AM440">
        <v>3</v>
      </c>
    </row>
    <row r="441" spans="1:39" x14ac:dyDescent="0.2">
      <c r="A441" t="s">
        <v>63</v>
      </c>
      <c r="B441" t="s">
        <v>218</v>
      </c>
      <c r="C441" t="s">
        <v>219</v>
      </c>
      <c r="D441" t="s">
        <v>220</v>
      </c>
      <c r="E441" t="s">
        <v>356</v>
      </c>
      <c r="F441" t="s">
        <v>193</v>
      </c>
      <c r="G441" t="s">
        <v>107</v>
      </c>
      <c r="H441" t="s">
        <v>108</v>
      </c>
      <c r="I441" t="s">
        <v>18</v>
      </c>
      <c r="J441">
        <v>8</v>
      </c>
      <c r="L441">
        <v>8</v>
      </c>
      <c r="M441">
        <v>8</v>
      </c>
      <c r="P441">
        <v>8</v>
      </c>
      <c r="Q441">
        <v>8</v>
      </c>
      <c r="R441">
        <v>8</v>
      </c>
      <c r="S441">
        <v>8</v>
      </c>
      <c r="AC441">
        <v>8</v>
      </c>
      <c r="AD441">
        <v>8</v>
      </c>
      <c r="AE441">
        <v>8</v>
      </c>
      <c r="AG441">
        <v>5</v>
      </c>
      <c r="AJ441">
        <v>8</v>
      </c>
      <c r="AK441">
        <v>8</v>
      </c>
      <c r="AL441">
        <v>8</v>
      </c>
      <c r="AM441">
        <v>109</v>
      </c>
    </row>
    <row r="442" spans="1:39" x14ac:dyDescent="0.2">
      <c r="A442" t="s">
        <v>63</v>
      </c>
      <c r="B442" t="s">
        <v>564</v>
      </c>
      <c r="C442" t="s">
        <v>565</v>
      </c>
      <c r="D442" t="s">
        <v>566</v>
      </c>
      <c r="E442" t="s">
        <v>566</v>
      </c>
      <c r="F442" t="s">
        <v>567</v>
      </c>
      <c r="G442" t="s">
        <v>107</v>
      </c>
      <c r="H442" t="s">
        <v>108</v>
      </c>
      <c r="I442" t="s">
        <v>18</v>
      </c>
      <c r="T442">
        <v>8</v>
      </c>
      <c r="W442">
        <v>8</v>
      </c>
      <c r="X442">
        <v>8</v>
      </c>
      <c r="Y442">
        <v>8</v>
      </c>
      <c r="Z442">
        <v>8</v>
      </c>
      <c r="AA442">
        <v>8</v>
      </c>
      <c r="AF442">
        <v>8</v>
      </c>
      <c r="AM442">
        <v>56</v>
      </c>
    </row>
    <row r="443" spans="1:39" x14ac:dyDescent="0.2">
      <c r="A443" t="s">
        <v>11</v>
      </c>
      <c r="B443" t="s">
        <v>16</v>
      </c>
      <c r="C443" t="s">
        <v>569</v>
      </c>
      <c r="D443" t="s">
        <v>570</v>
      </c>
      <c r="E443" t="s">
        <v>570</v>
      </c>
      <c r="F443" t="s">
        <v>571</v>
      </c>
      <c r="G443" t="s">
        <v>473</v>
      </c>
      <c r="H443" t="s">
        <v>474</v>
      </c>
      <c r="I443" t="s">
        <v>18</v>
      </c>
      <c r="AG443">
        <v>2.5</v>
      </c>
      <c r="AM443">
        <v>2.5</v>
      </c>
    </row>
    <row r="444" spans="1:39" x14ac:dyDescent="0.2">
      <c r="A444" t="s">
        <v>11</v>
      </c>
      <c r="B444" t="s">
        <v>39</v>
      </c>
      <c r="C444" t="s">
        <v>52</v>
      </c>
      <c r="D444" t="s">
        <v>53</v>
      </c>
      <c r="E444" t="s">
        <v>54</v>
      </c>
      <c r="F444" t="s">
        <v>41</v>
      </c>
      <c r="G444" t="s">
        <v>473</v>
      </c>
      <c r="H444" t="s">
        <v>474</v>
      </c>
      <c r="I444" t="s">
        <v>18</v>
      </c>
      <c r="L444">
        <v>3</v>
      </c>
      <c r="AM444">
        <v>3</v>
      </c>
    </row>
    <row r="445" spans="1:39" x14ac:dyDescent="0.2">
      <c r="A445" t="s">
        <v>63</v>
      </c>
      <c r="B445" t="s">
        <v>64</v>
      </c>
      <c r="C445" t="s">
        <v>113</v>
      </c>
      <c r="D445" t="s">
        <v>114</v>
      </c>
      <c r="E445" t="s">
        <v>114</v>
      </c>
      <c r="F445" t="s">
        <v>68</v>
      </c>
      <c r="G445" t="s">
        <v>473</v>
      </c>
      <c r="H445" t="s">
        <v>474</v>
      </c>
      <c r="I445" t="s">
        <v>18</v>
      </c>
      <c r="AL445">
        <v>8</v>
      </c>
      <c r="AM445">
        <v>8</v>
      </c>
    </row>
    <row r="446" spans="1:39" x14ac:dyDescent="0.2">
      <c r="A446" t="s">
        <v>63</v>
      </c>
      <c r="B446" t="s">
        <v>213</v>
      </c>
      <c r="C446" t="s">
        <v>353</v>
      </c>
      <c r="D446" t="s">
        <v>354</v>
      </c>
      <c r="E446" t="s">
        <v>551</v>
      </c>
      <c r="F446" t="s">
        <v>355</v>
      </c>
      <c r="G446" t="s">
        <v>473</v>
      </c>
      <c r="H446" t="s">
        <v>474</v>
      </c>
      <c r="I446" t="s">
        <v>18</v>
      </c>
      <c r="L446">
        <v>5</v>
      </c>
      <c r="M446">
        <v>8</v>
      </c>
      <c r="P446">
        <v>8</v>
      </c>
      <c r="Q446">
        <v>8</v>
      </c>
      <c r="R446">
        <v>8</v>
      </c>
      <c r="S446">
        <v>8</v>
      </c>
      <c r="T446">
        <v>8</v>
      </c>
      <c r="W446">
        <v>8</v>
      </c>
      <c r="X446">
        <v>8</v>
      </c>
      <c r="Y446">
        <v>8</v>
      </c>
      <c r="Z446">
        <v>8</v>
      </c>
      <c r="AA446">
        <v>8</v>
      </c>
      <c r="AC446">
        <v>8</v>
      </c>
      <c r="AD446">
        <v>8</v>
      </c>
      <c r="AE446">
        <v>8</v>
      </c>
      <c r="AF446">
        <v>8</v>
      </c>
      <c r="AG446">
        <v>5.5</v>
      </c>
      <c r="AJ446">
        <v>8</v>
      </c>
      <c r="AK446">
        <v>8</v>
      </c>
      <c r="AM446">
        <v>146.5</v>
      </c>
    </row>
    <row r="447" spans="1:39" x14ac:dyDescent="0.2">
      <c r="A447" t="s">
        <v>11</v>
      </c>
      <c r="B447" t="s">
        <v>16</v>
      </c>
      <c r="C447" t="s">
        <v>569</v>
      </c>
      <c r="D447" t="s">
        <v>570</v>
      </c>
      <c r="E447" t="s">
        <v>570</v>
      </c>
      <c r="F447" t="s">
        <v>571</v>
      </c>
      <c r="G447" t="s">
        <v>121</v>
      </c>
      <c r="H447" t="s">
        <v>122</v>
      </c>
      <c r="I447" t="s">
        <v>18</v>
      </c>
      <c r="AG447">
        <v>2.5</v>
      </c>
      <c r="AM447">
        <v>2.5</v>
      </c>
    </row>
    <row r="448" spans="1:39" x14ac:dyDescent="0.2">
      <c r="A448" t="s">
        <v>11</v>
      </c>
      <c r="B448" t="s">
        <v>39</v>
      </c>
      <c r="C448" t="s">
        <v>386</v>
      </c>
      <c r="D448" t="s">
        <v>387</v>
      </c>
      <c r="E448" t="s">
        <v>387</v>
      </c>
      <c r="F448" t="s">
        <v>41</v>
      </c>
      <c r="G448" t="s">
        <v>121</v>
      </c>
      <c r="H448" t="s">
        <v>122</v>
      </c>
      <c r="I448" t="s">
        <v>18</v>
      </c>
      <c r="AA448">
        <v>3</v>
      </c>
      <c r="AM448">
        <v>3</v>
      </c>
    </row>
    <row r="449" spans="1:39" x14ac:dyDescent="0.2">
      <c r="A449" t="s">
        <v>11</v>
      </c>
      <c r="B449" t="s">
        <v>39</v>
      </c>
      <c r="C449" t="s">
        <v>48</v>
      </c>
      <c r="D449" t="s">
        <v>49</v>
      </c>
      <c r="E449" t="s">
        <v>49</v>
      </c>
      <c r="F449" t="s">
        <v>41</v>
      </c>
      <c r="G449" t="s">
        <v>121</v>
      </c>
      <c r="H449" t="s">
        <v>122</v>
      </c>
      <c r="I449" t="s">
        <v>18</v>
      </c>
      <c r="T449">
        <v>1.5</v>
      </c>
      <c r="AD449">
        <v>2</v>
      </c>
      <c r="AE449">
        <v>0.5</v>
      </c>
      <c r="AJ449">
        <v>1.5</v>
      </c>
      <c r="AM449">
        <v>5.5</v>
      </c>
    </row>
    <row r="450" spans="1:39" x14ac:dyDescent="0.2">
      <c r="A450" t="s">
        <v>11</v>
      </c>
      <c r="B450" t="s">
        <v>39</v>
      </c>
      <c r="C450" t="s">
        <v>575</v>
      </c>
      <c r="D450" t="s">
        <v>576</v>
      </c>
      <c r="E450" t="s">
        <v>576</v>
      </c>
      <c r="F450" t="s">
        <v>41</v>
      </c>
      <c r="G450" t="s">
        <v>121</v>
      </c>
      <c r="H450" t="s">
        <v>122</v>
      </c>
      <c r="I450" t="s">
        <v>18</v>
      </c>
      <c r="AJ450">
        <v>2</v>
      </c>
      <c r="AM450">
        <v>2</v>
      </c>
    </row>
    <row r="451" spans="1:39" x14ac:dyDescent="0.2">
      <c r="A451" t="s">
        <v>63</v>
      </c>
      <c r="B451" t="s">
        <v>64</v>
      </c>
      <c r="C451" t="s">
        <v>113</v>
      </c>
      <c r="D451" t="s">
        <v>114</v>
      </c>
      <c r="E451" t="s">
        <v>114</v>
      </c>
      <c r="F451" t="s">
        <v>68</v>
      </c>
      <c r="G451" t="s">
        <v>121</v>
      </c>
      <c r="H451" t="s">
        <v>122</v>
      </c>
      <c r="I451" t="s">
        <v>18</v>
      </c>
      <c r="W451">
        <v>8</v>
      </c>
      <c r="X451">
        <v>8</v>
      </c>
      <c r="Y451">
        <v>8</v>
      </c>
      <c r="Z451">
        <v>4</v>
      </c>
      <c r="AM451">
        <v>28</v>
      </c>
    </row>
    <row r="452" spans="1:39" x14ac:dyDescent="0.2">
      <c r="A452" t="s">
        <v>63</v>
      </c>
      <c r="B452" t="s">
        <v>176</v>
      </c>
      <c r="C452" t="s">
        <v>177</v>
      </c>
      <c r="D452" t="s">
        <v>178</v>
      </c>
      <c r="E452" t="s">
        <v>179</v>
      </c>
      <c r="F452" t="s">
        <v>180</v>
      </c>
      <c r="G452" t="s">
        <v>121</v>
      </c>
      <c r="H452" t="s">
        <v>122</v>
      </c>
      <c r="I452" t="s">
        <v>18</v>
      </c>
      <c r="J452">
        <v>8</v>
      </c>
      <c r="L452">
        <v>8</v>
      </c>
      <c r="M452">
        <v>8</v>
      </c>
      <c r="P452">
        <v>8</v>
      </c>
      <c r="Q452">
        <v>8</v>
      </c>
      <c r="R452">
        <v>8</v>
      </c>
      <c r="S452">
        <v>8</v>
      </c>
      <c r="T452">
        <v>6.5</v>
      </c>
      <c r="Z452">
        <v>4</v>
      </c>
      <c r="AA452">
        <v>5</v>
      </c>
      <c r="AC452">
        <v>8</v>
      </c>
      <c r="AD452">
        <v>6</v>
      </c>
      <c r="AE452">
        <v>7.5</v>
      </c>
      <c r="AF452">
        <v>8</v>
      </c>
      <c r="AG452">
        <v>5.5</v>
      </c>
      <c r="AJ452">
        <v>4.5</v>
      </c>
      <c r="AK452">
        <v>8</v>
      </c>
      <c r="AL452">
        <v>8</v>
      </c>
      <c r="AM452">
        <v>127</v>
      </c>
    </row>
    <row r="453" spans="1:39" x14ac:dyDescent="0.2">
      <c r="A453" t="s">
        <v>277</v>
      </c>
      <c r="B453" t="s">
        <v>297</v>
      </c>
      <c r="C453" t="s">
        <v>298</v>
      </c>
      <c r="D453" t="s">
        <v>299</v>
      </c>
      <c r="E453" t="s">
        <v>434</v>
      </c>
      <c r="F453" t="s">
        <v>300</v>
      </c>
      <c r="G453" t="s">
        <v>313</v>
      </c>
      <c r="H453" t="s">
        <v>314</v>
      </c>
      <c r="I453" t="s">
        <v>18</v>
      </c>
      <c r="J453">
        <v>8</v>
      </c>
      <c r="L453">
        <v>8</v>
      </c>
      <c r="M453">
        <v>8</v>
      </c>
      <c r="P453">
        <v>8</v>
      </c>
      <c r="Q453">
        <v>8</v>
      </c>
      <c r="R453">
        <v>5</v>
      </c>
      <c r="S453">
        <v>8</v>
      </c>
      <c r="T453">
        <v>8</v>
      </c>
      <c r="W453">
        <v>8</v>
      </c>
      <c r="X453">
        <v>8</v>
      </c>
      <c r="Y453">
        <v>8</v>
      </c>
      <c r="Z453">
        <v>8</v>
      </c>
      <c r="AA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I453">
        <v>3</v>
      </c>
      <c r="AJ453">
        <v>8</v>
      </c>
      <c r="AK453">
        <v>10</v>
      </c>
      <c r="AL453">
        <v>9</v>
      </c>
      <c r="AM453">
        <v>171</v>
      </c>
    </row>
    <row r="454" spans="1:39" x14ac:dyDescent="0.2">
      <c r="A454" t="s">
        <v>63</v>
      </c>
      <c r="B454" t="s">
        <v>64</v>
      </c>
      <c r="C454" t="s">
        <v>113</v>
      </c>
      <c r="D454" t="s">
        <v>114</v>
      </c>
      <c r="E454" t="s">
        <v>114</v>
      </c>
      <c r="F454" t="s">
        <v>68</v>
      </c>
      <c r="G454" t="s">
        <v>313</v>
      </c>
      <c r="H454" t="s">
        <v>314</v>
      </c>
      <c r="I454" t="s">
        <v>18</v>
      </c>
      <c r="R454">
        <v>3</v>
      </c>
      <c r="AM454">
        <v>3</v>
      </c>
    </row>
    <row r="455" spans="1:39" x14ac:dyDescent="0.2">
      <c r="A455" t="s">
        <v>11</v>
      </c>
      <c r="B455" t="s">
        <v>16</v>
      </c>
      <c r="C455" t="s">
        <v>569</v>
      </c>
      <c r="D455" t="s">
        <v>570</v>
      </c>
      <c r="E455" t="s">
        <v>570</v>
      </c>
      <c r="F455" t="s">
        <v>571</v>
      </c>
      <c r="G455" t="s">
        <v>170</v>
      </c>
      <c r="H455" t="s">
        <v>171</v>
      </c>
      <c r="I455" t="s">
        <v>18</v>
      </c>
      <c r="AG455">
        <v>3</v>
      </c>
      <c r="AM455">
        <v>3</v>
      </c>
    </row>
    <row r="456" spans="1:39" x14ac:dyDescent="0.2">
      <c r="A456" t="s">
        <v>11</v>
      </c>
      <c r="B456" t="s">
        <v>39</v>
      </c>
      <c r="C456" t="s">
        <v>59</v>
      </c>
      <c r="D456" t="s">
        <v>60</v>
      </c>
      <c r="E456" t="s">
        <v>388</v>
      </c>
      <c r="F456" t="s">
        <v>41</v>
      </c>
      <c r="G456" t="s">
        <v>170</v>
      </c>
      <c r="H456" t="s">
        <v>171</v>
      </c>
      <c r="I456" t="s">
        <v>18</v>
      </c>
      <c r="AF456">
        <v>0</v>
      </c>
      <c r="AM456">
        <v>0</v>
      </c>
    </row>
    <row r="457" spans="1:39" x14ac:dyDescent="0.2">
      <c r="A457" t="s">
        <v>11</v>
      </c>
      <c r="B457" t="s">
        <v>39</v>
      </c>
      <c r="C457" t="s">
        <v>59</v>
      </c>
      <c r="D457" t="s">
        <v>60</v>
      </c>
      <c r="E457" t="s">
        <v>60</v>
      </c>
      <c r="F457" t="s">
        <v>41</v>
      </c>
      <c r="G457" t="s">
        <v>170</v>
      </c>
      <c r="H457" t="s">
        <v>171</v>
      </c>
      <c r="I457" t="s">
        <v>18</v>
      </c>
      <c r="AF457">
        <v>3</v>
      </c>
      <c r="AM457">
        <v>3</v>
      </c>
    </row>
    <row r="458" spans="1:39" x14ac:dyDescent="0.2">
      <c r="A458" t="s">
        <v>63</v>
      </c>
      <c r="B458" t="s">
        <v>64</v>
      </c>
      <c r="C458" t="s">
        <v>65</v>
      </c>
      <c r="D458" t="s">
        <v>66</v>
      </c>
      <c r="E458" t="s">
        <v>67</v>
      </c>
      <c r="F458" t="s">
        <v>68</v>
      </c>
      <c r="G458" t="s">
        <v>170</v>
      </c>
      <c r="H458" t="s">
        <v>171</v>
      </c>
      <c r="I458" t="s">
        <v>18</v>
      </c>
      <c r="AC458">
        <v>8</v>
      </c>
      <c r="AM458">
        <v>8</v>
      </c>
    </row>
    <row r="459" spans="1:39" x14ac:dyDescent="0.2">
      <c r="A459" t="s">
        <v>63</v>
      </c>
      <c r="B459" t="s">
        <v>158</v>
      </c>
      <c r="C459" t="s">
        <v>159</v>
      </c>
      <c r="D459" t="s">
        <v>160</v>
      </c>
      <c r="E459" t="s">
        <v>400</v>
      </c>
      <c r="F459" t="s">
        <v>161</v>
      </c>
      <c r="G459" t="s">
        <v>170</v>
      </c>
      <c r="H459" t="s">
        <v>171</v>
      </c>
      <c r="I459" t="s">
        <v>18</v>
      </c>
      <c r="J459">
        <v>11</v>
      </c>
      <c r="L459">
        <v>8</v>
      </c>
      <c r="M459">
        <v>8</v>
      </c>
      <c r="P459">
        <v>11</v>
      </c>
      <c r="Q459">
        <v>11</v>
      </c>
      <c r="R459">
        <v>8</v>
      </c>
      <c r="S459">
        <v>8</v>
      </c>
      <c r="T459">
        <v>8</v>
      </c>
      <c r="W459">
        <v>11</v>
      </c>
      <c r="X459">
        <v>8</v>
      </c>
      <c r="Y459">
        <v>11</v>
      </c>
      <c r="Z459">
        <v>8</v>
      </c>
      <c r="AA459">
        <v>8</v>
      </c>
      <c r="AD459">
        <v>8</v>
      </c>
      <c r="AE459">
        <v>8</v>
      </c>
      <c r="AM459">
        <v>135</v>
      </c>
    </row>
    <row r="460" spans="1:39" x14ac:dyDescent="0.2">
      <c r="A460" t="s">
        <v>63</v>
      </c>
      <c r="B460" t="s">
        <v>158</v>
      </c>
      <c r="C460" t="s">
        <v>359</v>
      </c>
      <c r="D460" t="s">
        <v>360</v>
      </c>
      <c r="E460" t="s">
        <v>504</v>
      </c>
      <c r="F460" t="s">
        <v>161</v>
      </c>
      <c r="G460" t="s">
        <v>170</v>
      </c>
      <c r="H460" t="s">
        <v>171</v>
      </c>
      <c r="I460" t="s">
        <v>18</v>
      </c>
      <c r="AF460">
        <v>2</v>
      </c>
      <c r="AG460">
        <v>5</v>
      </c>
      <c r="AJ460">
        <v>8</v>
      </c>
      <c r="AK460">
        <v>8</v>
      </c>
      <c r="AM460">
        <v>23</v>
      </c>
    </row>
    <row r="461" spans="1:39" x14ac:dyDescent="0.2">
      <c r="A461" t="s">
        <v>63</v>
      </c>
      <c r="B461" t="s">
        <v>158</v>
      </c>
      <c r="C461" t="s">
        <v>359</v>
      </c>
      <c r="D461" t="s">
        <v>360</v>
      </c>
      <c r="E461" t="s">
        <v>509</v>
      </c>
      <c r="F461" t="s">
        <v>161</v>
      </c>
      <c r="G461" t="s">
        <v>170</v>
      </c>
      <c r="H461" t="s">
        <v>171</v>
      </c>
      <c r="I461" t="s">
        <v>18</v>
      </c>
      <c r="AL461">
        <v>8</v>
      </c>
      <c r="AM461">
        <v>8</v>
      </c>
    </row>
    <row r="462" spans="1:39" x14ac:dyDescent="0.2">
      <c r="A462" t="s">
        <v>63</v>
      </c>
      <c r="B462" t="s">
        <v>158</v>
      </c>
      <c r="C462" t="s">
        <v>359</v>
      </c>
      <c r="D462" t="s">
        <v>360</v>
      </c>
      <c r="E462" t="s">
        <v>516</v>
      </c>
      <c r="F462" t="s">
        <v>161</v>
      </c>
      <c r="G462" t="s">
        <v>170</v>
      </c>
      <c r="H462" t="s">
        <v>171</v>
      </c>
      <c r="I462" t="s">
        <v>18</v>
      </c>
      <c r="AF462">
        <v>3</v>
      </c>
      <c r="AM462">
        <v>3</v>
      </c>
    </row>
    <row r="463" spans="1:39" x14ac:dyDescent="0.2">
      <c r="A463" t="s">
        <v>11</v>
      </c>
      <c r="B463" t="s">
        <v>16</v>
      </c>
      <c r="C463" t="s">
        <v>569</v>
      </c>
      <c r="D463" t="s">
        <v>570</v>
      </c>
      <c r="E463" t="s">
        <v>570</v>
      </c>
      <c r="F463" t="s">
        <v>571</v>
      </c>
      <c r="G463" t="s">
        <v>109</v>
      </c>
      <c r="H463" t="s">
        <v>110</v>
      </c>
      <c r="I463" t="s">
        <v>18</v>
      </c>
      <c r="AG463">
        <v>2.5</v>
      </c>
      <c r="AM463">
        <v>2.5</v>
      </c>
    </row>
    <row r="464" spans="1:39" x14ac:dyDescent="0.2">
      <c r="A464" t="s">
        <v>63</v>
      </c>
      <c r="B464" t="s">
        <v>218</v>
      </c>
      <c r="C464" t="s">
        <v>219</v>
      </c>
      <c r="D464" t="s">
        <v>220</v>
      </c>
      <c r="E464" t="s">
        <v>356</v>
      </c>
      <c r="F464" t="s">
        <v>193</v>
      </c>
      <c r="G464" t="s">
        <v>109</v>
      </c>
      <c r="H464" t="s">
        <v>110</v>
      </c>
      <c r="I464" t="s">
        <v>18</v>
      </c>
      <c r="J464">
        <v>8</v>
      </c>
      <c r="L464">
        <v>8</v>
      </c>
      <c r="M464">
        <v>8</v>
      </c>
      <c r="P464">
        <v>8</v>
      </c>
      <c r="Q464">
        <v>8</v>
      </c>
      <c r="R464">
        <v>8</v>
      </c>
      <c r="S464">
        <v>8</v>
      </c>
      <c r="T464">
        <v>8</v>
      </c>
      <c r="W464">
        <v>8</v>
      </c>
      <c r="X464">
        <v>8</v>
      </c>
      <c r="Y464">
        <v>8</v>
      </c>
      <c r="Z464">
        <v>8</v>
      </c>
      <c r="AA464">
        <v>8</v>
      </c>
      <c r="AC464">
        <v>8</v>
      </c>
      <c r="AD464">
        <v>8</v>
      </c>
      <c r="AE464">
        <v>8</v>
      </c>
      <c r="AF464">
        <v>8</v>
      </c>
      <c r="AG464">
        <v>5.5</v>
      </c>
      <c r="AJ464">
        <v>8</v>
      </c>
      <c r="AK464">
        <v>8</v>
      </c>
      <c r="AL464">
        <v>8</v>
      </c>
      <c r="AM464">
        <v>165.5</v>
      </c>
    </row>
    <row r="465" spans="1:39" x14ac:dyDescent="0.2">
      <c r="A465" t="s">
        <v>11</v>
      </c>
      <c r="B465" t="s">
        <v>16</v>
      </c>
      <c r="C465" t="s">
        <v>569</v>
      </c>
      <c r="D465" t="s">
        <v>570</v>
      </c>
      <c r="E465" t="s">
        <v>570</v>
      </c>
      <c r="F465" t="s">
        <v>571</v>
      </c>
      <c r="G465" t="s">
        <v>139</v>
      </c>
      <c r="H465" t="s">
        <v>140</v>
      </c>
      <c r="I465" t="s">
        <v>18</v>
      </c>
      <c r="AG465">
        <v>2.5</v>
      </c>
      <c r="AM465">
        <v>2.5</v>
      </c>
    </row>
    <row r="466" spans="1:39" x14ac:dyDescent="0.2">
      <c r="A466" t="s">
        <v>11</v>
      </c>
      <c r="B466" t="s">
        <v>39</v>
      </c>
      <c r="C466" t="s">
        <v>389</v>
      </c>
      <c r="D466" t="s">
        <v>390</v>
      </c>
      <c r="E466" t="s">
        <v>390</v>
      </c>
      <c r="F466" t="s">
        <v>41</v>
      </c>
      <c r="G466" t="s">
        <v>139</v>
      </c>
      <c r="H466" t="s">
        <v>140</v>
      </c>
      <c r="I466" t="s">
        <v>18</v>
      </c>
      <c r="T466">
        <v>4</v>
      </c>
      <c r="AM466">
        <v>4</v>
      </c>
    </row>
    <row r="467" spans="1:39" x14ac:dyDescent="0.2">
      <c r="A467" t="s">
        <v>63</v>
      </c>
      <c r="B467" t="s">
        <v>64</v>
      </c>
      <c r="C467" t="s">
        <v>113</v>
      </c>
      <c r="D467" t="s">
        <v>114</v>
      </c>
      <c r="E467" t="s">
        <v>114</v>
      </c>
      <c r="F467" t="s">
        <v>68</v>
      </c>
      <c r="G467" t="s">
        <v>139</v>
      </c>
      <c r="H467" t="s">
        <v>140</v>
      </c>
      <c r="I467" t="s">
        <v>18</v>
      </c>
      <c r="AD467">
        <v>4</v>
      </c>
      <c r="AM467">
        <v>4</v>
      </c>
    </row>
    <row r="468" spans="1:39" x14ac:dyDescent="0.2">
      <c r="A468" t="s">
        <v>63</v>
      </c>
      <c r="B468" t="s">
        <v>240</v>
      </c>
      <c r="C468" t="s">
        <v>241</v>
      </c>
      <c r="D468" t="s">
        <v>242</v>
      </c>
      <c r="E468" t="s">
        <v>243</v>
      </c>
      <c r="F468" t="s">
        <v>244</v>
      </c>
      <c r="G468" t="s">
        <v>139</v>
      </c>
      <c r="H468" t="s">
        <v>140</v>
      </c>
      <c r="I468" t="s">
        <v>18</v>
      </c>
      <c r="J468">
        <v>8</v>
      </c>
      <c r="L468">
        <v>8</v>
      </c>
      <c r="M468">
        <v>8</v>
      </c>
      <c r="P468">
        <v>8</v>
      </c>
      <c r="Q468">
        <v>8</v>
      </c>
      <c r="R468">
        <v>8</v>
      </c>
      <c r="S468">
        <v>8</v>
      </c>
      <c r="T468">
        <v>4</v>
      </c>
      <c r="W468">
        <v>8</v>
      </c>
      <c r="X468">
        <v>8</v>
      </c>
      <c r="Y468">
        <v>8</v>
      </c>
      <c r="Z468">
        <v>8</v>
      </c>
      <c r="AA468">
        <v>8</v>
      </c>
      <c r="AC468">
        <v>8</v>
      </c>
      <c r="AD468">
        <v>4</v>
      </c>
      <c r="AE468">
        <v>8</v>
      </c>
      <c r="AF468">
        <v>8</v>
      </c>
      <c r="AG468">
        <v>5.5</v>
      </c>
      <c r="AJ468">
        <v>8</v>
      </c>
      <c r="AK468">
        <v>8</v>
      </c>
      <c r="AL468">
        <v>8</v>
      </c>
      <c r="AM468">
        <v>157.5</v>
      </c>
    </row>
    <row r="469" spans="1:39" x14ac:dyDescent="0.2">
      <c r="A469" t="s">
        <v>11</v>
      </c>
      <c r="B469" t="s">
        <v>16</v>
      </c>
      <c r="C469" t="s">
        <v>569</v>
      </c>
      <c r="D469" t="s">
        <v>570</v>
      </c>
      <c r="E469" t="s">
        <v>570</v>
      </c>
      <c r="F469" t="s">
        <v>571</v>
      </c>
      <c r="G469" t="s">
        <v>480</v>
      </c>
      <c r="H469" t="s">
        <v>481</v>
      </c>
      <c r="I469" t="s">
        <v>18</v>
      </c>
      <c r="AG469">
        <v>2</v>
      </c>
      <c r="AM469">
        <v>2</v>
      </c>
    </row>
    <row r="470" spans="1:39" x14ac:dyDescent="0.2">
      <c r="A470" t="s">
        <v>11</v>
      </c>
      <c r="B470" t="s">
        <v>39</v>
      </c>
      <c r="C470" t="s">
        <v>52</v>
      </c>
      <c r="D470" t="s">
        <v>53</v>
      </c>
      <c r="E470" t="s">
        <v>54</v>
      </c>
      <c r="F470" t="s">
        <v>41</v>
      </c>
      <c r="G470" t="s">
        <v>480</v>
      </c>
      <c r="H470" t="s">
        <v>481</v>
      </c>
      <c r="I470" t="s">
        <v>18</v>
      </c>
      <c r="L470">
        <v>3</v>
      </c>
      <c r="AM470">
        <v>3</v>
      </c>
    </row>
    <row r="471" spans="1:39" x14ac:dyDescent="0.2">
      <c r="A471" t="s">
        <v>11</v>
      </c>
      <c r="B471" t="s">
        <v>39</v>
      </c>
      <c r="C471" t="s">
        <v>59</v>
      </c>
      <c r="D471" t="s">
        <v>60</v>
      </c>
      <c r="E471" t="s">
        <v>388</v>
      </c>
      <c r="F471" t="s">
        <v>41</v>
      </c>
      <c r="G471" t="s">
        <v>480</v>
      </c>
      <c r="H471" t="s">
        <v>481</v>
      </c>
      <c r="I471" t="s">
        <v>18</v>
      </c>
      <c r="L471">
        <v>5</v>
      </c>
      <c r="M471">
        <v>8</v>
      </c>
      <c r="P471">
        <v>8</v>
      </c>
      <c r="Q471">
        <v>8</v>
      </c>
      <c r="AM471">
        <v>29</v>
      </c>
    </row>
    <row r="472" spans="1:39" x14ac:dyDescent="0.2">
      <c r="A472" t="s">
        <v>63</v>
      </c>
      <c r="B472" t="s">
        <v>475</v>
      </c>
      <c r="C472" t="s">
        <v>476</v>
      </c>
      <c r="D472" t="s">
        <v>477</v>
      </c>
      <c r="E472" t="s">
        <v>478</v>
      </c>
      <c r="F472" t="s">
        <v>479</v>
      </c>
      <c r="G472" t="s">
        <v>480</v>
      </c>
      <c r="H472" t="s">
        <v>481</v>
      </c>
      <c r="I472" t="s">
        <v>18</v>
      </c>
      <c r="X472">
        <v>0</v>
      </c>
      <c r="Y472">
        <v>0</v>
      </c>
      <c r="Z472">
        <v>0</v>
      </c>
      <c r="AA472">
        <v>0</v>
      </c>
      <c r="AM472">
        <v>0</v>
      </c>
    </row>
    <row r="473" spans="1:39" x14ac:dyDescent="0.2">
      <c r="A473" t="s">
        <v>63</v>
      </c>
      <c r="B473" t="s">
        <v>475</v>
      </c>
      <c r="C473" t="s">
        <v>482</v>
      </c>
      <c r="D473" t="s">
        <v>483</v>
      </c>
      <c r="E473" t="s">
        <v>484</v>
      </c>
      <c r="F473" t="s">
        <v>479</v>
      </c>
      <c r="G473" t="s">
        <v>480</v>
      </c>
      <c r="H473" t="s">
        <v>481</v>
      </c>
      <c r="I473" t="s">
        <v>18</v>
      </c>
      <c r="AC473">
        <v>8</v>
      </c>
      <c r="AD473">
        <v>8</v>
      </c>
      <c r="AE473">
        <v>8</v>
      </c>
      <c r="AF473">
        <v>8</v>
      </c>
      <c r="AG473">
        <v>6</v>
      </c>
      <c r="AJ473">
        <v>8</v>
      </c>
      <c r="AK473">
        <v>8</v>
      </c>
      <c r="AL473">
        <v>8</v>
      </c>
      <c r="AM473">
        <v>62</v>
      </c>
    </row>
    <row r="474" spans="1:39" x14ac:dyDescent="0.2">
      <c r="A474" t="s">
        <v>63</v>
      </c>
      <c r="B474" t="s">
        <v>475</v>
      </c>
      <c r="C474" t="s">
        <v>482</v>
      </c>
      <c r="D474" t="s">
        <v>483</v>
      </c>
      <c r="E474" t="s">
        <v>337</v>
      </c>
      <c r="F474" t="s">
        <v>479</v>
      </c>
      <c r="G474" t="s">
        <v>480</v>
      </c>
      <c r="H474" t="s">
        <v>481</v>
      </c>
      <c r="I474" t="s">
        <v>18</v>
      </c>
      <c r="R474">
        <v>8</v>
      </c>
      <c r="S474">
        <v>8</v>
      </c>
      <c r="T474">
        <v>8</v>
      </c>
      <c r="W474">
        <v>8</v>
      </c>
      <c r="X474">
        <v>8</v>
      </c>
      <c r="Y474">
        <v>8</v>
      </c>
      <c r="Z474">
        <v>8</v>
      </c>
      <c r="AA474">
        <v>8</v>
      </c>
      <c r="AB474">
        <v>0</v>
      </c>
      <c r="AM474">
        <v>64</v>
      </c>
    </row>
    <row r="475" spans="1:39" x14ac:dyDescent="0.2">
      <c r="A475" t="s">
        <v>11</v>
      </c>
      <c r="B475" t="s">
        <v>16</v>
      </c>
      <c r="C475" t="s">
        <v>569</v>
      </c>
      <c r="D475" t="s">
        <v>570</v>
      </c>
      <c r="E475" t="s">
        <v>570</v>
      </c>
      <c r="F475" t="s">
        <v>571</v>
      </c>
      <c r="G475" t="s">
        <v>228</v>
      </c>
      <c r="H475" t="s">
        <v>229</v>
      </c>
      <c r="I475" t="s">
        <v>18</v>
      </c>
      <c r="AG475">
        <v>3</v>
      </c>
      <c r="AM475">
        <v>3</v>
      </c>
    </row>
    <row r="476" spans="1:39" x14ac:dyDescent="0.2">
      <c r="A476" t="s">
        <v>11</v>
      </c>
      <c r="B476" t="s">
        <v>39</v>
      </c>
      <c r="C476" t="s">
        <v>59</v>
      </c>
      <c r="D476" t="s">
        <v>60</v>
      </c>
      <c r="E476" t="s">
        <v>60</v>
      </c>
      <c r="F476" t="s">
        <v>41</v>
      </c>
      <c r="G476" t="s">
        <v>228</v>
      </c>
      <c r="H476" t="s">
        <v>229</v>
      </c>
      <c r="I476" t="s">
        <v>18</v>
      </c>
      <c r="S476">
        <v>3</v>
      </c>
      <c r="AF476">
        <v>2</v>
      </c>
      <c r="AM476">
        <v>5</v>
      </c>
    </row>
    <row r="477" spans="1:39" x14ac:dyDescent="0.2">
      <c r="A477" t="s">
        <v>63</v>
      </c>
      <c r="B477" t="s">
        <v>64</v>
      </c>
      <c r="C477" t="s">
        <v>65</v>
      </c>
      <c r="D477" t="s">
        <v>66</v>
      </c>
      <c r="E477" t="s">
        <v>67</v>
      </c>
      <c r="F477" t="s">
        <v>68</v>
      </c>
      <c r="G477" t="s">
        <v>228</v>
      </c>
      <c r="H477" t="s">
        <v>229</v>
      </c>
      <c r="I477" t="s">
        <v>18</v>
      </c>
      <c r="K477">
        <v>0</v>
      </c>
      <c r="AM477">
        <v>0</v>
      </c>
    </row>
    <row r="478" spans="1:39" x14ac:dyDescent="0.2">
      <c r="A478" t="s">
        <v>63</v>
      </c>
      <c r="B478" t="s">
        <v>64</v>
      </c>
      <c r="C478" t="s">
        <v>113</v>
      </c>
      <c r="D478" t="s">
        <v>114</v>
      </c>
      <c r="E478" t="s">
        <v>114</v>
      </c>
      <c r="F478" t="s">
        <v>68</v>
      </c>
      <c r="G478" t="s">
        <v>228</v>
      </c>
      <c r="H478" t="s">
        <v>229</v>
      </c>
      <c r="I478" t="s">
        <v>18</v>
      </c>
      <c r="J478">
        <v>8</v>
      </c>
      <c r="P478">
        <v>8</v>
      </c>
      <c r="T478">
        <v>8</v>
      </c>
      <c r="AD478">
        <v>8</v>
      </c>
      <c r="AM478">
        <v>32</v>
      </c>
    </row>
    <row r="479" spans="1:39" x14ac:dyDescent="0.2">
      <c r="A479" t="s">
        <v>63</v>
      </c>
      <c r="B479" t="s">
        <v>420</v>
      </c>
      <c r="C479" t="s">
        <v>423</v>
      </c>
      <c r="D479" t="s">
        <v>424</v>
      </c>
      <c r="E479" t="s">
        <v>426</v>
      </c>
      <c r="F479" t="s">
        <v>425</v>
      </c>
      <c r="G479" t="s">
        <v>228</v>
      </c>
      <c r="H479" t="s">
        <v>229</v>
      </c>
      <c r="I479" t="s">
        <v>18</v>
      </c>
      <c r="L479">
        <v>8</v>
      </c>
      <c r="M479">
        <v>8</v>
      </c>
      <c r="Q479">
        <v>8</v>
      </c>
      <c r="R479">
        <v>8</v>
      </c>
      <c r="S479">
        <v>5</v>
      </c>
      <c r="W479">
        <v>8</v>
      </c>
      <c r="X479">
        <v>8</v>
      </c>
      <c r="Y479">
        <v>8</v>
      </c>
      <c r="Z479">
        <v>8</v>
      </c>
      <c r="AA479">
        <v>8</v>
      </c>
      <c r="AC479">
        <v>8</v>
      </c>
      <c r="AE479">
        <v>8</v>
      </c>
      <c r="AF479">
        <v>6</v>
      </c>
      <c r="AG479">
        <v>5</v>
      </c>
      <c r="AJ479">
        <v>8</v>
      </c>
      <c r="AK479">
        <v>8</v>
      </c>
      <c r="AL479">
        <v>8</v>
      </c>
      <c r="AM479">
        <v>128</v>
      </c>
    </row>
    <row r="480" spans="1:39" x14ac:dyDescent="0.2">
      <c r="A480" t="s">
        <v>63</v>
      </c>
      <c r="B480" t="s">
        <v>240</v>
      </c>
      <c r="C480" t="s">
        <v>241</v>
      </c>
      <c r="D480" t="s">
        <v>242</v>
      </c>
      <c r="E480" t="s">
        <v>243</v>
      </c>
      <c r="F480" t="s">
        <v>244</v>
      </c>
      <c r="G480" t="s">
        <v>285</v>
      </c>
      <c r="H480" t="s">
        <v>286</v>
      </c>
      <c r="I480" t="s">
        <v>18</v>
      </c>
      <c r="J480">
        <v>8</v>
      </c>
      <c r="L480">
        <v>8</v>
      </c>
      <c r="M480">
        <v>8</v>
      </c>
      <c r="P480">
        <v>8</v>
      </c>
      <c r="Q480">
        <v>8</v>
      </c>
      <c r="R480">
        <v>8</v>
      </c>
      <c r="S480">
        <v>8</v>
      </c>
      <c r="T480">
        <v>8</v>
      </c>
      <c r="W480">
        <v>8</v>
      </c>
      <c r="X480">
        <v>8</v>
      </c>
      <c r="Y480">
        <v>8</v>
      </c>
      <c r="Z480">
        <v>8</v>
      </c>
      <c r="AA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J480">
        <v>8</v>
      </c>
      <c r="AK480">
        <v>8</v>
      </c>
      <c r="AL480">
        <v>8</v>
      </c>
      <c r="AM480">
        <v>168</v>
      </c>
    </row>
    <row r="481" spans="1:39" x14ac:dyDescent="0.2">
      <c r="A481" t="s">
        <v>11</v>
      </c>
      <c r="B481" t="s">
        <v>16</v>
      </c>
      <c r="C481" t="s">
        <v>569</v>
      </c>
      <c r="D481" t="s">
        <v>570</v>
      </c>
      <c r="E481" t="s">
        <v>570</v>
      </c>
      <c r="F481" t="s">
        <v>571</v>
      </c>
      <c r="G481" t="s">
        <v>61</v>
      </c>
      <c r="H481" t="s">
        <v>62</v>
      </c>
      <c r="I481" t="s">
        <v>18</v>
      </c>
      <c r="AG481">
        <v>2.5</v>
      </c>
      <c r="AM481">
        <v>2.5</v>
      </c>
    </row>
    <row r="482" spans="1:39" x14ac:dyDescent="0.2">
      <c r="A482" t="s">
        <v>63</v>
      </c>
      <c r="B482" t="s">
        <v>64</v>
      </c>
      <c r="C482" t="s">
        <v>113</v>
      </c>
      <c r="D482" t="s">
        <v>114</v>
      </c>
      <c r="E482" t="s">
        <v>114</v>
      </c>
      <c r="F482" t="s">
        <v>68</v>
      </c>
      <c r="G482" t="s">
        <v>61</v>
      </c>
      <c r="H482" t="s">
        <v>62</v>
      </c>
      <c r="I482" t="s">
        <v>18</v>
      </c>
      <c r="AF482">
        <v>8</v>
      </c>
      <c r="AG482">
        <v>5.5</v>
      </c>
      <c r="AJ482">
        <v>8</v>
      </c>
      <c r="AK482">
        <v>8</v>
      </c>
      <c r="AL482">
        <v>8</v>
      </c>
      <c r="AM482">
        <v>37.5</v>
      </c>
    </row>
    <row r="483" spans="1:39" x14ac:dyDescent="0.2">
      <c r="A483" t="s">
        <v>63</v>
      </c>
      <c r="B483" t="s">
        <v>240</v>
      </c>
      <c r="C483" t="s">
        <v>241</v>
      </c>
      <c r="D483" t="s">
        <v>242</v>
      </c>
      <c r="E483" t="s">
        <v>243</v>
      </c>
      <c r="F483" t="s">
        <v>244</v>
      </c>
      <c r="G483" t="s">
        <v>61</v>
      </c>
      <c r="H483" t="s">
        <v>62</v>
      </c>
      <c r="I483" t="s">
        <v>18</v>
      </c>
      <c r="J483">
        <v>8</v>
      </c>
      <c r="L483">
        <v>8</v>
      </c>
      <c r="M483">
        <v>8</v>
      </c>
      <c r="P483">
        <v>8</v>
      </c>
      <c r="Q483">
        <v>8</v>
      </c>
      <c r="R483">
        <v>8</v>
      </c>
      <c r="S483">
        <v>8</v>
      </c>
      <c r="T483">
        <v>8</v>
      </c>
      <c r="W483">
        <v>8</v>
      </c>
      <c r="X483">
        <v>8</v>
      </c>
      <c r="Y483">
        <v>8</v>
      </c>
      <c r="Z483">
        <v>8</v>
      </c>
      <c r="AA483">
        <v>8</v>
      </c>
      <c r="AC483">
        <v>8</v>
      </c>
      <c r="AD483">
        <v>8</v>
      </c>
      <c r="AE483">
        <v>8</v>
      </c>
      <c r="AM483">
        <v>128</v>
      </c>
    </row>
    <row r="484" spans="1:39" x14ac:dyDescent="0.2">
      <c r="A484" t="s">
        <v>11</v>
      </c>
      <c r="B484" t="s">
        <v>16</v>
      </c>
      <c r="C484" t="s">
        <v>569</v>
      </c>
      <c r="D484" t="s">
        <v>570</v>
      </c>
      <c r="E484" t="s">
        <v>570</v>
      </c>
      <c r="F484" t="s">
        <v>571</v>
      </c>
      <c r="G484" t="s">
        <v>196</v>
      </c>
      <c r="H484" t="s">
        <v>197</v>
      </c>
      <c r="I484" t="s">
        <v>18</v>
      </c>
      <c r="AG484">
        <v>2.5</v>
      </c>
      <c r="AM484">
        <v>2.5</v>
      </c>
    </row>
    <row r="485" spans="1:39" x14ac:dyDescent="0.2">
      <c r="A485" t="s">
        <v>11</v>
      </c>
      <c r="B485" t="s">
        <v>39</v>
      </c>
      <c r="C485" t="s">
        <v>386</v>
      </c>
      <c r="D485" t="s">
        <v>387</v>
      </c>
      <c r="E485" t="s">
        <v>387</v>
      </c>
      <c r="F485" t="s">
        <v>41</v>
      </c>
      <c r="G485" t="s">
        <v>196</v>
      </c>
      <c r="H485" t="s">
        <v>197</v>
      </c>
      <c r="I485" t="s">
        <v>18</v>
      </c>
      <c r="AA485">
        <v>8</v>
      </c>
      <c r="AM485">
        <v>8</v>
      </c>
    </row>
    <row r="486" spans="1:39" x14ac:dyDescent="0.2">
      <c r="A486" t="s">
        <v>11</v>
      </c>
      <c r="B486" t="s">
        <v>39</v>
      </c>
      <c r="C486" t="s">
        <v>48</v>
      </c>
      <c r="D486" t="s">
        <v>49</v>
      </c>
      <c r="E486" t="s">
        <v>49</v>
      </c>
      <c r="F486" t="s">
        <v>41</v>
      </c>
      <c r="G486" t="s">
        <v>196</v>
      </c>
      <c r="H486" t="s">
        <v>197</v>
      </c>
      <c r="I486" t="s">
        <v>18</v>
      </c>
      <c r="L486">
        <v>1</v>
      </c>
      <c r="AM486">
        <v>1</v>
      </c>
    </row>
    <row r="487" spans="1:39" x14ac:dyDescent="0.2">
      <c r="A487" t="s">
        <v>11</v>
      </c>
      <c r="B487" t="s">
        <v>39</v>
      </c>
      <c r="C487" t="s">
        <v>575</v>
      </c>
      <c r="D487" t="s">
        <v>576</v>
      </c>
      <c r="E487" t="s">
        <v>576</v>
      </c>
      <c r="F487" t="s">
        <v>41</v>
      </c>
      <c r="G487" t="s">
        <v>196</v>
      </c>
      <c r="H487" t="s">
        <v>197</v>
      </c>
      <c r="I487" t="s">
        <v>18</v>
      </c>
      <c r="AK487">
        <v>1</v>
      </c>
      <c r="AM487">
        <v>1</v>
      </c>
    </row>
    <row r="488" spans="1:39" x14ac:dyDescent="0.2">
      <c r="A488" t="s">
        <v>63</v>
      </c>
      <c r="B488" t="s">
        <v>185</v>
      </c>
      <c r="C488" t="s">
        <v>186</v>
      </c>
      <c r="D488" t="s">
        <v>187</v>
      </c>
      <c r="E488" t="s">
        <v>375</v>
      </c>
      <c r="F488" t="s">
        <v>188</v>
      </c>
      <c r="G488" t="s">
        <v>196</v>
      </c>
      <c r="H488" t="s">
        <v>197</v>
      </c>
      <c r="I488" t="s">
        <v>18</v>
      </c>
      <c r="J488">
        <v>8</v>
      </c>
      <c r="AM488">
        <v>8</v>
      </c>
    </row>
    <row r="489" spans="1:39" x14ac:dyDescent="0.2">
      <c r="A489" t="s">
        <v>63</v>
      </c>
      <c r="B489" t="s">
        <v>185</v>
      </c>
      <c r="C489" t="s">
        <v>186</v>
      </c>
      <c r="D489" t="s">
        <v>187</v>
      </c>
      <c r="E489" t="s">
        <v>521</v>
      </c>
      <c r="F489" t="s">
        <v>188</v>
      </c>
      <c r="G489" t="s">
        <v>196</v>
      </c>
      <c r="H489" t="s">
        <v>197</v>
      </c>
      <c r="I489" t="s">
        <v>18</v>
      </c>
      <c r="L489">
        <v>7</v>
      </c>
      <c r="M489">
        <v>8</v>
      </c>
      <c r="P489">
        <v>8</v>
      </c>
      <c r="Q489">
        <v>8</v>
      </c>
      <c r="R489">
        <v>8</v>
      </c>
      <c r="S489">
        <v>8</v>
      </c>
      <c r="T489">
        <v>8</v>
      </c>
      <c r="W489">
        <v>8</v>
      </c>
      <c r="X489">
        <v>8</v>
      </c>
      <c r="Y489">
        <v>8</v>
      </c>
      <c r="Z489">
        <v>8</v>
      </c>
      <c r="AC489">
        <v>8</v>
      </c>
      <c r="AD489">
        <v>8</v>
      </c>
      <c r="AE489">
        <v>8</v>
      </c>
      <c r="AF489">
        <v>8</v>
      </c>
      <c r="AG489">
        <v>5.5</v>
      </c>
      <c r="AJ489">
        <v>8</v>
      </c>
      <c r="AK489">
        <v>7</v>
      </c>
      <c r="AL489">
        <v>8</v>
      </c>
      <c r="AM489">
        <v>147.5</v>
      </c>
    </row>
    <row r="490" spans="1:39" x14ac:dyDescent="0.2">
      <c r="A490" s="3" t="s">
        <v>11</v>
      </c>
      <c r="B490" s="3" t="s">
        <v>16</v>
      </c>
      <c r="C490" s="3" t="s">
        <v>569</v>
      </c>
      <c r="D490" s="3" t="s">
        <v>570</v>
      </c>
      <c r="E490" s="3" t="s">
        <v>570</v>
      </c>
      <c r="F490" s="3" t="s">
        <v>571</v>
      </c>
      <c r="G490" s="3" t="s">
        <v>145</v>
      </c>
      <c r="H490" s="3" t="s">
        <v>341</v>
      </c>
      <c r="I490" s="3" t="s">
        <v>18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>
        <v>2.5</v>
      </c>
      <c r="AH490" s="3"/>
      <c r="AM490">
        <v>2.5</v>
      </c>
    </row>
    <row r="491" spans="1:39" x14ac:dyDescent="0.2">
      <c r="A491" t="s">
        <v>63</v>
      </c>
      <c r="B491" t="s">
        <v>64</v>
      </c>
      <c r="C491" t="s">
        <v>113</v>
      </c>
      <c r="D491" t="s">
        <v>114</v>
      </c>
      <c r="E491" t="s">
        <v>114</v>
      </c>
      <c r="F491" t="s">
        <v>68</v>
      </c>
      <c r="G491" t="s">
        <v>145</v>
      </c>
      <c r="H491" t="s">
        <v>341</v>
      </c>
      <c r="I491" t="s">
        <v>18</v>
      </c>
      <c r="AE491">
        <v>8</v>
      </c>
      <c r="AF491">
        <v>3</v>
      </c>
      <c r="AM491">
        <v>11</v>
      </c>
    </row>
    <row r="492" spans="1:39" x14ac:dyDescent="0.2">
      <c r="A492" t="s">
        <v>63</v>
      </c>
      <c r="B492" t="s">
        <v>240</v>
      </c>
      <c r="C492" t="s">
        <v>241</v>
      </c>
      <c r="D492" t="s">
        <v>242</v>
      </c>
      <c r="E492" t="s">
        <v>340</v>
      </c>
      <c r="F492" t="s">
        <v>244</v>
      </c>
      <c r="G492" t="s">
        <v>145</v>
      </c>
      <c r="H492" t="s">
        <v>341</v>
      </c>
      <c r="I492" t="s">
        <v>18</v>
      </c>
      <c r="J492">
        <v>8</v>
      </c>
      <c r="L492">
        <v>8</v>
      </c>
      <c r="M492">
        <v>8</v>
      </c>
      <c r="P492">
        <v>8</v>
      </c>
      <c r="Q492">
        <v>8</v>
      </c>
      <c r="R492">
        <v>8</v>
      </c>
      <c r="S492">
        <v>8</v>
      </c>
      <c r="T492">
        <v>8</v>
      </c>
      <c r="W492">
        <v>8</v>
      </c>
      <c r="X492">
        <v>8</v>
      </c>
      <c r="Y492">
        <v>8</v>
      </c>
      <c r="Z492">
        <v>8</v>
      </c>
      <c r="AA492">
        <v>8</v>
      </c>
      <c r="AC492">
        <v>8</v>
      </c>
      <c r="AD492">
        <v>8</v>
      </c>
      <c r="AF492">
        <v>5</v>
      </c>
      <c r="AG492">
        <v>5.5</v>
      </c>
      <c r="AJ492">
        <v>8</v>
      </c>
      <c r="AK492">
        <v>8</v>
      </c>
      <c r="AL492">
        <v>8</v>
      </c>
      <c r="AM492">
        <v>154.5</v>
      </c>
    </row>
    <row r="493" spans="1:39" x14ac:dyDescent="0.2">
      <c r="A493" t="s">
        <v>11</v>
      </c>
      <c r="B493" t="s">
        <v>16</v>
      </c>
      <c r="C493" t="s">
        <v>569</v>
      </c>
      <c r="D493" t="s">
        <v>570</v>
      </c>
      <c r="E493" t="s">
        <v>570</v>
      </c>
      <c r="F493" t="s">
        <v>571</v>
      </c>
      <c r="G493" t="s">
        <v>318</v>
      </c>
      <c r="H493" t="s">
        <v>319</v>
      </c>
      <c r="I493" t="s">
        <v>18</v>
      </c>
      <c r="AG493">
        <v>2</v>
      </c>
      <c r="AM493">
        <v>2</v>
      </c>
    </row>
    <row r="494" spans="1:39" x14ac:dyDescent="0.2">
      <c r="A494" t="s">
        <v>277</v>
      </c>
      <c r="B494" t="s">
        <v>583</v>
      </c>
      <c r="C494" t="s">
        <v>584</v>
      </c>
      <c r="D494" t="s">
        <v>585</v>
      </c>
      <c r="E494" t="s">
        <v>585</v>
      </c>
      <c r="F494" t="s">
        <v>315</v>
      </c>
      <c r="G494" t="s">
        <v>318</v>
      </c>
      <c r="H494" t="s">
        <v>319</v>
      </c>
      <c r="I494" t="s">
        <v>18</v>
      </c>
      <c r="AG494">
        <v>6</v>
      </c>
      <c r="AJ494">
        <v>8</v>
      </c>
      <c r="AK494">
        <v>8</v>
      </c>
      <c r="AL494">
        <v>8</v>
      </c>
      <c r="AM494">
        <v>30</v>
      </c>
    </row>
    <row r="495" spans="1:39" x14ac:dyDescent="0.2">
      <c r="A495" t="s">
        <v>277</v>
      </c>
      <c r="B495" t="s">
        <v>297</v>
      </c>
      <c r="C495" t="s">
        <v>392</v>
      </c>
      <c r="D495" t="s">
        <v>393</v>
      </c>
      <c r="E495" t="s">
        <v>393</v>
      </c>
      <c r="F495" t="s">
        <v>315</v>
      </c>
      <c r="G495" t="s">
        <v>318</v>
      </c>
      <c r="H495" t="s">
        <v>319</v>
      </c>
      <c r="I495" t="s">
        <v>18</v>
      </c>
      <c r="J495">
        <v>8</v>
      </c>
      <c r="L495">
        <v>8</v>
      </c>
      <c r="M495">
        <v>0</v>
      </c>
      <c r="P495">
        <v>8</v>
      </c>
      <c r="Q495">
        <v>8</v>
      </c>
      <c r="R495">
        <v>8</v>
      </c>
      <c r="S495">
        <v>8</v>
      </c>
      <c r="T495">
        <v>8</v>
      </c>
      <c r="W495">
        <v>8</v>
      </c>
      <c r="X495">
        <v>8</v>
      </c>
      <c r="Y495">
        <v>8</v>
      </c>
      <c r="Z495">
        <v>8</v>
      </c>
      <c r="AA495">
        <v>8</v>
      </c>
      <c r="AC495">
        <v>8</v>
      </c>
      <c r="AD495">
        <v>8</v>
      </c>
      <c r="AE495">
        <v>8</v>
      </c>
      <c r="AF495">
        <v>8</v>
      </c>
      <c r="AM495">
        <v>128</v>
      </c>
    </row>
    <row r="496" spans="1:39" x14ac:dyDescent="0.2">
      <c r="A496" t="s">
        <v>63</v>
      </c>
      <c r="B496" t="s">
        <v>64</v>
      </c>
      <c r="C496" t="s">
        <v>65</v>
      </c>
      <c r="D496" t="s">
        <v>66</v>
      </c>
      <c r="E496" t="s">
        <v>67</v>
      </c>
      <c r="F496" t="s">
        <v>68</v>
      </c>
      <c r="G496" t="s">
        <v>318</v>
      </c>
      <c r="H496" t="s">
        <v>319</v>
      </c>
      <c r="I496" t="s">
        <v>18</v>
      </c>
      <c r="M496">
        <v>8</v>
      </c>
      <c r="AM496">
        <v>8</v>
      </c>
    </row>
    <row r="497" spans="1:39" x14ac:dyDescent="0.2">
      <c r="A497" t="s">
        <v>11</v>
      </c>
      <c r="B497" t="s">
        <v>16</v>
      </c>
      <c r="C497" t="s">
        <v>569</v>
      </c>
      <c r="D497" t="s">
        <v>570</v>
      </c>
      <c r="E497" t="s">
        <v>570</v>
      </c>
      <c r="F497" t="s">
        <v>571</v>
      </c>
      <c r="G497" t="s">
        <v>141</v>
      </c>
      <c r="H497" t="s">
        <v>142</v>
      </c>
      <c r="I497" t="s">
        <v>18</v>
      </c>
      <c r="AG497">
        <v>3</v>
      </c>
      <c r="AM497">
        <v>3</v>
      </c>
    </row>
    <row r="498" spans="1:39" x14ac:dyDescent="0.2">
      <c r="A498" t="s">
        <v>11</v>
      </c>
      <c r="B498" t="s">
        <v>39</v>
      </c>
      <c r="C498" t="s">
        <v>386</v>
      </c>
      <c r="D498" t="s">
        <v>387</v>
      </c>
      <c r="E498" t="s">
        <v>387</v>
      </c>
      <c r="F498" t="s">
        <v>41</v>
      </c>
      <c r="G498" t="s">
        <v>141</v>
      </c>
      <c r="H498" t="s">
        <v>142</v>
      </c>
      <c r="I498" t="s">
        <v>18</v>
      </c>
      <c r="AA498">
        <v>4</v>
      </c>
      <c r="AF498">
        <v>2</v>
      </c>
      <c r="AM498">
        <v>6</v>
      </c>
    </row>
    <row r="499" spans="1:39" x14ac:dyDescent="0.2">
      <c r="A499" t="s">
        <v>11</v>
      </c>
      <c r="B499" t="s">
        <v>39</v>
      </c>
      <c r="C499" t="s">
        <v>48</v>
      </c>
      <c r="D499" t="s">
        <v>49</v>
      </c>
      <c r="E499" t="s">
        <v>49</v>
      </c>
      <c r="F499" t="s">
        <v>41</v>
      </c>
      <c r="G499" t="s">
        <v>141</v>
      </c>
      <c r="H499" t="s">
        <v>142</v>
      </c>
      <c r="I499" t="s">
        <v>18</v>
      </c>
      <c r="AL499">
        <v>1</v>
      </c>
      <c r="AM499">
        <v>1</v>
      </c>
    </row>
    <row r="500" spans="1:39" x14ac:dyDescent="0.2">
      <c r="A500" t="s">
        <v>63</v>
      </c>
      <c r="B500" t="s">
        <v>221</v>
      </c>
      <c r="C500" t="s">
        <v>222</v>
      </c>
      <c r="D500" t="s">
        <v>223</v>
      </c>
      <c r="E500" t="s">
        <v>224</v>
      </c>
      <c r="F500" t="s">
        <v>225</v>
      </c>
      <c r="G500" t="s">
        <v>141</v>
      </c>
      <c r="H500" t="s">
        <v>142</v>
      </c>
      <c r="I500" t="s">
        <v>18</v>
      </c>
      <c r="L500">
        <v>8</v>
      </c>
      <c r="M500">
        <v>8</v>
      </c>
      <c r="P500">
        <v>8</v>
      </c>
      <c r="Q500">
        <v>8</v>
      </c>
      <c r="R500">
        <v>7</v>
      </c>
      <c r="S500">
        <v>2</v>
      </c>
      <c r="T500">
        <v>4</v>
      </c>
      <c r="W500">
        <v>8</v>
      </c>
      <c r="AA500">
        <v>4</v>
      </c>
      <c r="AF500">
        <v>0</v>
      </c>
      <c r="AM500">
        <v>57</v>
      </c>
    </row>
    <row r="501" spans="1:39" x14ac:dyDescent="0.2">
      <c r="A501" t="s">
        <v>63</v>
      </c>
      <c r="B501" t="s">
        <v>221</v>
      </c>
      <c r="C501" t="s">
        <v>222</v>
      </c>
      <c r="D501" t="s">
        <v>223</v>
      </c>
      <c r="E501" t="s">
        <v>381</v>
      </c>
      <c r="F501" t="s">
        <v>225</v>
      </c>
      <c r="G501" t="s">
        <v>141</v>
      </c>
      <c r="H501" t="s">
        <v>142</v>
      </c>
      <c r="I501" t="s">
        <v>18</v>
      </c>
      <c r="J501">
        <v>8</v>
      </c>
      <c r="R501">
        <v>1</v>
      </c>
      <c r="S501">
        <v>4</v>
      </c>
      <c r="T501">
        <v>1</v>
      </c>
      <c r="AM501">
        <v>14</v>
      </c>
    </row>
    <row r="502" spans="1:39" x14ac:dyDescent="0.2">
      <c r="A502" t="s">
        <v>63</v>
      </c>
      <c r="B502" t="s">
        <v>221</v>
      </c>
      <c r="C502" t="s">
        <v>222</v>
      </c>
      <c r="D502" t="s">
        <v>223</v>
      </c>
      <c r="E502" t="s">
        <v>555</v>
      </c>
      <c r="F502" t="s">
        <v>225</v>
      </c>
      <c r="G502" t="s">
        <v>141</v>
      </c>
      <c r="H502" t="s">
        <v>142</v>
      </c>
      <c r="I502" t="s">
        <v>18</v>
      </c>
      <c r="S502">
        <v>2</v>
      </c>
      <c r="T502">
        <v>3</v>
      </c>
      <c r="X502">
        <v>8</v>
      </c>
      <c r="Y502">
        <v>8</v>
      </c>
      <c r="Z502">
        <v>8</v>
      </c>
      <c r="AC502">
        <v>8</v>
      </c>
      <c r="AD502">
        <v>8</v>
      </c>
      <c r="AE502">
        <v>8</v>
      </c>
      <c r="AF502">
        <v>6</v>
      </c>
      <c r="AG502">
        <v>5</v>
      </c>
      <c r="AJ502">
        <v>8</v>
      </c>
      <c r="AK502">
        <v>8</v>
      </c>
      <c r="AL502">
        <v>7</v>
      </c>
      <c r="AM502">
        <v>87</v>
      </c>
    </row>
    <row r="503" spans="1:39" x14ac:dyDescent="0.2">
      <c r="A503" t="s">
        <v>11</v>
      </c>
      <c r="B503" t="s">
        <v>16</v>
      </c>
      <c r="C503" t="s">
        <v>569</v>
      </c>
      <c r="D503" t="s">
        <v>570</v>
      </c>
      <c r="E503" t="s">
        <v>570</v>
      </c>
      <c r="F503" t="s">
        <v>571</v>
      </c>
      <c r="G503" t="s">
        <v>83</v>
      </c>
      <c r="H503" t="s">
        <v>84</v>
      </c>
      <c r="I503" t="s">
        <v>18</v>
      </c>
      <c r="AG503">
        <v>2.5</v>
      </c>
      <c r="AH503">
        <v>0</v>
      </c>
      <c r="AM503">
        <v>2.5</v>
      </c>
    </row>
    <row r="504" spans="1:39" x14ac:dyDescent="0.2">
      <c r="A504" t="s">
        <v>63</v>
      </c>
      <c r="B504" t="s">
        <v>64</v>
      </c>
      <c r="C504" t="s">
        <v>65</v>
      </c>
      <c r="D504" t="s">
        <v>66</v>
      </c>
      <c r="E504" t="s">
        <v>67</v>
      </c>
      <c r="F504" t="s">
        <v>68</v>
      </c>
      <c r="G504" t="s">
        <v>83</v>
      </c>
      <c r="H504" t="s">
        <v>84</v>
      </c>
      <c r="I504" t="s">
        <v>18</v>
      </c>
      <c r="P504">
        <v>5</v>
      </c>
      <c r="AM504">
        <v>5</v>
      </c>
    </row>
    <row r="505" spans="1:39" x14ac:dyDescent="0.2">
      <c r="A505" t="s">
        <v>63</v>
      </c>
      <c r="B505" t="s">
        <v>64</v>
      </c>
      <c r="C505" t="s">
        <v>113</v>
      </c>
      <c r="D505" t="s">
        <v>114</v>
      </c>
      <c r="E505" t="s">
        <v>114</v>
      </c>
      <c r="F505" t="s">
        <v>68</v>
      </c>
      <c r="G505" t="s">
        <v>83</v>
      </c>
      <c r="H505" t="s">
        <v>84</v>
      </c>
      <c r="I505" t="s">
        <v>18</v>
      </c>
      <c r="P505">
        <v>3</v>
      </c>
      <c r="AM505">
        <v>3</v>
      </c>
    </row>
    <row r="506" spans="1:39" x14ac:dyDescent="0.2">
      <c r="A506" t="s">
        <v>63</v>
      </c>
      <c r="B506" t="s">
        <v>240</v>
      </c>
      <c r="C506" t="s">
        <v>241</v>
      </c>
      <c r="D506" t="s">
        <v>242</v>
      </c>
      <c r="E506" t="s">
        <v>243</v>
      </c>
      <c r="F506" t="s">
        <v>244</v>
      </c>
      <c r="G506" t="s">
        <v>83</v>
      </c>
      <c r="H506" t="s">
        <v>84</v>
      </c>
      <c r="I506" t="s">
        <v>18</v>
      </c>
      <c r="J506">
        <v>8</v>
      </c>
      <c r="L506">
        <v>8</v>
      </c>
      <c r="M506">
        <v>8</v>
      </c>
      <c r="Q506">
        <v>8</v>
      </c>
      <c r="R506">
        <v>8</v>
      </c>
      <c r="S506">
        <v>8</v>
      </c>
      <c r="T506">
        <v>8</v>
      </c>
      <c r="W506">
        <v>8</v>
      </c>
      <c r="X506">
        <v>8</v>
      </c>
      <c r="Y506">
        <v>8</v>
      </c>
      <c r="Z506">
        <v>8</v>
      </c>
      <c r="AA506">
        <v>8</v>
      </c>
      <c r="AC506">
        <v>8</v>
      </c>
      <c r="AD506">
        <v>8</v>
      </c>
      <c r="AE506">
        <v>8</v>
      </c>
      <c r="AF506">
        <v>8</v>
      </c>
      <c r="AG506">
        <v>5.5</v>
      </c>
      <c r="AJ506">
        <v>8</v>
      </c>
      <c r="AK506">
        <v>8</v>
      </c>
      <c r="AL506">
        <v>8</v>
      </c>
      <c r="AM506">
        <v>157.5</v>
      </c>
    </row>
    <row r="507" spans="1:39" x14ac:dyDescent="0.2">
      <c r="A507" t="s">
        <v>11</v>
      </c>
      <c r="B507" t="s">
        <v>16</v>
      </c>
      <c r="C507" t="s">
        <v>29</v>
      </c>
      <c r="D507" t="s">
        <v>21</v>
      </c>
      <c r="E507" t="s">
        <v>21</v>
      </c>
      <c r="F507" t="s">
        <v>30</v>
      </c>
      <c r="G507" t="s">
        <v>31</v>
      </c>
      <c r="H507" t="s">
        <v>32</v>
      </c>
      <c r="I507" t="s">
        <v>18</v>
      </c>
      <c r="J507">
        <v>8</v>
      </c>
      <c r="P507">
        <v>8</v>
      </c>
      <c r="Q507">
        <v>8</v>
      </c>
      <c r="R507">
        <v>8</v>
      </c>
      <c r="S507">
        <v>8</v>
      </c>
      <c r="T507">
        <v>8</v>
      </c>
      <c r="W507">
        <v>8</v>
      </c>
      <c r="X507">
        <v>8</v>
      </c>
      <c r="Y507">
        <v>8</v>
      </c>
      <c r="Z507">
        <v>8</v>
      </c>
      <c r="AA507">
        <v>8</v>
      </c>
      <c r="AC507">
        <v>8</v>
      </c>
      <c r="AD507">
        <v>8</v>
      </c>
      <c r="AE507">
        <v>8</v>
      </c>
      <c r="AF507">
        <v>8</v>
      </c>
      <c r="AG507">
        <v>5.5</v>
      </c>
      <c r="AJ507">
        <v>8</v>
      </c>
      <c r="AK507">
        <v>8</v>
      </c>
      <c r="AL507">
        <v>8</v>
      </c>
      <c r="AM507">
        <v>149.5</v>
      </c>
    </row>
    <row r="508" spans="1:39" x14ac:dyDescent="0.2">
      <c r="A508" t="s">
        <v>11</v>
      </c>
      <c r="B508" t="s">
        <v>16</v>
      </c>
      <c r="C508" t="s">
        <v>569</v>
      </c>
      <c r="D508" t="s">
        <v>570</v>
      </c>
      <c r="E508" t="s">
        <v>570</v>
      </c>
      <c r="F508" t="s">
        <v>571</v>
      </c>
      <c r="G508" t="s">
        <v>31</v>
      </c>
      <c r="H508" t="s">
        <v>32</v>
      </c>
      <c r="I508" t="s">
        <v>18</v>
      </c>
      <c r="AG508">
        <v>2.5</v>
      </c>
      <c r="AM508">
        <v>2.5</v>
      </c>
    </row>
    <row r="509" spans="1:39" x14ac:dyDescent="0.2">
      <c r="A509" t="s">
        <v>63</v>
      </c>
      <c r="B509" t="s">
        <v>64</v>
      </c>
      <c r="C509" t="s">
        <v>113</v>
      </c>
      <c r="D509" t="s">
        <v>114</v>
      </c>
      <c r="E509" t="s">
        <v>114</v>
      </c>
      <c r="F509" t="s">
        <v>68</v>
      </c>
      <c r="G509" t="s">
        <v>31</v>
      </c>
      <c r="H509" t="s">
        <v>32</v>
      </c>
      <c r="I509" t="s">
        <v>18</v>
      </c>
      <c r="L509">
        <v>8</v>
      </c>
      <c r="M509">
        <v>8</v>
      </c>
      <c r="AM509">
        <v>16</v>
      </c>
    </row>
    <row r="510" spans="1:39" x14ac:dyDescent="0.2">
      <c r="A510" t="s">
        <v>11</v>
      </c>
      <c r="B510" t="s">
        <v>16</v>
      </c>
      <c r="C510" t="s">
        <v>569</v>
      </c>
      <c r="D510" t="s">
        <v>570</v>
      </c>
      <c r="E510" t="s">
        <v>570</v>
      </c>
      <c r="F510" t="s">
        <v>571</v>
      </c>
      <c r="G510" t="s">
        <v>230</v>
      </c>
      <c r="H510" t="s">
        <v>231</v>
      </c>
      <c r="I510" t="s">
        <v>18</v>
      </c>
      <c r="AG510">
        <v>3</v>
      </c>
      <c r="AM510">
        <v>3</v>
      </c>
    </row>
    <row r="511" spans="1:39" x14ac:dyDescent="0.2">
      <c r="A511" t="s">
        <v>63</v>
      </c>
      <c r="B511" t="s">
        <v>221</v>
      </c>
      <c r="C511" t="s">
        <v>222</v>
      </c>
      <c r="D511" t="s">
        <v>223</v>
      </c>
      <c r="E511" t="s">
        <v>381</v>
      </c>
      <c r="F511" t="s">
        <v>225</v>
      </c>
      <c r="G511" t="s">
        <v>230</v>
      </c>
      <c r="H511" t="s">
        <v>231</v>
      </c>
      <c r="I511" t="s">
        <v>18</v>
      </c>
      <c r="R511">
        <v>4</v>
      </c>
      <c r="S511">
        <v>4</v>
      </c>
      <c r="T511">
        <v>8</v>
      </c>
      <c r="AM511">
        <v>16</v>
      </c>
    </row>
    <row r="512" spans="1:39" x14ac:dyDescent="0.2">
      <c r="A512" t="s">
        <v>63</v>
      </c>
      <c r="B512" t="s">
        <v>221</v>
      </c>
      <c r="C512" t="s">
        <v>222</v>
      </c>
      <c r="D512" t="s">
        <v>223</v>
      </c>
      <c r="E512" t="s">
        <v>555</v>
      </c>
      <c r="F512" t="s">
        <v>225</v>
      </c>
      <c r="G512" t="s">
        <v>230</v>
      </c>
      <c r="H512" t="s">
        <v>231</v>
      </c>
      <c r="I512" t="s">
        <v>18</v>
      </c>
      <c r="X512">
        <v>8</v>
      </c>
      <c r="Y512">
        <v>8</v>
      </c>
      <c r="AE512">
        <v>4</v>
      </c>
      <c r="AM512">
        <v>20</v>
      </c>
    </row>
    <row r="513" spans="1:39" x14ac:dyDescent="0.2">
      <c r="A513" t="s">
        <v>63</v>
      </c>
      <c r="B513" t="s">
        <v>221</v>
      </c>
      <c r="C513" t="s">
        <v>222</v>
      </c>
      <c r="D513" t="s">
        <v>223</v>
      </c>
      <c r="E513" t="s">
        <v>556</v>
      </c>
      <c r="F513" t="s">
        <v>225</v>
      </c>
      <c r="G513" t="s">
        <v>230</v>
      </c>
      <c r="H513" t="s">
        <v>231</v>
      </c>
      <c r="I513" t="s">
        <v>18</v>
      </c>
      <c r="W513">
        <v>8</v>
      </c>
      <c r="AM513">
        <v>8</v>
      </c>
    </row>
    <row r="514" spans="1:39" x14ac:dyDescent="0.2">
      <c r="A514" t="s">
        <v>63</v>
      </c>
      <c r="B514" t="s">
        <v>221</v>
      </c>
      <c r="C514" t="s">
        <v>222</v>
      </c>
      <c r="D514" t="s">
        <v>223</v>
      </c>
      <c r="E514" t="s">
        <v>358</v>
      </c>
      <c r="F514" t="s">
        <v>225</v>
      </c>
      <c r="G514" t="s">
        <v>230</v>
      </c>
      <c r="H514" t="s">
        <v>231</v>
      </c>
      <c r="I514" t="s">
        <v>18</v>
      </c>
      <c r="J514">
        <v>8</v>
      </c>
      <c r="L514">
        <v>8</v>
      </c>
      <c r="M514">
        <v>8</v>
      </c>
      <c r="P514">
        <v>8</v>
      </c>
      <c r="Q514">
        <v>8</v>
      </c>
      <c r="R514">
        <v>4</v>
      </c>
      <c r="S514">
        <v>4</v>
      </c>
      <c r="AM514">
        <v>48</v>
      </c>
    </row>
    <row r="515" spans="1:39" x14ac:dyDescent="0.2">
      <c r="A515" t="s">
        <v>63</v>
      </c>
      <c r="B515" t="s">
        <v>221</v>
      </c>
      <c r="C515" t="s">
        <v>222</v>
      </c>
      <c r="D515" t="s">
        <v>223</v>
      </c>
      <c r="E515" t="s">
        <v>558</v>
      </c>
      <c r="F515" t="s">
        <v>225</v>
      </c>
      <c r="G515" t="s">
        <v>230</v>
      </c>
      <c r="H515" t="s">
        <v>231</v>
      </c>
      <c r="I515" t="s">
        <v>18</v>
      </c>
      <c r="Z515">
        <v>8</v>
      </c>
      <c r="AA515">
        <v>8</v>
      </c>
      <c r="AM515">
        <v>16</v>
      </c>
    </row>
    <row r="516" spans="1:39" x14ac:dyDescent="0.2">
      <c r="A516" t="s">
        <v>63</v>
      </c>
      <c r="B516" t="s">
        <v>221</v>
      </c>
      <c r="C516" t="s">
        <v>222</v>
      </c>
      <c r="D516" t="s">
        <v>223</v>
      </c>
      <c r="E516" t="s">
        <v>560</v>
      </c>
      <c r="F516" t="s">
        <v>225</v>
      </c>
      <c r="G516" t="s">
        <v>230</v>
      </c>
      <c r="H516" t="s">
        <v>231</v>
      </c>
      <c r="I516" t="s">
        <v>18</v>
      </c>
      <c r="AC516">
        <v>8</v>
      </c>
      <c r="AD516">
        <v>8</v>
      </c>
      <c r="AE516">
        <v>4</v>
      </c>
      <c r="AF516">
        <v>8</v>
      </c>
      <c r="AG516">
        <v>5</v>
      </c>
      <c r="AJ516">
        <v>8</v>
      </c>
      <c r="AK516">
        <v>8</v>
      </c>
      <c r="AL516">
        <v>8</v>
      </c>
      <c r="AM516">
        <v>57</v>
      </c>
    </row>
    <row r="517" spans="1:39" x14ac:dyDescent="0.2">
      <c r="A517" t="s">
        <v>11</v>
      </c>
      <c r="B517" t="s">
        <v>16</v>
      </c>
      <c r="C517" t="s">
        <v>569</v>
      </c>
      <c r="D517" t="s">
        <v>570</v>
      </c>
      <c r="E517" t="s">
        <v>570</v>
      </c>
      <c r="F517" t="s">
        <v>571</v>
      </c>
      <c r="G517" t="s">
        <v>406</v>
      </c>
      <c r="H517" t="s">
        <v>407</v>
      </c>
      <c r="I517" t="s">
        <v>18</v>
      </c>
      <c r="AG517">
        <v>2.5</v>
      </c>
      <c r="AM517">
        <v>2.5</v>
      </c>
    </row>
    <row r="518" spans="1:39" x14ac:dyDescent="0.2">
      <c r="A518" t="s">
        <v>63</v>
      </c>
      <c r="B518" t="s">
        <v>334</v>
      </c>
      <c r="C518" t="s">
        <v>335</v>
      </c>
      <c r="D518" t="s">
        <v>336</v>
      </c>
      <c r="E518" t="s">
        <v>529</v>
      </c>
      <c r="F518" t="s">
        <v>338</v>
      </c>
      <c r="G518" t="s">
        <v>406</v>
      </c>
      <c r="H518" t="s">
        <v>407</v>
      </c>
      <c r="I518" t="s">
        <v>18</v>
      </c>
      <c r="AF518">
        <v>8</v>
      </c>
      <c r="AG518">
        <v>5.5</v>
      </c>
      <c r="AJ518">
        <v>8</v>
      </c>
      <c r="AK518">
        <v>8</v>
      </c>
      <c r="AL518">
        <v>8</v>
      </c>
      <c r="AM518">
        <v>37.5</v>
      </c>
    </row>
    <row r="519" spans="1:39" x14ac:dyDescent="0.2">
      <c r="A519" t="s">
        <v>63</v>
      </c>
      <c r="B519" t="s">
        <v>334</v>
      </c>
      <c r="C519" t="s">
        <v>335</v>
      </c>
      <c r="D519" t="s">
        <v>336</v>
      </c>
      <c r="E519" t="s">
        <v>405</v>
      </c>
      <c r="F519" t="s">
        <v>338</v>
      </c>
      <c r="G519" t="s">
        <v>406</v>
      </c>
      <c r="H519" t="s">
        <v>407</v>
      </c>
      <c r="I519" t="s">
        <v>18</v>
      </c>
      <c r="J519">
        <v>8</v>
      </c>
      <c r="L519">
        <v>8</v>
      </c>
      <c r="M519">
        <v>8</v>
      </c>
      <c r="P519">
        <v>8</v>
      </c>
      <c r="Q519">
        <v>8</v>
      </c>
      <c r="R519">
        <v>8</v>
      </c>
      <c r="S519">
        <v>8</v>
      </c>
      <c r="T519">
        <v>8</v>
      </c>
      <c r="W519">
        <v>8</v>
      </c>
      <c r="X519">
        <v>8</v>
      </c>
      <c r="Y519">
        <v>8</v>
      </c>
      <c r="Z519">
        <v>8</v>
      </c>
      <c r="AA519">
        <v>8</v>
      </c>
      <c r="AC519">
        <v>8</v>
      </c>
      <c r="AD519">
        <v>8</v>
      </c>
      <c r="AE519">
        <v>5</v>
      </c>
      <c r="AM519">
        <v>125</v>
      </c>
    </row>
    <row r="520" spans="1:39" x14ac:dyDescent="0.2">
      <c r="A520" t="s">
        <v>63</v>
      </c>
      <c r="B520" t="s">
        <v>334</v>
      </c>
      <c r="C520" t="s">
        <v>335</v>
      </c>
      <c r="D520" t="s">
        <v>336</v>
      </c>
      <c r="E520" t="s">
        <v>379</v>
      </c>
      <c r="F520" t="s">
        <v>338</v>
      </c>
      <c r="G520" t="s">
        <v>406</v>
      </c>
      <c r="H520" t="s">
        <v>407</v>
      </c>
      <c r="I520" t="s">
        <v>18</v>
      </c>
      <c r="AE520">
        <v>3</v>
      </c>
      <c r="AM520">
        <v>3</v>
      </c>
    </row>
    <row r="521" spans="1:39" x14ac:dyDescent="0.2">
      <c r="A521" t="s">
        <v>11</v>
      </c>
      <c r="B521" t="s">
        <v>16</v>
      </c>
      <c r="C521" t="s">
        <v>569</v>
      </c>
      <c r="D521" t="s">
        <v>570</v>
      </c>
      <c r="E521" t="s">
        <v>570</v>
      </c>
      <c r="F521" t="s">
        <v>571</v>
      </c>
      <c r="G521" t="s">
        <v>69</v>
      </c>
      <c r="H521" t="s">
        <v>70</v>
      </c>
      <c r="I521" t="s">
        <v>18</v>
      </c>
      <c r="AG521">
        <v>2.5</v>
      </c>
      <c r="AH521">
        <v>0</v>
      </c>
      <c r="AM521">
        <v>2.5</v>
      </c>
    </row>
    <row r="522" spans="1:39" x14ac:dyDescent="0.2">
      <c r="A522" t="s">
        <v>63</v>
      </c>
      <c r="B522" t="s">
        <v>240</v>
      </c>
      <c r="C522" t="s">
        <v>241</v>
      </c>
      <c r="D522" t="s">
        <v>242</v>
      </c>
      <c r="E522" t="s">
        <v>340</v>
      </c>
      <c r="F522" t="s">
        <v>244</v>
      </c>
      <c r="G522" t="s">
        <v>69</v>
      </c>
      <c r="H522" t="s">
        <v>70</v>
      </c>
      <c r="I522" t="s">
        <v>18</v>
      </c>
      <c r="J522">
        <v>8</v>
      </c>
      <c r="L522">
        <v>8</v>
      </c>
      <c r="M522">
        <v>8</v>
      </c>
      <c r="P522">
        <v>8</v>
      </c>
      <c r="Q522">
        <v>8</v>
      </c>
      <c r="R522">
        <v>8</v>
      </c>
      <c r="S522">
        <v>8</v>
      </c>
      <c r="T522">
        <v>8</v>
      </c>
      <c r="W522">
        <v>8</v>
      </c>
      <c r="X522">
        <v>8</v>
      </c>
      <c r="Y522">
        <v>8</v>
      </c>
      <c r="Z522">
        <v>8</v>
      </c>
      <c r="AA522">
        <v>8</v>
      </c>
      <c r="AC522">
        <v>8</v>
      </c>
      <c r="AD522">
        <v>8</v>
      </c>
      <c r="AE522">
        <v>8</v>
      </c>
      <c r="AF522">
        <v>8</v>
      </c>
      <c r="AG522">
        <v>5.5</v>
      </c>
      <c r="AJ522">
        <v>8</v>
      </c>
      <c r="AK522">
        <v>8</v>
      </c>
      <c r="AL522">
        <v>8</v>
      </c>
      <c r="AM522">
        <v>165.5</v>
      </c>
    </row>
    <row r="523" spans="1:39" x14ac:dyDescent="0.2">
      <c r="A523" t="s">
        <v>63</v>
      </c>
      <c r="B523" t="s">
        <v>64</v>
      </c>
      <c r="C523" t="s">
        <v>113</v>
      </c>
      <c r="D523" t="s">
        <v>114</v>
      </c>
      <c r="E523" t="s">
        <v>114</v>
      </c>
      <c r="F523" t="s">
        <v>68</v>
      </c>
      <c r="G523" t="s">
        <v>268</v>
      </c>
      <c r="H523" t="s">
        <v>269</v>
      </c>
      <c r="I523" t="s">
        <v>18</v>
      </c>
      <c r="T523">
        <v>5</v>
      </c>
      <c r="AG523">
        <v>2.5</v>
      </c>
      <c r="AM523">
        <v>7.5</v>
      </c>
    </row>
    <row r="524" spans="1:39" x14ac:dyDescent="0.2">
      <c r="A524" t="s">
        <v>63</v>
      </c>
      <c r="B524" t="s">
        <v>148</v>
      </c>
      <c r="C524" t="s">
        <v>152</v>
      </c>
      <c r="D524" t="s">
        <v>153</v>
      </c>
      <c r="E524" t="s">
        <v>490</v>
      </c>
      <c r="F524" t="s">
        <v>149</v>
      </c>
      <c r="G524" t="s">
        <v>268</v>
      </c>
      <c r="H524" t="s">
        <v>269</v>
      </c>
      <c r="I524" t="s">
        <v>18</v>
      </c>
      <c r="M524">
        <v>5</v>
      </c>
      <c r="AM524">
        <v>5</v>
      </c>
    </row>
    <row r="525" spans="1:39" x14ac:dyDescent="0.2">
      <c r="A525" t="s">
        <v>63</v>
      </c>
      <c r="B525" t="s">
        <v>148</v>
      </c>
      <c r="C525" t="s">
        <v>347</v>
      </c>
      <c r="D525" t="s">
        <v>348</v>
      </c>
      <c r="E525" t="s">
        <v>349</v>
      </c>
      <c r="F525" t="s">
        <v>149</v>
      </c>
      <c r="G525" t="s">
        <v>268</v>
      </c>
      <c r="H525" t="s">
        <v>269</v>
      </c>
      <c r="I525" t="s">
        <v>18</v>
      </c>
      <c r="L525">
        <v>5</v>
      </c>
      <c r="M525">
        <v>1</v>
      </c>
      <c r="X525">
        <v>2</v>
      </c>
      <c r="AK525">
        <v>5</v>
      </c>
      <c r="AL525">
        <v>8</v>
      </c>
      <c r="AM525">
        <v>21</v>
      </c>
    </row>
    <row r="526" spans="1:39" x14ac:dyDescent="0.2">
      <c r="A526" t="s">
        <v>63</v>
      </c>
      <c r="B526" t="s">
        <v>260</v>
      </c>
      <c r="C526" t="s">
        <v>261</v>
      </c>
      <c r="D526" t="s">
        <v>262</v>
      </c>
      <c r="E526" t="s">
        <v>265</v>
      </c>
      <c r="F526" t="s">
        <v>149</v>
      </c>
      <c r="G526" t="s">
        <v>268</v>
      </c>
      <c r="H526" t="s">
        <v>269</v>
      </c>
      <c r="I526" t="s">
        <v>18</v>
      </c>
      <c r="J526">
        <v>8</v>
      </c>
      <c r="L526">
        <v>3</v>
      </c>
      <c r="M526">
        <v>2</v>
      </c>
      <c r="P526">
        <v>8</v>
      </c>
      <c r="Q526">
        <v>8</v>
      </c>
      <c r="R526">
        <v>8</v>
      </c>
      <c r="S526">
        <v>8</v>
      </c>
      <c r="T526">
        <v>3</v>
      </c>
      <c r="W526">
        <v>8</v>
      </c>
      <c r="X526">
        <v>6</v>
      </c>
      <c r="Y526">
        <v>8</v>
      </c>
      <c r="Z526">
        <v>8</v>
      </c>
      <c r="AA526">
        <v>8</v>
      </c>
      <c r="AC526">
        <v>8</v>
      </c>
      <c r="AD526">
        <v>8</v>
      </c>
      <c r="AE526">
        <v>8</v>
      </c>
      <c r="AF526">
        <v>8</v>
      </c>
      <c r="AG526">
        <v>5.5</v>
      </c>
      <c r="AJ526">
        <v>8</v>
      </c>
      <c r="AK526">
        <v>3</v>
      </c>
      <c r="AM526">
        <v>134.5</v>
      </c>
    </row>
    <row r="527" spans="1:39" x14ac:dyDescent="0.2">
      <c r="A527" t="s">
        <v>11</v>
      </c>
      <c r="B527" t="s">
        <v>16</v>
      </c>
      <c r="C527" t="s">
        <v>569</v>
      </c>
      <c r="D527" t="s">
        <v>570</v>
      </c>
      <c r="E527" t="s">
        <v>570</v>
      </c>
      <c r="F527" t="s">
        <v>571</v>
      </c>
      <c r="G527" t="s">
        <v>254</v>
      </c>
      <c r="H527" t="s">
        <v>255</v>
      </c>
      <c r="I527" t="s">
        <v>18</v>
      </c>
      <c r="AG527">
        <v>2.5</v>
      </c>
      <c r="AM527">
        <v>2.5</v>
      </c>
    </row>
    <row r="528" spans="1:39" x14ac:dyDescent="0.2">
      <c r="A528" t="s">
        <v>11</v>
      </c>
      <c r="B528" t="s">
        <v>39</v>
      </c>
      <c r="C528" t="s">
        <v>48</v>
      </c>
      <c r="D528" t="s">
        <v>49</v>
      </c>
      <c r="E528" t="s">
        <v>49</v>
      </c>
      <c r="F528" t="s">
        <v>41</v>
      </c>
      <c r="G528" t="s">
        <v>254</v>
      </c>
      <c r="H528" t="s">
        <v>255</v>
      </c>
      <c r="I528" t="s">
        <v>18</v>
      </c>
      <c r="Z528">
        <v>0.5</v>
      </c>
      <c r="AM528">
        <v>0.5</v>
      </c>
    </row>
    <row r="529" spans="1:39" x14ac:dyDescent="0.2">
      <c r="A529" t="s">
        <v>63</v>
      </c>
      <c r="B529" t="s">
        <v>64</v>
      </c>
      <c r="C529" t="s">
        <v>65</v>
      </c>
      <c r="D529" t="s">
        <v>66</v>
      </c>
      <c r="E529" t="s">
        <v>67</v>
      </c>
      <c r="F529" t="s">
        <v>68</v>
      </c>
      <c r="G529" t="s">
        <v>254</v>
      </c>
      <c r="H529" t="s">
        <v>255</v>
      </c>
      <c r="I529" t="s">
        <v>18</v>
      </c>
      <c r="Z529">
        <v>3.5</v>
      </c>
      <c r="AK529">
        <v>2</v>
      </c>
      <c r="AM529">
        <v>5.5</v>
      </c>
    </row>
    <row r="530" spans="1:39" x14ac:dyDescent="0.2">
      <c r="A530" t="s">
        <v>63</v>
      </c>
      <c r="B530" t="s">
        <v>64</v>
      </c>
      <c r="C530" t="s">
        <v>113</v>
      </c>
      <c r="D530" t="s">
        <v>114</v>
      </c>
      <c r="E530" t="s">
        <v>114</v>
      </c>
      <c r="F530" t="s">
        <v>68</v>
      </c>
      <c r="G530" t="s">
        <v>254</v>
      </c>
      <c r="H530" t="s">
        <v>255</v>
      </c>
      <c r="I530" t="s">
        <v>18</v>
      </c>
      <c r="L530">
        <v>8</v>
      </c>
      <c r="M530">
        <v>8</v>
      </c>
      <c r="AM530">
        <v>16</v>
      </c>
    </row>
    <row r="531" spans="1:39" x14ac:dyDescent="0.2">
      <c r="A531" t="s">
        <v>63</v>
      </c>
      <c r="B531" t="s">
        <v>240</v>
      </c>
      <c r="C531" t="s">
        <v>241</v>
      </c>
      <c r="D531" t="s">
        <v>242</v>
      </c>
      <c r="E531" t="s">
        <v>243</v>
      </c>
      <c r="F531" t="s">
        <v>244</v>
      </c>
      <c r="G531" t="s">
        <v>254</v>
      </c>
      <c r="H531" t="s">
        <v>255</v>
      </c>
      <c r="I531" t="s">
        <v>18</v>
      </c>
      <c r="J531">
        <v>4</v>
      </c>
      <c r="P531">
        <v>6</v>
      </c>
      <c r="Q531">
        <v>6</v>
      </c>
      <c r="R531">
        <v>5</v>
      </c>
      <c r="S531">
        <v>6</v>
      </c>
      <c r="T531">
        <v>6</v>
      </c>
      <c r="W531">
        <v>8</v>
      </c>
      <c r="X531">
        <v>8</v>
      </c>
      <c r="Y531">
        <v>8</v>
      </c>
      <c r="Z531">
        <v>4</v>
      </c>
      <c r="AA531">
        <v>8</v>
      </c>
      <c r="AC531">
        <v>8</v>
      </c>
      <c r="AD531">
        <v>8</v>
      </c>
      <c r="AE531">
        <v>8</v>
      </c>
      <c r="AF531">
        <v>8</v>
      </c>
      <c r="AG531">
        <v>5.5</v>
      </c>
      <c r="AJ531">
        <v>8</v>
      </c>
      <c r="AK531">
        <v>6</v>
      </c>
      <c r="AL531">
        <v>8</v>
      </c>
      <c r="AM531">
        <v>128.5</v>
      </c>
    </row>
    <row r="532" spans="1:39" x14ac:dyDescent="0.2">
      <c r="A532" t="s">
        <v>63</v>
      </c>
      <c r="B532" t="s">
        <v>240</v>
      </c>
      <c r="C532" t="s">
        <v>241</v>
      </c>
      <c r="D532" t="s">
        <v>242</v>
      </c>
      <c r="E532" t="s">
        <v>247</v>
      </c>
      <c r="F532" t="s">
        <v>244</v>
      </c>
      <c r="G532" t="s">
        <v>254</v>
      </c>
      <c r="H532" t="s">
        <v>255</v>
      </c>
      <c r="I532" t="s">
        <v>18</v>
      </c>
      <c r="J532">
        <v>4</v>
      </c>
      <c r="P532">
        <v>2</v>
      </c>
      <c r="Q532">
        <v>2</v>
      </c>
      <c r="R532">
        <v>3</v>
      </c>
      <c r="S532">
        <v>2</v>
      </c>
      <c r="T532">
        <v>2</v>
      </c>
      <c r="AM532">
        <v>15</v>
      </c>
    </row>
    <row r="533" spans="1:39" x14ac:dyDescent="0.2">
      <c r="A533" t="s">
        <v>11</v>
      </c>
      <c r="B533" t="s">
        <v>16</v>
      </c>
      <c r="C533" t="s">
        <v>569</v>
      </c>
      <c r="D533" t="s">
        <v>570</v>
      </c>
      <c r="E533" t="s">
        <v>570</v>
      </c>
      <c r="F533" t="s">
        <v>571</v>
      </c>
      <c r="G533" t="s">
        <v>281</v>
      </c>
      <c r="H533" t="s">
        <v>282</v>
      </c>
      <c r="I533" t="s">
        <v>18</v>
      </c>
      <c r="AG533">
        <v>3</v>
      </c>
      <c r="AM533">
        <v>3</v>
      </c>
    </row>
    <row r="534" spans="1:39" x14ac:dyDescent="0.2">
      <c r="A534" t="s">
        <v>11</v>
      </c>
      <c r="B534" t="s">
        <v>39</v>
      </c>
      <c r="C534" t="s">
        <v>59</v>
      </c>
      <c r="D534" t="s">
        <v>60</v>
      </c>
      <c r="E534" t="s">
        <v>60</v>
      </c>
      <c r="F534" t="s">
        <v>41</v>
      </c>
      <c r="G534" t="s">
        <v>281</v>
      </c>
      <c r="H534" t="s">
        <v>282</v>
      </c>
      <c r="I534" t="s">
        <v>18</v>
      </c>
      <c r="Y534">
        <v>2</v>
      </c>
      <c r="AL534">
        <v>2</v>
      </c>
      <c r="AM534">
        <v>4</v>
      </c>
    </row>
    <row r="535" spans="1:39" x14ac:dyDescent="0.2">
      <c r="A535" t="s">
        <v>277</v>
      </c>
      <c r="B535" t="s">
        <v>427</v>
      </c>
      <c r="C535" t="s">
        <v>278</v>
      </c>
      <c r="D535" t="s">
        <v>279</v>
      </c>
      <c r="E535" t="s">
        <v>589</v>
      </c>
      <c r="F535" t="s">
        <v>280</v>
      </c>
      <c r="G535" t="s">
        <v>281</v>
      </c>
      <c r="H535" t="s">
        <v>282</v>
      </c>
      <c r="I535" t="s">
        <v>18</v>
      </c>
      <c r="R535">
        <v>6</v>
      </c>
      <c r="S535">
        <v>8</v>
      </c>
      <c r="T535">
        <v>8</v>
      </c>
      <c r="AM535">
        <v>22</v>
      </c>
    </row>
    <row r="536" spans="1:39" x14ac:dyDescent="0.2">
      <c r="A536" t="s">
        <v>277</v>
      </c>
      <c r="B536" t="s">
        <v>427</v>
      </c>
      <c r="C536" t="s">
        <v>428</v>
      </c>
      <c r="D536" t="s">
        <v>429</v>
      </c>
      <c r="E536" t="s">
        <v>590</v>
      </c>
      <c r="F536" t="s">
        <v>280</v>
      </c>
      <c r="G536" t="s">
        <v>281</v>
      </c>
      <c r="H536" t="s">
        <v>282</v>
      </c>
      <c r="I536" t="s">
        <v>18</v>
      </c>
      <c r="Q536">
        <v>8</v>
      </c>
      <c r="R536">
        <v>2</v>
      </c>
      <c r="AM536">
        <v>10</v>
      </c>
    </row>
    <row r="537" spans="1:39" x14ac:dyDescent="0.2">
      <c r="A537" t="s">
        <v>277</v>
      </c>
      <c r="B537" t="s">
        <v>427</v>
      </c>
      <c r="C537" t="s">
        <v>428</v>
      </c>
      <c r="D537" t="s">
        <v>429</v>
      </c>
      <c r="E537" t="s">
        <v>591</v>
      </c>
      <c r="F537" t="s">
        <v>280</v>
      </c>
      <c r="G537" t="s">
        <v>281</v>
      </c>
      <c r="H537" t="s">
        <v>282</v>
      </c>
      <c r="I537" t="s">
        <v>18</v>
      </c>
      <c r="AH537">
        <v>8</v>
      </c>
      <c r="AI537">
        <v>8</v>
      </c>
      <c r="AM537">
        <v>16</v>
      </c>
    </row>
    <row r="538" spans="1:39" x14ac:dyDescent="0.2">
      <c r="A538" t="s">
        <v>277</v>
      </c>
      <c r="B538" t="s">
        <v>427</v>
      </c>
      <c r="C538" t="s">
        <v>428</v>
      </c>
      <c r="D538" t="s">
        <v>429</v>
      </c>
      <c r="E538" t="s">
        <v>430</v>
      </c>
      <c r="F538" t="s">
        <v>280</v>
      </c>
      <c r="G538" t="s">
        <v>281</v>
      </c>
      <c r="H538" t="s">
        <v>282</v>
      </c>
      <c r="I538" t="s">
        <v>18</v>
      </c>
      <c r="L538">
        <v>8</v>
      </c>
      <c r="M538">
        <v>8</v>
      </c>
      <c r="N538">
        <v>0</v>
      </c>
      <c r="P538">
        <v>8</v>
      </c>
      <c r="AM538">
        <v>24</v>
      </c>
    </row>
    <row r="539" spans="1:39" x14ac:dyDescent="0.2">
      <c r="A539" t="s">
        <v>277</v>
      </c>
      <c r="B539" t="s">
        <v>427</v>
      </c>
      <c r="C539" t="s">
        <v>428</v>
      </c>
      <c r="D539" t="s">
        <v>429</v>
      </c>
      <c r="E539" t="s">
        <v>592</v>
      </c>
      <c r="F539" t="s">
        <v>280</v>
      </c>
      <c r="G539" t="s">
        <v>281</v>
      </c>
      <c r="H539" t="s">
        <v>282</v>
      </c>
      <c r="I539" t="s">
        <v>18</v>
      </c>
      <c r="W539">
        <v>8</v>
      </c>
      <c r="X539">
        <v>8</v>
      </c>
      <c r="Y539">
        <v>6</v>
      </c>
      <c r="Z539">
        <v>8</v>
      </c>
      <c r="AA539">
        <v>8</v>
      </c>
      <c r="AC539">
        <v>8</v>
      </c>
      <c r="AD539">
        <v>8</v>
      </c>
      <c r="AE539">
        <v>8</v>
      </c>
      <c r="AF539">
        <v>8</v>
      </c>
      <c r="AG539">
        <v>5</v>
      </c>
      <c r="AK539">
        <v>8</v>
      </c>
      <c r="AL539">
        <v>6</v>
      </c>
      <c r="AM539">
        <v>89</v>
      </c>
    </row>
    <row r="540" spans="1:39" x14ac:dyDescent="0.2">
      <c r="A540" t="s">
        <v>63</v>
      </c>
      <c r="B540" t="s">
        <v>64</v>
      </c>
      <c r="C540" t="s">
        <v>65</v>
      </c>
      <c r="D540" t="s">
        <v>66</v>
      </c>
      <c r="E540" t="s">
        <v>67</v>
      </c>
      <c r="F540" t="s">
        <v>68</v>
      </c>
      <c r="G540" t="s">
        <v>281</v>
      </c>
      <c r="H540" t="s">
        <v>282</v>
      </c>
      <c r="I540" t="s">
        <v>18</v>
      </c>
      <c r="AJ540">
        <v>8</v>
      </c>
      <c r="AM540">
        <v>8</v>
      </c>
    </row>
    <row r="541" spans="1:39" x14ac:dyDescent="0.2">
      <c r="A541" t="s">
        <v>63</v>
      </c>
      <c r="B541" t="s">
        <v>64</v>
      </c>
      <c r="C541" t="s">
        <v>113</v>
      </c>
      <c r="D541" t="s">
        <v>114</v>
      </c>
      <c r="E541" t="s">
        <v>114</v>
      </c>
      <c r="F541" t="s">
        <v>68</v>
      </c>
      <c r="G541" t="s">
        <v>281</v>
      </c>
      <c r="H541" t="s">
        <v>282</v>
      </c>
      <c r="I541" t="s">
        <v>18</v>
      </c>
      <c r="J541">
        <v>8</v>
      </c>
      <c r="AM541">
        <v>8</v>
      </c>
    </row>
    <row r="542" spans="1:39" x14ac:dyDescent="0.2">
      <c r="A542" t="s">
        <v>11</v>
      </c>
      <c r="B542" t="s">
        <v>16</v>
      </c>
      <c r="C542" t="s">
        <v>569</v>
      </c>
      <c r="D542" t="s">
        <v>570</v>
      </c>
      <c r="E542" t="s">
        <v>570</v>
      </c>
      <c r="F542" t="s">
        <v>571</v>
      </c>
      <c r="G542" t="s">
        <v>303</v>
      </c>
      <c r="H542" t="s">
        <v>304</v>
      </c>
      <c r="I542" t="s">
        <v>18</v>
      </c>
      <c r="AG542">
        <v>3</v>
      </c>
      <c r="AM542">
        <v>3</v>
      </c>
    </row>
    <row r="543" spans="1:39" x14ac:dyDescent="0.2">
      <c r="A543" t="s">
        <v>11</v>
      </c>
      <c r="B543" t="s">
        <v>39</v>
      </c>
      <c r="C543" t="s">
        <v>59</v>
      </c>
      <c r="D543" t="s">
        <v>60</v>
      </c>
      <c r="E543" t="s">
        <v>60</v>
      </c>
      <c r="F543" t="s">
        <v>41</v>
      </c>
      <c r="G543" t="s">
        <v>303</v>
      </c>
      <c r="H543" t="s">
        <v>304</v>
      </c>
      <c r="I543" t="s">
        <v>18</v>
      </c>
      <c r="Y543">
        <v>2</v>
      </c>
      <c r="AM543">
        <v>2</v>
      </c>
    </row>
    <row r="544" spans="1:39" x14ac:dyDescent="0.2">
      <c r="A544" t="s">
        <v>277</v>
      </c>
      <c r="B544" t="s">
        <v>297</v>
      </c>
      <c r="C544" t="s">
        <v>298</v>
      </c>
      <c r="D544" t="s">
        <v>299</v>
      </c>
      <c r="E544" t="s">
        <v>434</v>
      </c>
      <c r="F544" t="s">
        <v>300</v>
      </c>
      <c r="G544" t="s">
        <v>303</v>
      </c>
      <c r="H544" t="s">
        <v>304</v>
      </c>
      <c r="I544" t="s">
        <v>18</v>
      </c>
      <c r="J544">
        <v>8</v>
      </c>
      <c r="L544">
        <v>8</v>
      </c>
      <c r="M544">
        <v>8</v>
      </c>
      <c r="P544">
        <v>8</v>
      </c>
      <c r="Q544">
        <v>8</v>
      </c>
      <c r="R544">
        <v>8</v>
      </c>
      <c r="S544">
        <v>8</v>
      </c>
      <c r="T544">
        <v>8</v>
      </c>
      <c r="W544">
        <v>8</v>
      </c>
      <c r="X544">
        <v>8</v>
      </c>
      <c r="Y544">
        <v>6</v>
      </c>
      <c r="Z544">
        <v>8</v>
      </c>
      <c r="AA544">
        <v>8</v>
      </c>
      <c r="AC544">
        <v>8</v>
      </c>
      <c r="AD544">
        <v>8</v>
      </c>
      <c r="AE544">
        <v>8</v>
      </c>
      <c r="AF544">
        <v>8</v>
      </c>
      <c r="AG544">
        <v>5</v>
      </c>
      <c r="AJ544">
        <v>8</v>
      </c>
      <c r="AK544">
        <v>8</v>
      </c>
      <c r="AL544">
        <v>8</v>
      </c>
      <c r="AM544">
        <v>163</v>
      </c>
    </row>
    <row r="545" spans="1:39" x14ac:dyDescent="0.2">
      <c r="A545" t="s">
        <v>11</v>
      </c>
      <c r="B545" t="s">
        <v>16</v>
      </c>
      <c r="C545" t="s">
        <v>569</v>
      </c>
      <c r="D545" t="s">
        <v>570</v>
      </c>
      <c r="E545" t="s">
        <v>570</v>
      </c>
      <c r="F545" t="s">
        <v>571</v>
      </c>
      <c r="G545" t="s">
        <v>39</v>
      </c>
      <c r="H545" t="s">
        <v>45</v>
      </c>
      <c r="I545" t="s">
        <v>18</v>
      </c>
      <c r="AG545">
        <v>2</v>
      </c>
      <c r="AM545">
        <v>2</v>
      </c>
    </row>
    <row r="546" spans="1:39" x14ac:dyDescent="0.2">
      <c r="A546" t="s">
        <v>11</v>
      </c>
      <c r="B546" t="s">
        <v>39</v>
      </c>
      <c r="C546" t="s">
        <v>40</v>
      </c>
      <c r="D546" t="s">
        <v>21</v>
      </c>
      <c r="E546" t="s">
        <v>21</v>
      </c>
      <c r="F546" t="s">
        <v>41</v>
      </c>
      <c r="G546" t="s">
        <v>39</v>
      </c>
      <c r="H546" t="s">
        <v>45</v>
      </c>
      <c r="I546" t="s">
        <v>18</v>
      </c>
      <c r="J546">
        <v>8</v>
      </c>
      <c r="L546">
        <v>8</v>
      </c>
      <c r="M546">
        <v>8</v>
      </c>
      <c r="W546">
        <v>8</v>
      </c>
      <c r="X546">
        <v>8</v>
      </c>
      <c r="Y546">
        <v>8</v>
      </c>
      <c r="Z546">
        <v>8</v>
      </c>
      <c r="AA546">
        <v>8</v>
      </c>
      <c r="AC546">
        <v>8</v>
      </c>
      <c r="AD546">
        <v>8</v>
      </c>
      <c r="AE546">
        <v>8</v>
      </c>
      <c r="AF546">
        <v>8</v>
      </c>
      <c r="AG546">
        <v>6</v>
      </c>
      <c r="AJ546">
        <v>8</v>
      </c>
      <c r="AK546">
        <v>8</v>
      </c>
      <c r="AL546">
        <v>8</v>
      </c>
      <c r="AM546">
        <v>126</v>
      </c>
    </row>
    <row r="547" spans="1:39" x14ac:dyDescent="0.2">
      <c r="A547" t="s">
        <v>63</v>
      </c>
      <c r="B547" t="s">
        <v>64</v>
      </c>
      <c r="C547" t="s">
        <v>113</v>
      </c>
      <c r="D547" t="s">
        <v>114</v>
      </c>
      <c r="E547" t="s">
        <v>114</v>
      </c>
      <c r="F547" t="s">
        <v>68</v>
      </c>
      <c r="G547" t="s">
        <v>39</v>
      </c>
      <c r="H547" t="s">
        <v>45</v>
      </c>
      <c r="I547" t="s">
        <v>18</v>
      </c>
      <c r="P547">
        <v>8</v>
      </c>
      <c r="Q547">
        <v>8</v>
      </c>
      <c r="R547">
        <v>8</v>
      </c>
      <c r="S547">
        <v>8</v>
      </c>
      <c r="T547">
        <v>8</v>
      </c>
      <c r="AM547">
        <v>40</v>
      </c>
    </row>
    <row r="548" spans="1:39" x14ac:dyDescent="0.2">
      <c r="A548" t="s">
        <v>11</v>
      </c>
      <c r="B548" t="s">
        <v>16</v>
      </c>
      <c r="C548" t="s">
        <v>569</v>
      </c>
      <c r="D548" t="s">
        <v>570</v>
      </c>
      <c r="E548" t="s">
        <v>570</v>
      </c>
      <c r="F548" t="s">
        <v>571</v>
      </c>
      <c r="G548" t="s">
        <v>330</v>
      </c>
      <c r="H548" t="s">
        <v>331</v>
      </c>
      <c r="I548" t="s">
        <v>18</v>
      </c>
      <c r="AG548">
        <v>2</v>
      </c>
      <c r="AM548">
        <v>2</v>
      </c>
    </row>
    <row r="549" spans="1:39" x14ac:dyDescent="0.2">
      <c r="A549" t="s">
        <v>11</v>
      </c>
      <c r="B549" t="s">
        <v>39</v>
      </c>
      <c r="C549" t="s">
        <v>40</v>
      </c>
      <c r="D549" t="s">
        <v>21</v>
      </c>
      <c r="E549" t="s">
        <v>21</v>
      </c>
      <c r="F549" t="s">
        <v>41</v>
      </c>
      <c r="G549" t="s">
        <v>330</v>
      </c>
      <c r="H549" t="s">
        <v>331</v>
      </c>
      <c r="I549" t="s">
        <v>18</v>
      </c>
      <c r="J549">
        <v>8</v>
      </c>
      <c r="L549">
        <v>8</v>
      </c>
      <c r="M549">
        <v>8</v>
      </c>
      <c r="P549">
        <v>8</v>
      </c>
      <c r="Q549">
        <v>8</v>
      </c>
      <c r="R549">
        <v>8</v>
      </c>
      <c r="S549">
        <v>8</v>
      </c>
      <c r="T549">
        <v>8</v>
      </c>
      <c r="W549">
        <v>8</v>
      </c>
      <c r="X549">
        <v>8</v>
      </c>
      <c r="Y549">
        <v>8</v>
      </c>
      <c r="Z549">
        <v>8</v>
      </c>
      <c r="AA549">
        <v>8</v>
      </c>
      <c r="AC549">
        <v>8</v>
      </c>
      <c r="AD549">
        <v>8</v>
      </c>
      <c r="AE549">
        <v>8</v>
      </c>
      <c r="AF549">
        <v>8</v>
      </c>
      <c r="AG549">
        <v>6</v>
      </c>
      <c r="AJ549">
        <v>8</v>
      </c>
      <c r="AK549">
        <v>8</v>
      </c>
      <c r="AL549">
        <v>8</v>
      </c>
      <c r="AM549">
        <v>166</v>
      </c>
    </row>
    <row r="550" spans="1:39" x14ac:dyDescent="0.2">
      <c r="A550" t="s">
        <v>11</v>
      </c>
      <c r="B550" t="s">
        <v>16</v>
      </c>
      <c r="C550" t="s">
        <v>569</v>
      </c>
      <c r="D550" t="s">
        <v>570</v>
      </c>
      <c r="E550" t="s">
        <v>570</v>
      </c>
      <c r="F550" t="s">
        <v>571</v>
      </c>
      <c r="G550" t="s">
        <v>384</v>
      </c>
      <c r="H550" t="s">
        <v>385</v>
      </c>
      <c r="I550" t="s">
        <v>18</v>
      </c>
      <c r="AG550">
        <v>3</v>
      </c>
      <c r="AM550">
        <v>3</v>
      </c>
    </row>
    <row r="551" spans="1:39" x14ac:dyDescent="0.2">
      <c r="A551" t="s">
        <v>11</v>
      </c>
      <c r="B551" t="s">
        <v>39</v>
      </c>
      <c r="C551" t="s">
        <v>40</v>
      </c>
      <c r="D551" t="s">
        <v>21</v>
      </c>
      <c r="E551" t="s">
        <v>21</v>
      </c>
      <c r="F551" t="s">
        <v>41</v>
      </c>
      <c r="G551" t="s">
        <v>384</v>
      </c>
      <c r="H551" t="s">
        <v>385</v>
      </c>
      <c r="I551" t="s">
        <v>18</v>
      </c>
      <c r="J551">
        <v>8</v>
      </c>
      <c r="K551">
        <v>0</v>
      </c>
      <c r="L551">
        <v>8</v>
      </c>
      <c r="M551">
        <v>8</v>
      </c>
      <c r="P551">
        <v>8</v>
      </c>
      <c r="Q551">
        <v>8</v>
      </c>
      <c r="R551">
        <v>8</v>
      </c>
      <c r="S551">
        <v>8</v>
      </c>
      <c r="T551">
        <v>8</v>
      </c>
      <c r="W551">
        <v>8</v>
      </c>
      <c r="X551">
        <v>8</v>
      </c>
      <c r="Y551">
        <v>8</v>
      </c>
      <c r="Z551">
        <v>8</v>
      </c>
      <c r="AA551">
        <v>8</v>
      </c>
      <c r="AC551">
        <v>8</v>
      </c>
      <c r="AD551">
        <v>8</v>
      </c>
      <c r="AE551">
        <v>8</v>
      </c>
      <c r="AF551">
        <v>8</v>
      </c>
      <c r="AG551">
        <v>5</v>
      </c>
      <c r="AJ551">
        <v>8</v>
      </c>
      <c r="AK551">
        <v>8</v>
      </c>
      <c r="AL551">
        <v>8</v>
      </c>
      <c r="AM551">
        <v>165</v>
      </c>
    </row>
    <row r="552" spans="1:39" x14ac:dyDescent="0.2">
      <c r="A552" t="s">
        <v>11</v>
      </c>
      <c r="B552" t="s">
        <v>16</v>
      </c>
      <c r="C552" t="s">
        <v>569</v>
      </c>
      <c r="D552" t="s">
        <v>570</v>
      </c>
      <c r="E552" t="s">
        <v>570</v>
      </c>
      <c r="F552" t="s">
        <v>571</v>
      </c>
      <c r="G552" t="s">
        <v>270</v>
      </c>
      <c r="H552" t="s">
        <v>271</v>
      </c>
      <c r="I552" t="s">
        <v>18</v>
      </c>
      <c r="AG552">
        <v>2.5</v>
      </c>
      <c r="AM552">
        <v>2.5</v>
      </c>
    </row>
    <row r="553" spans="1:39" x14ac:dyDescent="0.2">
      <c r="A553" t="s">
        <v>63</v>
      </c>
      <c r="B553" t="s">
        <v>64</v>
      </c>
      <c r="C553" t="s">
        <v>65</v>
      </c>
      <c r="D553" t="s">
        <v>66</v>
      </c>
      <c r="E553" t="s">
        <v>67</v>
      </c>
      <c r="F553" t="s">
        <v>68</v>
      </c>
      <c r="G553" t="s">
        <v>270</v>
      </c>
      <c r="H553" t="s">
        <v>271</v>
      </c>
      <c r="I553" t="s">
        <v>18</v>
      </c>
      <c r="Y553">
        <v>8</v>
      </c>
      <c r="AM553">
        <v>8</v>
      </c>
    </row>
    <row r="554" spans="1:39" x14ac:dyDescent="0.2">
      <c r="A554" t="s">
        <v>63</v>
      </c>
      <c r="B554" t="s">
        <v>64</v>
      </c>
      <c r="C554" t="s">
        <v>113</v>
      </c>
      <c r="D554" t="s">
        <v>114</v>
      </c>
      <c r="E554" t="s">
        <v>114</v>
      </c>
      <c r="F554" t="s">
        <v>68</v>
      </c>
      <c r="G554" t="s">
        <v>270</v>
      </c>
      <c r="H554" t="s">
        <v>271</v>
      </c>
      <c r="I554" t="s">
        <v>18</v>
      </c>
      <c r="L554">
        <v>8</v>
      </c>
      <c r="AF554">
        <v>5</v>
      </c>
      <c r="AM554">
        <v>13</v>
      </c>
    </row>
    <row r="555" spans="1:39" x14ac:dyDescent="0.2">
      <c r="A555" t="s">
        <v>63</v>
      </c>
      <c r="B555" t="s">
        <v>148</v>
      </c>
      <c r="C555" t="s">
        <v>152</v>
      </c>
      <c r="D555" t="s">
        <v>153</v>
      </c>
      <c r="E555" t="s">
        <v>491</v>
      </c>
      <c r="F555" t="s">
        <v>149</v>
      </c>
      <c r="G555" t="s">
        <v>270</v>
      </c>
      <c r="H555" t="s">
        <v>271</v>
      </c>
      <c r="I555" t="s">
        <v>18</v>
      </c>
      <c r="AK555">
        <v>4</v>
      </c>
      <c r="AM555">
        <v>4</v>
      </c>
    </row>
    <row r="556" spans="1:39" x14ac:dyDescent="0.2">
      <c r="A556" t="s">
        <v>63</v>
      </c>
      <c r="B556" t="s">
        <v>148</v>
      </c>
      <c r="C556" t="s">
        <v>347</v>
      </c>
      <c r="D556" t="s">
        <v>348</v>
      </c>
      <c r="E556" t="s">
        <v>349</v>
      </c>
      <c r="F556" t="s">
        <v>149</v>
      </c>
      <c r="G556" t="s">
        <v>270</v>
      </c>
      <c r="H556" t="s">
        <v>271</v>
      </c>
      <c r="I556" t="s">
        <v>18</v>
      </c>
      <c r="W556">
        <v>6</v>
      </c>
      <c r="X556">
        <v>8</v>
      </c>
      <c r="AM556">
        <v>14</v>
      </c>
    </row>
    <row r="557" spans="1:39" x14ac:dyDescent="0.2">
      <c r="A557" t="s">
        <v>63</v>
      </c>
      <c r="B557" t="s">
        <v>148</v>
      </c>
      <c r="C557" t="s">
        <v>347</v>
      </c>
      <c r="D557" t="s">
        <v>348</v>
      </c>
      <c r="E557" t="s">
        <v>494</v>
      </c>
      <c r="F557" t="s">
        <v>149</v>
      </c>
      <c r="G557" t="s">
        <v>270</v>
      </c>
      <c r="H557" t="s">
        <v>271</v>
      </c>
      <c r="I557" t="s">
        <v>18</v>
      </c>
      <c r="P557">
        <v>6</v>
      </c>
      <c r="Q557">
        <v>8</v>
      </c>
      <c r="S557">
        <v>5</v>
      </c>
      <c r="T557">
        <v>4</v>
      </c>
      <c r="Z557">
        <v>8</v>
      </c>
      <c r="AA557">
        <v>2</v>
      </c>
      <c r="AC557">
        <v>3</v>
      </c>
      <c r="AE557">
        <v>5</v>
      </c>
      <c r="AG557">
        <v>3</v>
      </c>
      <c r="AJ557">
        <v>8</v>
      </c>
      <c r="AK557">
        <v>3</v>
      </c>
      <c r="AL557">
        <v>5</v>
      </c>
      <c r="AM557">
        <v>60</v>
      </c>
    </row>
    <row r="558" spans="1:39" x14ac:dyDescent="0.2">
      <c r="A558" t="s">
        <v>63</v>
      </c>
      <c r="B558" t="s">
        <v>148</v>
      </c>
      <c r="C558" t="s">
        <v>347</v>
      </c>
      <c r="D558" t="s">
        <v>348</v>
      </c>
      <c r="E558" t="s">
        <v>394</v>
      </c>
      <c r="F558" t="s">
        <v>149</v>
      </c>
      <c r="G558" t="s">
        <v>270</v>
      </c>
      <c r="H558" t="s">
        <v>271</v>
      </c>
      <c r="I558" t="s">
        <v>18</v>
      </c>
      <c r="J558">
        <v>8</v>
      </c>
      <c r="M558">
        <v>8</v>
      </c>
      <c r="AD558">
        <v>8</v>
      </c>
      <c r="AM558">
        <v>24</v>
      </c>
    </row>
    <row r="559" spans="1:39" x14ac:dyDescent="0.2">
      <c r="A559" t="s">
        <v>63</v>
      </c>
      <c r="B559" t="s">
        <v>260</v>
      </c>
      <c r="C559" t="s">
        <v>261</v>
      </c>
      <c r="D559" t="s">
        <v>262</v>
      </c>
      <c r="E559" t="s">
        <v>265</v>
      </c>
      <c r="F559" t="s">
        <v>149</v>
      </c>
      <c r="G559" t="s">
        <v>270</v>
      </c>
      <c r="H559" t="s">
        <v>271</v>
      </c>
      <c r="I559" t="s">
        <v>18</v>
      </c>
      <c r="P559">
        <v>2</v>
      </c>
      <c r="R559">
        <v>8</v>
      </c>
      <c r="S559">
        <v>3</v>
      </c>
      <c r="T559">
        <v>4</v>
      </c>
      <c r="W559">
        <v>2</v>
      </c>
      <c r="AA559">
        <v>6</v>
      </c>
      <c r="AC559">
        <v>5</v>
      </c>
      <c r="AE559">
        <v>3</v>
      </c>
      <c r="AF559">
        <v>3</v>
      </c>
      <c r="AG559">
        <v>2.5</v>
      </c>
      <c r="AK559">
        <v>1</v>
      </c>
      <c r="AL559">
        <v>3</v>
      </c>
      <c r="AM559">
        <v>42.5</v>
      </c>
    </row>
    <row r="560" spans="1:39" x14ac:dyDescent="0.2">
      <c r="A560" t="s">
        <v>11</v>
      </c>
      <c r="B560" t="s">
        <v>16</v>
      </c>
      <c r="C560" t="s">
        <v>569</v>
      </c>
      <c r="D560" t="s">
        <v>570</v>
      </c>
      <c r="E560" t="s">
        <v>570</v>
      </c>
      <c r="F560" t="s">
        <v>571</v>
      </c>
      <c r="G560" t="s">
        <v>275</v>
      </c>
      <c r="H560" t="s">
        <v>276</v>
      </c>
      <c r="I560" t="s">
        <v>18</v>
      </c>
      <c r="AG560">
        <v>2.5</v>
      </c>
      <c r="AM560">
        <v>2.5</v>
      </c>
    </row>
    <row r="561" spans="1:39" x14ac:dyDescent="0.2">
      <c r="A561" t="s">
        <v>63</v>
      </c>
      <c r="B561" t="s">
        <v>64</v>
      </c>
      <c r="C561" t="s">
        <v>113</v>
      </c>
      <c r="D561" t="s">
        <v>114</v>
      </c>
      <c r="E561" t="s">
        <v>114</v>
      </c>
      <c r="F561" t="s">
        <v>68</v>
      </c>
      <c r="G561" t="s">
        <v>275</v>
      </c>
      <c r="H561" t="s">
        <v>276</v>
      </c>
      <c r="I561" t="s">
        <v>18</v>
      </c>
      <c r="R561">
        <v>8</v>
      </c>
      <c r="AM561">
        <v>8</v>
      </c>
    </row>
    <row r="562" spans="1:39" x14ac:dyDescent="0.2">
      <c r="A562" t="s">
        <v>63</v>
      </c>
      <c r="B562" t="s">
        <v>260</v>
      </c>
      <c r="C562" t="s">
        <v>261</v>
      </c>
      <c r="D562" t="s">
        <v>262</v>
      </c>
      <c r="E562" t="s">
        <v>272</v>
      </c>
      <c r="F562" t="s">
        <v>149</v>
      </c>
      <c r="G562" t="s">
        <v>275</v>
      </c>
      <c r="H562" t="s">
        <v>276</v>
      </c>
      <c r="I562" t="s">
        <v>18</v>
      </c>
      <c r="J562">
        <v>8</v>
      </c>
      <c r="L562">
        <v>8</v>
      </c>
      <c r="M562">
        <v>8</v>
      </c>
      <c r="P562">
        <v>8</v>
      </c>
      <c r="Q562">
        <v>8</v>
      </c>
      <c r="S562">
        <v>8</v>
      </c>
      <c r="T562">
        <v>8</v>
      </c>
      <c r="W562">
        <v>8</v>
      </c>
      <c r="X562">
        <v>8</v>
      </c>
      <c r="Y562">
        <v>8</v>
      </c>
      <c r="Z562">
        <v>8</v>
      </c>
      <c r="AA562">
        <v>8</v>
      </c>
      <c r="AC562">
        <v>8</v>
      </c>
      <c r="AD562">
        <v>8</v>
      </c>
      <c r="AE562">
        <v>8</v>
      </c>
      <c r="AF562">
        <v>8</v>
      </c>
      <c r="AG562">
        <v>5.5</v>
      </c>
      <c r="AJ562">
        <v>8</v>
      </c>
      <c r="AK562">
        <v>8</v>
      </c>
      <c r="AL562">
        <v>8</v>
      </c>
      <c r="AM562">
        <v>157.5</v>
      </c>
    </row>
    <row r="563" spans="1:39" x14ac:dyDescent="0.2">
      <c r="A563" t="s">
        <v>11</v>
      </c>
      <c r="B563" t="s">
        <v>16</v>
      </c>
      <c r="C563" t="s">
        <v>569</v>
      </c>
      <c r="D563" t="s">
        <v>570</v>
      </c>
      <c r="E563" t="s">
        <v>570</v>
      </c>
      <c r="F563" t="s">
        <v>571</v>
      </c>
      <c r="G563" t="s">
        <v>87</v>
      </c>
      <c r="H563" t="s">
        <v>88</v>
      </c>
      <c r="I563" t="s">
        <v>18</v>
      </c>
      <c r="AG563">
        <v>3</v>
      </c>
      <c r="AM563">
        <v>3</v>
      </c>
    </row>
    <row r="564" spans="1:39" x14ac:dyDescent="0.2">
      <c r="A564" t="s">
        <v>11</v>
      </c>
      <c r="B564" t="s">
        <v>16</v>
      </c>
      <c r="C564" t="s">
        <v>572</v>
      </c>
      <c r="D564" t="s">
        <v>469</v>
      </c>
      <c r="E564" t="s">
        <v>469</v>
      </c>
      <c r="F564" t="s">
        <v>571</v>
      </c>
      <c r="G564" t="s">
        <v>87</v>
      </c>
      <c r="H564" t="s">
        <v>88</v>
      </c>
      <c r="I564" t="s">
        <v>18</v>
      </c>
      <c r="J564">
        <v>5</v>
      </c>
      <c r="AM564">
        <v>5</v>
      </c>
    </row>
    <row r="565" spans="1:39" x14ac:dyDescent="0.2">
      <c r="A565" t="s">
        <v>277</v>
      </c>
      <c r="B565" t="s">
        <v>297</v>
      </c>
      <c r="C565" t="s">
        <v>298</v>
      </c>
      <c r="D565" t="s">
        <v>299</v>
      </c>
      <c r="E565" t="s">
        <v>434</v>
      </c>
      <c r="F565" t="s">
        <v>300</v>
      </c>
      <c r="G565" t="s">
        <v>87</v>
      </c>
      <c r="H565" t="s">
        <v>88</v>
      </c>
      <c r="I565" t="s">
        <v>18</v>
      </c>
      <c r="J565">
        <v>3</v>
      </c>
      <c r="L565">
        <v>8</v>
      </c>
      <c r="M565">
        <v>8</v>
      </c>
      <c r="P565">
        <v>8</v>
      </c>
      <c r="Q565">
        <v>8</v>
      </c>
      <c r="R565">
        <v>8</v>
      </c>
      <c r="S565">
        <v>8</v>
      </c>
      <c r="T565">
        <v>8</v>
      </c>
      <c r="W565">
        <v>8</v>
      </c>
      <c r="X565">
        <v>8</v>
      </c>
      <c r="Y565">
        <v>8</v>
      </c>
      <c r="Z565">
        <v>8</v>
      </c>
      <c r="AA565">
        <v>8</v>
      </c>
      <c r="AB565">
        <v>0</v>
      </c>
      <c r="AC565">
        <v>8</v>
      </c>
      <c r="AD565">
        <v>8</v>
      </c>
      <c r="AE565">
        <v>8</v>
      </c>
      <c r="AF565">
        <v>8</v>
      </c>
      <c r="AG565">
        <v>5</v>
      </c>
      <c r="AJ565">
        <v>8</v>
      </c>
      <c r="AK565">
        <v>8</v>
      </c>
      <c r="AL565">
        <v>8</v>
      </c>
      <c r="AM565">
        <v>160</v>
      </c>
    </row>
    <row r="566" spans="1:39" x14ac:dyDescent="0.2">
      <c r="A566" t="s">
        <v>11</v>
      </c>
      <c r="B566" t="s">
        <v>16</v>
      </c>
      <c r="C566" t="s">
        <v>569</v>
      </c>
      <c r="D566" t="s">
        <v>570</v>
      </c>
      <c r="E566" t="s">
        <v>570</v>
      </c>
      <c r="F566" t="s">
        <v>571</v>
      </c>
      <c r="G566" t="s">
        <v>401</v>
      </c>
      <c r="H566" t="s">
        <v>402</v>
      </c>
      <c r="I566" t="s">
        <v>18</v>
      </c>
      <c r="AG566">
        <v>2.5</v>
      </c>
      <c r="AM566">
        <v>2.5</v>
      </c>
    </row>
    <row r="567" spans="1:39" x14ac:dyDescent="0.2">
      <c r="A567" t="s">
        <v>63</v>
      </c>
      <c r="B567" t="s">
        <v>176</v>
      </c>
      <c r="C567" t="s">
        <v>177</v>
      </c>
      <c r="D567" t="s">
        <v>178</v>
      </c>
      <c r="E567" t="s">
        <v>179</v>
      </c>
      <c r="F567" t="s">
        <v>180</v>
      </c>
      <c r="G567" t="s">
        <v>401</v>
      </c>
      <c r="H567" t="s">
        <v>402</v>
      </c>
      <c r="I567" t="s">
        <v>18</v>
      </c>
      <c r="J567">
        <v>8</v>
      </c>
      <c r="L567">
        <v>8</v>
      </c>
      <c r="M567">
        <v>8</v>
      </c>
      <c r="P567">
        <v>8</v>
      </c>
      <c r="Q567">
        <v>8</v>
      </c>
      <c r="R567">
        <v>8</v>
      </c>
      <c r="S567">
        <v>8</v>
      </c>
      <c r="T567">
        <v>8</v>
      </c>
      <c r="W567">
        <v>8</v>
      </c>
      <c r="X567">
        <v>8</v>
      </c>
      <c r="Y567">
        <v>8</v>
      </c>
      <c r="Z567">
        <v>8</v>
      </c>
      <c r="AA567">
        <v>8</v>
      </c>
      <c r="AC567">
        <v>8</v>
      </c>
      <c r="AD567">
        <v>8</v>
      </c>
      <c r="AE567">
        <v>8</v>
      </c>
      <c r="AF567">
        <v>8</v>
      </c>
      <c r="AG567">
        <v>5.5</v>
      </c>
      <c r="AJ567">
        <v>8</v>
      </c>
      <c r="AK567">
        <v>8</v>
      </c>
      <c r="AL567">
        <v>8</v>
      </c>
      <c r="AM567">
        <v>165.5</v>
      </c>
    </row>
    <row r="568" spans="1:39" x14ac:dyDescent="0.2">
      <c r="A568" t="s">
        <v>11</v>
      </c>
      <c r="B568" t="s">
        <v>16</v>
      </c>
      <c r="C568" t="s">
        <v>569</v>
      </c>
      <c r="D568" t="s">
        <v>570</v>
      </c>
      <c r="E568" t="s">
        <v>570</v>
      </c>
      <c r="F568" t="s">
        <v>571</v>
      </c>
      <c r="G568" t="s">
        <v>432</v>
      </c>
      <c r="H568" t="s">
        <v>433</v>
      </c>
      <c r="I568" t="s">
        <v>18</v>
      </c>
      <c r="AG568">
        <v>2.5</v>
      </c>
      <c r="AM568">
        <v>2.5</v>
      </c>
    </row>
    <row r="569" spans="1:39" x14ac:dyDescent="0.2">
      <c r="A569" t="s">
        <v>277</v>
      </c>
      <c r="B569" t="s">
        <v>297</v>
      </c>
      <c r="C569" t="s">
        <v>298</v>
      </c>
      <c r="D569" t="s">
        <v>299</v>
      </c>
      <c r="E569" t="s">
        <v>434</v>
      </c>
      <c r="F569" t="s">
        <v>300</v>
      </c>
      <c r="G569" t="s">
        <v>432</v>
      </c>
      <c r="H569" t="s">
        <v>433</v>
      </c>
      <c r="I569" t="s">
        <v>18</v>
      </c>
      <c r="J569">
        <v>8</v>
      </c>
      <c r="L569">
        <v>8</v>
      </c>
      <c r="M569">
        <v>8</v>
      </c>
      <c r="P569">
        <v>8</v>
      </c>
      <c r="Q569">
        <v>8</v>
      </c>
      <c r="R569">
        <v>8</v>
      </c>
      <c r="S569">
        <v>8</v>
      </c>
      <c r="T569">
        <v>8</v>
      </c>
      <c r="X569">
        <v>8</v>
      </c>
      <c r="Y569">
        <v>8</v>
      </c>
      <c r="Z569">
        <v>8</v>
      </c>
      <c r="AA569">
        <v>3</v>
      </c>
      <c r="AC569">
        <v>8</v>
      </c>
      <c r="AD569">
        <v>8</v>
      </c>
      <c r="AE569">
        <v>8</v>
      </c>
      <c r="AF569">
        <v>8</v>
      </c>
      <c r="AG569">
        <v>5.5</v>
      </c>
      <c r="AJ569">
        <v>8</v>
      </c>
      <c r="AK569">
        <v>8</v>
      </c>
      <c r="AL569">
        <v>8</v>
      </c>
      <c r="AM569">
        <v>152.5</v>
      </c>
    </row>
    <row r="570" spans="1:39" x14ac:dyDescent="0.2">
      <c r="A570" t="s">
        <v>63</v>
      </c>
      <c r="B570" t="s">
        <v>64</v>
      </c>
      <c r="C570" t="s">
        <v>113</v>
      </c>
      <c r="D570" t="s">
        <v>114</v>
      </c>
      <c r="E570" t="s">
        <v>114</v>
      </c>
      <c r="F570" t="s">
        <v>68</v>
      </c>
      <c r="G570" t="s">
        <v>432</v>
      </c>
      <c r="H570" t="s">
        <v>433</v>
      </c>
      <c r="I570" t="s">
        <v>18</v>
      </c>
      <c r="W570">
        <v>8</v>
      </c>
      <c r="AA570">
        <v>5</v>
      </c>
      <c r="AM570">
        <v>13</v>
      </c>
    </row>
    <row r="571" spans="1:39" x14ac:dyDescent="0.2">
      <c r="A571" t="s">
        <v>11</v>
      </c>
      <c r="B571" t="s">
        <v>19</v>
      </c>
      <c r="C571" t="s">
        <v>20</v>
      </c>
      <c r="D571" t="s">
        <v>21</v>
      </c>
      <c r="E571" t="s">
        <v>22</v>
      </c>
      <c r="F571" t="s">
        <v>23</v>
      </c>
      <c r="G571" t="s">
        <v>27</v>
      </c>
      <c r="H571" t="s">
        <v>28</v>
      </c>
      <c r="I571" t="s">
        <v>18</v>
      </c>
      <c r="J571">
        <v>7</v>
      </c>
      <c r="L571">
        <v>8</v>
      </c>
      <c r="M571">
        <v>8</v>
      </c>
      <c r="P571">
        <v>8</v>
      </c>
      <c r="Q571">
        <v>8</v>
      </c>
      <c r="R571">
        <v>8</v>
      </c>
      <c r="S571">
        <v>8</v>
      </c>
      <c r="T571">
        <v>8</v>
      </c>
      <c r="W571">
        <v>6</v>
      </c>
      <c r="X571">
        <v>8</v>
      </c>
      <c r="Y571">
        <v>8</v>
      </c>
      <c r="Z571">
        <v>8</v>
      </c>
      <c r="AA571">
        <v>8</v>
      </c>
      <c r="AC571">
        <v>8</v>
      </c>
      <c r="AD571">
        <v>8</v>
      </c>
      <c r="AE571">
        <v>8</v>
      </c>
      <c r="AF571">
        <v>8</v>
      </c>
      <c r="AG571">
        <v>5.5</v>
      </c>
      <c r="AJ571">
        <v>8</v>
      </c>
      <c r="AK571">
        <v>8</v>
      </c>
      <c r="AL571">
        <v>7</v>
      </c>
      <c r="AM571">
        <v>161.5</v>
      </c>
    </row>
    <row r="572" spans="1:39" x14ac:dyDescent="0.2">
      <c r="A572" t="s">
        <v>11</v>
      </c>
      <c r="B572" t="s">
        <v>16</v>
      </c>
      <c r="C572" t="s">
        <v>569</v>
      </c>
      <c r="D572" t="s">
        <v>570</v>
      </c>
      <c r="E572" t="s">
        <v>570</v>
      </c>
      <c r="F572" t="s">
        <v>571</v>
      </c>
      <c r="G572" t="s">
        <v>27</v>
      </c>
      <c r="H572" t="s">
        <v>28</v>
      </c>
      <c r="I572" t="s">
        <v>18</v>
      </c>
      <c r="AG572">
        <v>2.5</v>
      </c>
      <c r="AM572">
        <v>2.5</v>
      </c>
    </row>
    <row r="573" spans="1:39" x14ac:dyDescent="0.2">
      <c r="A573" t="s">
        <v>63</v>
      </c>
      <c r="B573" t="s">
        <v>64</v>
      </c>
      <c r="C573" t="s">
        <v>65</v>
      </c>
      <c r="D573" t="s">
        <v>66</v>
      </c>
      <c r="E573" t="s">
        <v>67</v>
      </c>
      <c r="F573" t="s">
        <v>68</v>
      </c>
      <c r="G573" t="s">
        <v>27</v>
      </c>
      <c r="H573" t="s">
        <v>28</v>
      </c>
      <c r="I573" t="s">
        <v>18</v>
      </c>
      <c r="W573">
        <v>2</v>
      </c>
      <c r="AM573">
        <v>2</v>
      </c>
    </row>
    <row r="574" spans="1:39" x14ac:dyDescent="0.2">
      <c r="A574" t="s">
        <v>63</v>
      </c>
      <c r="B574" t="s">
        <v>64</v>
      </c>
      <c r="C574" t="s">
        <v>113</v>
      </c>
      <c r="D574" t="s">
        <v>114</v>
      </c>
      <c r="E574" t="s">
        <v>114</v>
      </c>
      <c r="F574" t="s">
        <v>68</v>
      </c>
      <c r="G574" t="s">
        <v>27</v>
      </c>
      <c r="H574" t="s">
        <v>28</v>
      </c>
      <c r="I574" t="s">
        <v>18</v>
      </c>
      <c r="J574">
        <v>1</v>
      </c>
      <c r="AL574">
        <v>1</v>
      </c>
      <c r="AM574">
        <v>2</v>
      </c>
    </row>
    <row r="575" spans="1:39" x14ac:dyDescent="0.2">
      <c r="A575" t="s">
        <v>11</v>
      </c>
      <c r="B575" t="s">
        <v>16</v>
      </c>
      <c r="C575" t="s">
        <v>569</v>
      </c>
      <c r="D575" t="s">
        <v>570</v>
      </c>
      <c r="E575" t="s">
        <v>570</v>
      </c>
      <c r="F575" t="s">
        <v>571</v>
      </c>
      <c r="G575" t="s">
        <v>200</v>
      </c>
      <c r="H575" t="s">
        <v>201</v>
      </c>
      <c r="I575" t="s">
        <v>18</v>
      </c>
      <c r="K575">
        <v>0</v>
      </c>
      <c r="AG575">
        <v>2.5</v>
      </c>
      <c r="AM575">
        <v>2.5</v>
      </c>
    </row>
    <row r="576" spans="1:39" x14ac:dyDescent="0.2">
      <c r="A576" t="s">
        <v>11</v>
      </c>
      <c r="B576" t="s">
        <v>39</v>
      </c>
      <c r="C576" t="s">
        <v>59</v>
      </c>
      <c r="D576" t="s">
        <v>60</v>
      </c>
      <c r="E576" t="s">
        <v>60</v>
      </c>
      <c r="F576" t="s">
        <v>41</v>
      </c>
      <c r="G576" t="s">
        <v>200</v>
      </c>
      <c r="H576" t="s">
        <v>201</v>
      </c>
      <c r="I576" t="s">
        <v>18</v>
      </c>
      <c r="Y576">
        <v>2</v>
      </c>
      <c r="AM576">
        <v>2</v>
      </c>
    </row>
    <row r="577" spans="1:39" x14ac:dyDescent="0.2">
      <c r="A577" t="s">
        <v>63</v>
      </c>
      <c r="B577" t="s">
        <v>64</v>
      </c>
      <c r="C577" t="s">
        <v>113</v>
      </c>
      <c r="D577" t="s">
        <v>114</v>
      </c>
      <c r="E577" t="s">
        <v>114</v>
      </c>
      <c r="F577" t="s">
        <v>68</v>
      </c>
      <c r="G577" t="s">
        <v>200</v>
      </c>
      <c r="H577" t="s">
        <v>201</v>
      </c>
      <c r="I577" t="s">
        <v>18</v>
      </c>
      <c r="L577">
        <v>8</v>
      </c>
      <c r="M577">
        <v>8</v>
      </c>
      <c r="P577">
        <v>0</v>
      </c>
      <c r="AM577">
        <v>16</v>
      </c>
    </row>
    <row r="578" spans="1:39" x14ac:dyDescent="0.2">
      <c r="A578" t="s">
        <v>63</v>
      </c>
      <c r="B578" t="s">
        <v>213</v>
      </c>
      <c r="C578" t="s">
        <v>353</v>
      </c>
      <c r="D578" t="s">
        <v>354</v>
      </c>
      <c r="E578" t="s">
        <v>551</v>
      </c>
      <c r="F578" t="s">
        <v>355</v>
      </c>
      <c r="G578" t="s">
        <v>200</v>
      </c>
      <c r="H578" t="s">
        <v>201</v>
      </c>
      <c r="I578" t="s">
        <v>18</v>
      </c>
      <c r="P578">
        <v>4.5</v>
      </c>
      <c r="Q578">
        <v>4</v>
      </c>
      <c r="R578">
        <v>4</v>
      </c>
      <c r="S578">
        <v>3</v>
      </c>
      <c r="T578">
        <v>3</v>
      </c>
      <c r="W578">
        <v>3</v>
      </c>
      <c r="X578">
        <v>3</v>
      </c>
      <c r="Y578">
        <v>2</v>
      </c>
      <c r="Z578">
        <v>4</v>
      </c>
      <c r="AA578">
        <v>4</v>
      </c>
      <c r="AC578">
        <v>3</v>
      </c>
      <c r="AD578">
        <v>4</v>
      </c>
      <c r="AE578">
        <v>4</v>
      </c>
      <c r="AF578">
        <v>3.5</v>
      </c>
      <c r="AG578">
        <v>2</v>
      </c>
      <c r="AJ578">
        <v>2</v>
      </c>
      <c r="AK578">
        <v>5</v>
      </c>
      <c r="AL578">
        <v>5</v>
      </c>
      <c r="AM578">
        <v>63</v>
      </c>
    </row>
    <row r="579" spans="1:39" x14ac:dyDescent="0.2">
      <c r="A579" t="s">
        <v>63</v>
      </c>
      <c r="B579" t="s">
        <v>420</v>
      </c>
      <c r="C579" t="s">
        <v>423</v>
      </c>
      <c r="D579" t="s">
        <v>424</v>
      </c>
      <c r="E579" t="s">
        <v>391</v>
      </c>
      <c r="F579" t="s">
        <v>425</v>
      </c>
      <c r="G579" t="s">
        <v>200</v>
      </c>
      <c r="H579" t="s">
        <v>201</v>
      </c>
      <c r="I579" t="s">
        <v>18</v>
      </c>
      <c r="J579">
        <v>3</v>
      </c>
      <c r="AM579">
        <v>3</v>
      </c>
    </row>
    <row r="580" spans="1:39" x14ac:dyDescent="0.2">
      <c r="A580" t="s">
        <v>63</v>
      </c>
      <c r="B580" t="s">
        <v>420</v>
      </c>
      <c r="C580" t="s">
        <v>423</v>
      </c>
      <c r="D580" t="s">
        <v>424</v>
      </c>
      <c r="E580" t="s">
        <v>426</v>
      </c>
      <c r="F580" t="s">
        <v>425</v>
      </c>
      <c r="G580" t="s">
        <v>200</v>
      </c>
      <c r="H580" t="s">
        <v>201</v>
      </c>
      <c r="I580" t="s">
        <v>18</v>
      </c>
      <c r="P580">
        <v>3.5</v>
      </c>
      <c r="Q580">
        <v>4</v>
      </c>
      <c r="R580">
        <v>4</v>
      </c>
      <c r="S580">
        <v>5</v>
      </c>
      <c r="T580">
        <v>5</v>
      </c>
      <c r="W580">
        <v>5</v>
      </c>
      <c r="X580">
        <v>5</v>
      </c>
      <c r="Y580">
        <v>4</v>
      </c>
      <c r="Z580">
        <v>4</v>
      </c>
      <c r="AA580">
        <v>4</v>
      </c>
      <c r="AC580">
        <v>5</v>
      </c>
      <c r="AD580">
        <v>4</v>
      </c>
      <c r="AE580">
        <v>4</v>
      </c>
      <c r="AF580">
        <v>4.5</v>
      </c>
      <c r="AG580">
        <v>3.5</v>
      </c>
      <c r="AJ580">
        <v>6</v>
      </c>
      <c r="AK580">
        <v>3</v>
      </c>
      <c r="AL580">
        <v>3</v>
      </c>
      <c r="AM580">
        <v>76.5</v>
      </c>
    </row>
    <row r="581" spans="1:39" x14ac:dyDescent="0.2">
      <c r="A581" t="s">
        <v>342</v>
      </c>
      <c r="B581" t="s">
        <v>577</v>
      </c>
      <c r="C581" t="s">
        <v>343</v>
      </c>
      <c r="D581" t="s">
        <v>344</v>
      </c>
      <c r="E581" t="s">
        <v>391</v>
      </c>
      <c r="F581" t="s">
        <v>345</v>
      </c>
      <c r="G581" t="s">
        <v>200</v>
      </c>
      <c r="H581" t="s">
        <v>201</v>
      </c>
      <c r="I581" t="s">
        <v>18</v>
      </c>
      <c r="J581">
        <v>5</v>
      </c>
      <c r="AM581">
        <v>5</v>
      </c>
    </row>
    <row r="582" spans="1:39" x14ac:dyDescent="0.2">
      <c r="A582" t="s">
        <v>11</v>
      </c>
      <c r="B582" t="s">
        <v>16</v>
      </c>
      <c r="C582" t="s">
        <v>569</v>
      </c>
      <c r="D582" t="s">
        <v>570</v>
      </c>
      <c r="E582" t="s">
        <v>570</v>
      </c>
      <c r="F582" t="s">
        <v>571</v>
      </c>
      <c r="G582" t="s">
        <v>287</v>
      </c>
      <c r="H582" t="s">
        <v>288</v>
      </c>
      <c r="I582" t="s">
        <v>18</v>
      </c>
      <c r="AG582">
        <v>2.5</v>
      </c>
      <c r="AM582">
        <v>2.5</v>
      </c>
    </row>
    <row r="583" spans="1:39" x14ac:dyDescent="0.2">
      <c r="A583" t="s">
        <v>63</v>
      </c>
      <c r="B583" t="s">
        <v>64</v>
      </c>
      <c r="C583" t="s">
        <v>113</v>
      </c>
      <c r="D583" t="s">
        <v>114</v>
      </c>
      <c r="E583" t="s">
        <v>114</v>
      </c>
      <c r="F583" t="s">
        <v>68</v>
      </c>
      <c r="G583" t="s">
        <v>287</v>
      </c>
      <c r="H583" t="s">
        <v>288</v>
      </c>
      <c r="I583" t="s">
        <v>18</v>
      </c>
      <c r="AC583">
        <v>8</v>
      </c>
      <c r="AM583">
        <v>8</v>
      </c>
    </row>
    <row r="584" spans="1:39" x14ac:dyDescent="0.2">
      <c r="A584" t="s">
        <v>63</v>
      </c>
      <c r="B584" t="s">
        <v>240</v>
      </c>
      <c r="C584" t="s">
        <v>241</v>
      </c>
      <c r="D584" t="s">
        <v>242</v>
      </c>
      <c r="E584" t="s">
        <v>243</v>
      </c>
      <c r="F584" t="s">
        <v>244</v>
      </c>
      <c r="G584" t="s">
        <v>287</v>
      </c>
      <c r="H584" t="s">
        <v>288</v>
      </c>
      <c r="I584" t="s">
        <v>18</v>
      </c>
      <c r="J584">
        <v>8</v>
      </c>
      <c r="K584">
        <v>0</v>
      </c>
      <c r="L584">
        <v>8</v>
      </c>
      <c r="M584">
        <v>8</v>
      </c>
      <c r="P584">
        <v>8</v>
      </c>
      <c r="Q584">
        <v>8</v>
      </c>
      <c r="R584">
        <v>8</v>
      </c>
      <c r="S584">
        <v>8</v>
      </c>
      <c r="T584">
        <v>8</v>
      </c>
      <c r="W584">
        <v>8</v>
      </c>
      <c r="X584">
        <v>8</v>
      </c>
      <c r="Y584">
        <v>8</v>
      </c>
      <c r="Z584">
        <v>8</v>
      </c>
      <c r="AA584">
        <v>8</v>
      </c>
      <c r="AB584">
        <v>0</v>
      </c>
      <c r="AD584">
        <v>8</v>
      </c>
      <c r="AE584">
        <v>8</v>
      </c>
      <c r="AF584">
        <v>8</v>
      </c>
      <c r="AG584">
        <v>5.5</v>
      </c>
      <c r="AJ584">
        <v>8</v>
      </c>
      <c r="AK584">
        <v>8</v>
      </c>
      <c r="AL584">
        <v>8</v>
      </c>
      <c r="AM584">
        <v>157.5</v>
      </c>
    </row>
    <row r="585" spans="1:39" x14ac:dyDescent="0.2">
      <c r="A585" t="s">
        <v>11</v>
      </c>
      <c r="B585" t="s">
        <v>16</v>
      </c>
      <c r="C585" t="s">
        <v>569</v>
      </c>
      <c r="D585" t="s">
        <v>570</v>
      </c>
      <c r="E585" t="s">
        <v>570</v>
      </c>
      <c r="F585" t="s">
        <v>571</v>
      </c>
      <c r="G585" t="s">
        <v>211</v>
      </c>
      <c r="H585" t="s">
        <v>212</v>
      </c>
      <c r="I585" t="s">
        <v>18</v>
      </c>
      <c r="AG585">
        <v>2.5</v>
      </c>
      <c r="AM585">
        <v>2.5</v>
      </c>
    </row>
    <row r="586" spans="1:39" x14ac:dyDescent="0.2">
      <c r="A586" t="s">
        <v>63</v>
      </c>
      <c r="B586" t="s">
        <v>202</v>
      </c>
      <c r="C586" t="s">
        <v>203</v>
      </c>
      <c r="D586" t="s">
        <v>204</v>
      </c>
      <c r="E586" t="s">
        <v>205</v>
      </c>
      <c r="F586" t="s">
        <v>206</v>
      </c>
      <c r="G586" t="s">
        <v>211</v>
      </c>
      <c r="H586" t="s">
        <v>212</v>
      </c>
      <c r="I586" t="s">
        <v>18</v>
      </c>
      <c r="J586">
        <v>8</v>
      </c>
      <c r="L586">
        <v>6</v>
      </c>
      <c r="M586">
        <v>8</v>
      </c>
      <c r="P586">
        <v>8</v>
      </c>
      <c r="Q586">
        <v>8</v>
      </c>
      <c r="R586">
        <v>8</v>
      </c>
      <c r="S586">
        <v>8</v>
      </c>
      <c r="T586">
        <v>8</v>
      </c>
      <c r="W586">
        <v>8</v>
      </c>
      <c r="X586">
        <v>8</v>
      </c>
      <c r="Y586">
        <v>4</v>
      </c>
      <c r="Z586">
        <v>8</v>
      </c>
      <c r="AA586">
        <v>8</v>
      </c>
      <c r="AC586">
        <v>8</v>
      </c>
      <c r="AD586">
        <v>8</v>
      </c>
      <c r="AE586">
        <v>2</v>
      </c>
      <c r="AF586">
        <v>8</v>
      </c>
      <c r="AG586">
        <v>5.5</v>
      </c>
      <c r="AJ586">
        <v>8</v>
      </c>
      <c r="AK586">
        <v>8</v>
      </c>
      <c r="AL586">
        <v>8</v>
      </c>
      <c r="AM586">
        <v>153.5</v>
      </c>
    </row>
    <row r="587" spans="1:39" x14ac:dyDescent="0.2">
      <c r="A587" t="s">
        <v>63</v>
      </c>
      <c r="B587" t="s">
        <v>202</v>
      </c>
      <c r="C587" t="s">
        <v>203</v>
      </c>
      <c r="D587" t="s">
        <v>204</v>
      </c>
      <c r="E587" t="s">
        <v>377</v>
      </c>
      <c r="F587" t="s">
        <v>206</v>
      </c>
      <c r="G587" t="s">
        <v>211</v>
      </c>
      <c r="H587" t="s">
        <v>212</v>
      </c>
      <c r="I587" t="s">
        <v>18</v>
      </c>
      <c r="L587">
        <v>2</v>
      </c>
      <c r="Y587">
        <v>4</v>
      </c>
      <c r="AE587">
        <v>6</v>
      </c>
      <c r="AM587">
        <v>12</v>
      </c>
    </row>
    <row r="588" spans="1:39" x14ac:dyDescent="0.2">
      <c r="A588" t="s">
        <v>11</v>
      </c>
      <c r="B588" t="s">
        <v>16</v>
      </c>
      <c r="C588" t="s">
        <v>569</v>
      </c>
      <c r="D588" t="s">
        <v>570</v>
      </c>
      <c r="E588" t="s">
        <v>570</v>
      </c>
      <c r="F588" t="s">
        <v>571</v>
      </c>
      <c r="G588" t="s">
        <v>283</v>
      </c>
      <c r="H588" t="s">
        <v>284</v>
      </c>
      <c r="I588" t="s">
        <v>18</v>
      </c>
      <c r="AG588">
        <v>2.5</v>
      </c>
      <c r="AM588">
        <v>2.5</v>
      </c>
    </row>
    <row r="589" spans="1:39" x14ac:dyDescent="0.2">
      <c r="A589" t="s">
        <v>11</v>
      </c>
      <c r="B589" t="s">
        <v>39</v>
      </c>
      <c r="C589" t="s">
        <v>59</v>
      </c>
      <c r="D589" t="s">
        <v>60</v>
      </c>
      <c r="E589" t="s">
        <v>60</v>
      </c>
      <c r="F589" t="s">
        <v>41</v>
      </c>
      <c r="G589" t="s">
        <v>283</v>
      </c>
      <c r="H589" t="s">
        <v>284</v>
      </c>
      <c r="I589" t="s">
        <v>18</v>
      </c>
      <c r="Y589">
        <v>2</v>
      </c>
      <c r="AL589">
        <v>2</v>
      </c>
      <c r="AM589">
        <v>4</v>
      </c>
    </row>
    <row r="590" spans="1:39" x14ac:dyDescent="0.2">
      <c r="A590" t="s">
        <v>63</v>
      </c>
      <c r="B590" t="s">
        <v>240</v>
      </c>
      <c r="C590" t="s">
        <v>241</v>
      </c>
      <c r="D590" t="s">
        <v>242</v>
      </c>
      <c r="E590" t="s">
        <v>243</v>
      </c>
      <c r="F590" t="s">
        <v>244</v>
      </c>
      <c r="G590" t="s">
        <v>283</v>
      </c>
      <c r="H590" t="s">
        <v>284</v>
      </c>
      <c r="I590" t="s">
        <v>18</v>
      </c>
      <c r="J590">
        <v>8</v>
      </c>
      <c r="L590">
        <v>8</v>
      </c>
      <c r="M590">
        <v>8</v>
      </c>
      <c r="P590">
        <v>8</v>
      </c>
      <c r="Q590">
        <v>8</v>
      </c>
      <c r="R590">
        <v>8</v>
      </c>
      <c r="S590">
        <v>8</v>
      </c>
      <c r="T590">
        <v>8</v>
      </c>
      <c r="W590">
        <v>8</v>
      </c>
      <c r="X590">
        <v>8</v>
      </c>
      <c r="Y590">
        <v>6</v>
      </c>
      <c r="Z590">
        <v>8</v>
      </c>
      <c r="AA590">
        <v>8</v>
      </c>
      <c r="AC590">
        <v>8</v>
      </c>
      <c r="AD590">
        <v>8</v>
      </c>
      <c r="AE590">
        <v>8</v>
      </c>
      <c r="AF590">
        <v>8</v>
      </c>
      <c r="AG590">
        <v>5.5</v>
      </c>
      <c r="AH590">
        <v>0</v>
      </c>
      <c r="AJ590">
        <v>8</v>
      </c>
      <c r="AK590">
        <v>8</v>
      </c>
      <c r="AL590">
        <v>6</v>
      </c>
      <c r="AM590">
        <v>161.5</v>
      </c>
    </row>
    <row r="591" spans="1:39" x14ac:dyDescent="0.2">
      <c r="A591" t="s">
        <v>11</v>
      </c>
      <c r="B591" t="s">
        <v>16</v>
      </c>
      <c r="C591" t="s">
        <v>569</v>
      </c>
      <c r="D591" t="s">
        <v>570</v>
      </c>
      <c r="E591" t="s">
        <v>570</v>
      </c>
      <c r="F591" t="s">
        <v>571</v>
      </c>
      <c r="G591" t="s">
        <v>57</v>
      </c>
      <c r="H591" t="s">
        <v>58</v>
      </c>
      <c r="I591" t="s">
        <v>18</v>
      </c>
      <c r="AG591">
        <v>3</v>
      </c>
      <c r="AM591">
        <v>3</v>
      </c>
    </row>
    <row r="592" spans="1:39" x14ac:dyDescent="0.2">
      <c r="A592" t="s">
        <v>63</v>
      </c>
      <c r="B592" t="s">
        <v>218</v>
      </c>
      <c r="C592" t="s">
        <v>219</v>
      </c>
      <c r="D592" t="s">
        <v>220</v>
      </c>
      <c r="E592" t="s">
        <v>356</v>
      </c>
      <c r="F592" t="s">
        <v>193</v>
      </c>
      <c r="G592" t="s">
        <v>57</v>
      </c>
      <c r="H592" t="s">
        <v>58</v>
      </c>
      <c r="I592" t="s">
        <v>18</v>
      </c>
      <c r="J592">
        <v>8</v>
      </c>
      <c r="L592">
        <v>8</v>
      </c>
      <c r="M592">
        <v>8</v>
      </c>
      <c r="P592">
        <v>8</v>
      </c>
      <c r="Q592">
        <v>8</v>
      </c>
      <c r="R592">
        <v>8</v>
      </c>
      <c r="S592">
        <v>8</v>
      </c>
      <c r="T592">
        <v>8</v>
      </c>
      <c r="W592">
        <v>8</v>
      </c>
      <c r="X592">
        <v>8</v>
      </c>
      <c r="Y592">
        <v>8</v>
      </c>
      <c r="Z592">
        <v>8</v>
      </c>
      <c r="AA592">
        <v>8</v>
      </c>
      <c r="AC592">
        <v>8</v>
      </c>
      <c r="AD592">
        <v>8</v>
      </c>
      <c r="AE592">
        <v>8</v>
      </c>
      <c r="AF592">
        <v>8</v>
      </c>
      <c r="AG592">
        <v>5</v>
      </c>
      <c r="AJ592">
        <v>8</v>
      </c>
      <c r="AK592">
        <v>8</v>
      </c>
      <c r="AL592">
        <v>8</v>
      </c>
      <c r="AM592">
        <v>165</v>
      </c>
    </row>
    <row r="593" spans="1:39" x14ac:dyDescent="0.2">
      <c r="A593" t="s">
        <v>11</v>
      </c>
      <c r="B593" t="s">
        <v>16</v>
      </c>
      <c r="C593" t="s">
        <v>569</v>
      </c>
      <c r="D593" t="s">
        <v>570</v>
      </c>
      <c r="E593" t="s">
        <v>570</v>
      </c>
      <c r="F593" t="s">
        <v>571</v>
      </c>
      <c r="G593" t="s">
        <v>75</v>
      </c>
      <c r="H593" t="s">
        <v>76</v>
      </c>
      <c r="I593" t="s">
        <v>18</v>
      </c>
      <c r="AG593">
        <v>3</v>
      </c>
      <c r="AM593">
        <v>3</v>
      </c>
    </row>
    <row r="594" spans="1:39" x14ac:dyDescent="0.2">
      <c r="A594" t="s">
        <v>11</v>
      </c>
      <c r="B594" t="s">
        <v>39</v>
      </c>
      <c r="C594" t="s">
        <v>59</v>
      </c>
      <c r="D594" t="s">
        <v>60</v>
      </c>
      <c r="E594" t="s">
        <v>60</v>
      </c>
      <c r="F594" t="s">
        <v>41</v>
      </c>
      <c r="G594" t="s">
        <v>75</v>
      </c>
      <c r="H594" t="s">
        <v>76</v>
      </c>
      <c r="I594" t="s">
        <v>18</v>
      </c>
      <c r="Y594">
        <v>2</v>
      </c>
      <c r="AL594">
        <v>2</v>
      </c>
      <c r="AM594">
        <v>4</v>
      </c>
    </row>
    <row r="595" spans="1:39" x14ac:dyDescent="0.2">
      <c r="A595" t="s">
        <v>63</v>
      </c>
      <c r="B595" t="s">
        <v>64</v>
      </c>
      <c r="C595" t="s">
        <v>113</v>
      </c>
      <c r="D595" t="s">
        <v>114</v>
      </c>
      <c r="E595" t="s">
        <v>114</v>
      </c>
      <c r="F595" t="s">
        <v>68</v>
      </c>
      <c r="G595" t="s">
        <v>75</v>
      </c>
      <c r="H595" t="s">
        <v>76</v>
      </c>
      <c r="I595" t="s">
        <v>18</v>
      </c>
      <c r="P595">
        <v>8</v>
      </c>
      <c r="W595">
        <v>4</v>
      </c>
      <c r="AM595">
        <v>12</v>
      </c>
    </row>
    <row r="596" spans="1:39" x14ac:dyDescent="0.2">
      <c r="A596" t="s">
        <v>63</v>
      </c>
      <c r="B596" t="s">
        <v>334</v>
      </c>
      <c r="C596" t="s">
        <v>335</v>
      </c>
      <c r="D596" t="s">
        <v>336</v>
      </c>
      <c r="E596" t="s">
        <v>532</v>
      </c>
      <c r="F596" t="s">
        <v>338</v>
      </c>
      <c r="G596" t="s">
        <v>75</v>
      </c>
      <c r="H596" t="s">
        <v>76</v>
      </c>
      <c r="I596" t="s">
        <v>18</v>
      </c>
      <c r="AJ596">
        <v>6</v>
      </c>
      <c r="AM596">
        <v>6</v>
      </c>
    </row>
    <row r="597" spans="1:39" x14ac:dyDescent="0.2">
      <c r="A597" t="s">
        <v>63</v>
      </c>
      <c r="B597" t="s">
        <v>334</v>
      </c>
      <c r="C597" t="s">
        <v>335</v>
      </c>
      <c r="D597" t="s">
        <v>336</v>
      </c>
      <c r="E597" t="s">
        <v>533</v>
      </c>
      <c r="F597" t="s">
        <v>338</v>
      </c>
      <c r="G597" t="s">
        <v>75</v>
      </c>
      <c r="H597" t="s">
        <v>76</v>
      </c>
      <c r="I597" t="s">
        <v>18</v>
      </c>
      <c r="AC597">
        <v>8</v>
      </c>
      <c r="AM597">
        <v>8</v>
      </c>
    </row>
    <row r="598" spans="1:39" x14ac:dyDescent="0.2">
      <c r="A598" t="s">
        <v>63</v>
      </c>
      <c r="B598" t="s">
        <v>221</v>
      </c>
      <c r="C598" t="s">
        <v>222</v>
      </c>
      <c r="D598" t="s">
        <v>223</v>
      </c>
      <c r="E598" t="s">
        <v>357</v>
      </c>
      <c r="F598" t="s">
        <v>225</v>
      </c>
      <c r="G598" t="s">
        <v>75</v>
      </c>
      <c r="H598" t="s">
        <v>76</v>
      </c>
      <c r="I598" t="s">
        <v>18</v>
      </c>
      <c r="M598">
        <v>6</v>
      </c>
      <c r="AM598">
        <v>6</v>
      </c>
    </row>
    <row r="599" spans="1:39" x14ac:dyDescent="0.2">
      <c r="A599" t="s">
        <v>63</v>
      </c>
      <c r="B599" t="s">
        <v>221</v>
      </c>
      <c r="C599" t="s">
        <v>222</v>
      </c>
      <c r="D599" t="s">
        <v>223</v>
      </c>
      <c r="E599" t="s">
        <v>381</v>
      </c>
      <c r="F599" t="s">
        <v>225</v>
      </c>
      <c r="G599" t="s">
        <v>75</v>
      </c>
      <c r="H599" t="s">
        <v>76</v>
      </c>
      <c r="I599" t="s">
        <v>18</v>
      </c>
      <c r="J599">
        <v>8</v>
      </c>
      <c r="L599">
        <v>8</v>
      </c>
      <c r="M599">
        <v>2</v>
      </c>
      <c r="Q599">
        <v>8</v>
      </c>
      <c r="R599">
        <v>8</v>
      </c>
      <c r="S599">
        <v>8</v>
      </c>
      <c r="T599">
        <v>8</v>
      </c>
      <c r="X599">
        <v>8</v>
      </c>
      <c r="AM599">
        <v>58</v>
      </c>
    </row>
    <row r="600" spans="1:39" x14ac:dyDescent="0.2">
      <c r="A600" t="s">
        <v>63</v>
      </c>
      <c r="B600" t="s">
        <v>221</v>
      </c>
      <c r="C600" t="s">
        <v>222</v>
      </c>
      <c r="D600" t="s">
        <v>223</v>
      </c>
      <c r="E600" t="s">
        <v>555</v>
      </c>
      <c r="F600" t="s">
        <v>225</v>
      </c>
      <c r="G600" t="s">
        <v>75</v>
      </c>
      <c r="H600" t="s">
        <v>76</v>
      </c>
      <c r="I600" t="s">
        <v>18</v>
      </c>
      <c r="Y600">
        <v>6</v>
      </c>
      <c r="Z600">
        <v>8</v>
      </c>
      <c r="AA600">
        <v>8</v>
      </c>
      <c r="AC600">
        <v>0</v>
      </c>
      <c r="AD600">
        <v>8</v>
      </c>
      <c r="AE600">
        <v>6</v>
      </c>
      <c r="AF600">
        <v>8</v>
      </c>
      <c r="AG600">
        <v>0</v>
      </c>
      <c r="AM600">
        <v>44</v>
      </c>
    </row>
    <row r="601" spans="1:39" x14ac:dyDescent="0.2">
      <c r="A601" t="s">
        <v>63</v>
      </c>
      <c r="B601" t="s">
        <v>221</v>
      </c>
      <c r="C601" t="s">
        <v>222</v>
      </c>
      <c r="D601" t="s">
        <v>223</v>
      </c>
      <c r="E601" t="s">
        <v>558</v>
      </c>
      <c r="F601" t="s">
        <v>225</v>
      </c>
      <c r="G601" t="s">
        <v>75</v>
      </c>
      <c r="H601" t="s">
        <v>76</v>
      </c>
      <c r="I601" t="s">
        <v>18</v>
      </c>
      <c r="W601">
        <v>4</v>
      </c>
      <c r="AM601">
        <v>4</v>
      </c>
    </row>
    <row r="602" spans="1:39" x14ac:dyDescent="0.2">
      <c r="A602" t="s">
        <v>63</v>
      </c>
      <c r="B602" t="s">
        <v>221</v>
      </c>
      <c r="C602" t="s">
        <v>222</v>
      </c>
      <c r="D602" t="s">
        <v>223</v>
      </c>
      <c r="E602" t="s">
        <v>559</v>
      </c>
      <c r="F602" t="s">
        <v>225</v>
      </c>
      <c r="G602" t="s">
        <v>75</v>
      </c>
      <c r="H602" t="s">
        <v>76</v>
      </c>
      <c r="I602" t="s">
        <v>18</v>
      </c>
      <c r="AE602">
        <v>2</v>
      </c>
      <c r="AG602">
        <v>5</v>
      </c>
      <c r="AJ602">
        <v>2</v>
      </c>
      <c r="AK602">
        <v>8</v>
      </c>
      <c r="AL602">
        <v>6</v>
      </c>
      <c r="AM602">
        <v>23</v>
      </c>
    </row>
    <row r="603" spans="1:39" x14ac:dyDescent="0.2">
      <c r="A603" t="s">
        <v>11</v>
      </c>
      <c r="B603" t="s">
        <v>16</v>
      </c>
      <c r="C603" t="s">
        <v>33</v>
      </c>
      <c r="D603" t="s">
        <v>21</v>
      </c>
      <c r="E603" t="s">
        <v>21</v>
      </c>
      <c r="F603" t="s">
        <v>34</v>
      </c>
      <c r="G603" t="s">
        <v>35</v>
      </c>
      <c r="H603" t="s">
        <v>36</v>
      </c>
      <c r="I603" t="s">
        <v>18</v>
      </c>
      <c r="J603">
        <v>8</v>
      </c>
      <c r="L603">
        <v>8</v>
      </c>
      <c r="M603">
        <v>8</v>
      </c>
      <c r="P603">
        <v>8</v>
      </c>
      <c r="Q603">
        <v>8</v>
      </c>
      <c r="R603">
        <v>8</v>
      </c>
      <c r="S603">
        <v>8</v>
      </c>
      <c r="T603">
        <v>8</v>
      </c>
      <c r="W603">
        <v>8</v>
      </c>
      <c r="X603">
        <v>8</v>
      </c>
      <c r="Y603">
        <v>8</v>
      </c>
      <c r="Z603">
        <v>8</v>
      </c>
      <c r="AA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J603">
        <v>8</v>
      </c>
      <c r="AK603">
        <v>8</v>
      </c>
      <c r="AL603">
        <v>8</v>
      </c>
      <c r="AM603">
        <v>168</v>
      </c>
    </row>
    <row r="604" spans="1:39" x14ac:dyDescent="0.2">
      <c r="A604" t="s">
        <v>11</v>
      </c>
      <c r="B604" t="s">
        <v>16</v>
      </c>
      <c r="C604" t="s">
        <v>569</v>
      </c>
      <c r="D604" t="s">
        <v>570</v>
      </c>
      <c r="E604" t="s">
        <v>570</v>
      </c>
      <c r="F604" t="s">
        <v>571</v>
      </c>
      <c r="G604" t="s">
        <v>89</v>
      </c>
      <c r="H604" t="s">
        <v>90</v>
      </c>
      <c r="I604" t="s">
        <v>18</v>
      </c>
      <c r="K604">
        <v>0</v>
      </c>
      <c r="AM604">
        <v>0</v>
      </c>
    </row>
    <row r="605" spans="1:39" x14ac:dyDescent="0.2">
      <c r="A605" t="s">
        <v>63</v>
      </c>
      <c r="B605" t="s">
        <v>240</v>
      </c>
      <c r="C605" t="s">
        <v>241</v>
      </c>
      <c r="D605" t="s">
        <v>242</v>
      </c>
      <c r="E605" t="s">
        <v>243</v>
      </c>
      <c r="F605" t="s">
        <v>244</v>
      </c>
      <c r="G605" t="s">
        <v>89</v>
      </c>
      <c r="H605" t="s">
        <v>90</v>
      </c>
      <c r="I605" t="s">
        <v>18</v>
      </c>
      <c r="J605">
        <v>8</v>
      </c>
      <c r="L605">
        <v>8</v>
      </c>
      <c r="M605">
        <v>8</v>
      </c>
      <c r="AM605">
        <v>24</v>
      </c>
    </row>
    <row r="606" spans="1:39" s="5" customFormat="1" x14ac:dyDescent="0.2">
      <c r="A606" s="5" t="s">
        <v>1</v>
      </c>
      <c r="J606" s="5">
        <v>1034.5</v>
      </c>
      <c r="K606" s="5">
        <v>0</v>
      </c>
      <c r="L606" s="5">
        <v>1056</v>
      </c>
      <c r="M606" s="5">
        <v>1056</v>
      </c>
      <c r="N606" s="5">
        <v>0</v>
      </c>
      <c r="O606" s="5">
        <v>0</v>
      </c>
      <c r="P606" s="5">
        <v>1063</v>
      </c>
      <c r="Q606" s="5">
        <v>1063.25</v>
      </c>
      <c r="R606" s="5">
        <v>1040</v>
      </c>
      <c r="S606" s="5">
        <v>1040</v>
      </c>
      <c r="T606" s="5">
        <v>1040</v>
      </c>
      <c r="U606" s="5">
        <v>0</v>
      </c>
      <c r="V606" s="5">
        <v>0</v>
      </c>
      <c r="W606" s="5">
        <v>1047</v>
      </c>
      <c r="X606" s="5">
        <v>1035.5</v>
      </c>
      <c r="Y606" s="5">
        <v>1045.5</v>
      </c>
      <c r="Z606" s="5">
        <v>1033.5</v>
      </c>
      <c r="AA606" s="5">
        <v>1032.5</v>
      </c>
      <c r="AB606" s="5">
        <v>0</v>
      </c>
      <c r="AC606" s="5">
        <v>1032</v>
      </c>
      <c r="AD606" s="5">
        <v>1032.5</v>
      </c>
      <c r="AE606" s="5">
        <v>1032</v>
      </c>
      <c r="AF606" s="5">
        <v>1032</v>
      </c>
      <c r="AG606" s="5">
        <v>1032</v>
      </c>
      <c r="AH606" s="5">
        <v>9</v>
      </c>
      <c r="AI606" s="5">
        <v>13</v>
      </c>
      <c r="AJ606" s="5">
        <v>1029</v>
      </c>
      <c r="AK606" s="5">
        <v>1026</v>
      </c>
      <c r="AL606" s="5">
        <v>1025</v>
      </c>
      <c r="AM606" s="5">
        <v>21849.25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cal (wrong)</vt:lpstr>
      <vt:lpstr>Correct cal</vt:lpstr>
      <vt:lpstr>Timereg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Hải Yến</dc:creator>
  <cp:lastModifiedBy>Trần Xuân Việt</cp:lastModifiedBy>
  <dcterms:created xsi:type="dcterms:W3CDTF">2015-06-05T18:17:20Z</dcterms:created>
  <dcterms:modified xsi:type="dcterms:W3CDTF">2020-11-03T07:16:30Z</dcterms:modified>
</cp:coreProperties>
</file>