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company-my.sharepoint.com/personal/vitra_netcompany_com/Documents/Projects/Adstream/Status report/monthly/2020 11/"/>
    </mc:Choice>
  </mc:AlternateContent>
  <xr:revisionPtr revIDLastSave="72" documentId="8_{DA8600F2-713E-49F3-B4EA-6600A40336A1}" xr6:coauthVersionLast="45" xr6:coauthVersionMax="45" xr10:uidLastSave="{7E46A799-B913-479F-BF29-86C97F070AAD}"/>
  <bookViews>
    <workbookView xWindow="-28920" yWindow="45" windowWidth="29040" windowHeight="15840" activeTab="2" xr2:uid="{6E92EABE-33FD-405A-868A-E4FA68BAB1FE}"/>
  </bookViews>
  <sheets>
    <sheet name="NC" sheetId="4" r:id="rId1"/>
    <sheet name="Sheet1" sheetId="5" r:id="rId2"/>
    <sheet name="Adstream" sheetId="6" r:id="rId3"/>
    <sheet name="01.11..30.11" sheetId="1" r:id="rId4"/>
    <sheet name="Sheet2" sheetId="2" state="hidden" r:id="rId5"/>
  </sheets>
  <definedNames>
    <definedName name="_xlnm._FilterDatabase" localSheetId="3" hidden="1">'01.11..30.11'!$A$1:$FA$819</definedName>
  </definedNames>
  <calcPr calcId="191029"/>
  <pivotCaches>
    <pivotCache cacheId="4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1" i="6" l="1"/>
  <c r="D3" i="6"/>
  <c r="D2" i="6"/>
  <c r="D5" i="6" l="1"/>
  <c r="D1" i="4" l="1"/>
  <c r="D5" i="4"/>
  <c r="D3" i="4"/>
  <c r="D2" i="4"/>
  <c r="D4" i="4" l="1"/>
  <c r="D6" i="4" s="1"/>
  <c r="D7" i="4" s="1"/>
</calcChain>
</file>

<file path=xl/sharedStrings.xml><?xml version="1.0" encoding="utf-8"?>
<sst xmlns="http://schemas.openxmlformats.org/spreadsheetml/2006/main" count="6800" uniqueCount="789">
  <si>
    <t>Vietnam</t>
  </si>
  <si>
    <t>Grand Total</t>
  </si>
  <si>
    <t>Company - Delivery</t>
  </si>
  <si>
    <t>Billing Responsible</t>
  </si>
  <si>
    <t>Delivery ID</t>
  </si>
  <si>
    <t>Description</t>
  </si>
  <si>
    <t>Case Description</t>
  </si>
  <si>
    <t>Employee ID</t>
  </si>
  <si>
    <t>Employee Full Name</t>
  </si>
  <si>
    <t>Office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</si>
  <si>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</si>
  <si>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</si>
  <si>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</si>
  <si>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</si>
  <si>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</si>
  <si>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</si>
  <si>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</si>
  <si>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</si>
  <si>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</si>
  <si>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</si>
  <si>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</si>
  <si>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</si>
  <si>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</si>
  <si>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</si>
  <si>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</si>
  <si>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</si>
  <si>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</si>
  <si>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</si>
  <si>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</si>
  <si>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</si>
  <si>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</si>
  <si>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</si>
  <si>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</si>
  <si>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</si>
  <si>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</si>
  <si>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</si>
  <si>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</si>
  <si>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NCITBC</t>
  </si>
  <si>
    <t>ATO</t>
  </si>
  <si>
    <t>LBST0003</t>
  </si>
  <si>
    <t>IMK - Afklaring og overtagelse</t>
  </si>
  <si>
    <t>KontrolApp - overtagelse</t>
  </si>
  <si>
    <t>AJP</t>
  </si>
  <si>
    <t>Andrew John Preston</t>
  </si>
  <si>
    <t>Ho Chi Minh City</t>
  </si>
  <si>
    <t>Overtagelsesfase</t>
  </si>
  <si>
    <t>LBST0004</t>
  </si>
  <si>
    <t>IMK - Drift og vedligehold</t>
  </si>
  <si>
    <t>Per-app-vpn til public Appstore apps</t>
  </si>
  <si>
    <t>CJ</t>
  </si>
  <si>
    <t>NCU0003</t>
  </si>
  <si>
    <t>Illness and doctor visits</t>
  </si>
  <si>
    <t>Illness and doctors visits</t>
  </si>
  <si>
    <t>ANNQT</t>
  </si>
  <si>
    <t>Nguyễn Quỳnh Thục An</t>
  </si>
  <si>
    <t>ANTON</t>
  </si>
  <si>
    <t>Tôn Nữ Như An</t>
  </si>
  <si>
    <t>ANTRA</t>
  </si>
  <si>
    <t>Trần Cao Bảo Ân</t>
  </si>
  <si>
    <t>DANAU</t>
  </si>
  <si>
    <t>Âu Thành Danh</t>
  </si>
  <si>
    <t>DHK</t>
  </si>
  <si>
    <t>Đặng Hoàng Khang</t>
  </si>
  <si>
    <t>DKO</t>
  </si>
  <si>
    <t>Đỗ Kiều Oanh</t>
  </si>
  <si>
    <t>DUKIE</t>
  </si>
  <si>
    <t>Kiều Anh Dũng</t>
  </si>
  <si>
    <t>HIBUI</t>
  </si>
  <si>
    <t>Bùi Ngọc Hiền</t>
  </si>
  <si>
    <t>HTA</t>
  </si>
  <si>
    <t>Hoàng Tuấn Anh</t>
  </si>
  <si>
    <t>HUNTD</t>
  </si>
  <si>
    <t>Nguyễn Thị Diễm Hương</t>
  </si>
  <si>
    <t>KHHUY</t>
  </si>
  <si>
    <t>Huỳnh Thái Khương</t>
  </si>
  <si>
    <t>LDQ</t>
  </si>
  <si>
    <t>Lê Duy Quang</t>
  </si>
  <si>
    <t>LDT</t>
  </si>
  <si>
    <t>Lê Dũng Trí</t>
  </si>
  <si>
    <t>LDTRO</t>
  </si>
  <si>
    <t>Lê Đỗ Trọng</t>
  </si>
  <si>
    <t>LGBA</t>
  </si>
  <si>
    <t>Lê Gia Bảo</t>
  </si>
  <si>
    <t>LHH</t>
  </si>
  <si>
    <t>Lê Hữu Hiền</t>
  </si>
  <si>
    <t>LMH</t>
  </si>
  <si>
    <t>Lê Mai Hồng</t>
  </si>
  <si>
    <t>LTTHA</t>
  </si>
  <si>
    <t>Lê Thu Thảo</t>
  </si>
  <si>
    <t>NGVU</t>
  </si>
  <si>
    <t>Nguyễn Vũ</t>
  </si>
  <si>
    <t>NLDT</t>
  </si>
  <si>
    <t>Nguyễn Đăng Lâm Tuấn</t>
  </si>
  <si>
    <t>NMQ</t>
  </si>
  <si>
    <t>Nguyễn Minh Quân</t>
  </si>
  <si>
    <t>NPBH</t>
  </si>
  <si>
    <t>Nguyễn Phan Bảo Hạ</t>
  </si>
  <si>
    <t>NTB</t>
  </si>
  <si>
    <t>Ngô Thiên Bảo</t>
  </si>
  <si>
    <t>NTTL</t>
  </si>
  <si>
    <t>Nguyễn Thị Thanh Loan</t>
  </si>
  <si>
    <t>NTVT</t>
  </si>
  <si>
    <t>Nguyễn Thị Việt Thư</t>
  </si>
  <si>
    <t>PHDON</t>
  </si>
  <si>
    <t>Đồng Tấn Phát</t>
  </si>
  <si>
    <t>QTT</t>
  </si>
  <si>
    <t>Quách Trí Thông</t>
  </si>
  <si>
    <t>QUTRV</t>
  </si>
  <si>
    <t>Trần Văn Quang</t>
  </si>
  <si>
    <t>TILDT</t>
  </si>
  <si>
    <t>Lê Đỗ Trung Tín</t>
  </si>
  <si>
    <t>TNNG</t>
  </si>
  <si>
    <t>Tiêu Ngọc Ngân</t>
  </si>
  <si>
    <t>TNTH</t>
  </si>
  <si>
    <t>Trần Ngọc Thủy</t>
  </si>
  <si>
    <t>TONGH</t>
  </si>
  <si>
    <t>Nguyễn Hữu Toàn</t>
  </si>
  <si>
    <t>TRANGLN</t>
  </si>
  <si>
    <t>Lương Ngọc Trang</t>
  </si>
  <si>
    <t>TRNTD</t>
  </si>
  <si>
    <t>Nguyễn Thị Diễm Trang</t>
  </si>
  <si>
    <t>TTCN</t>
  </si>
  <si>
    <t>Trịnh Thị Cẩm Nhung</t>
  </si>
  <si>
    <t>TVT</t>
  </si>
  <si>
    <t>Trương Vĩnh Tiến</t>
  </si>
  <si>
    <t>VNAT</t>
  </si>
  <si>
    <t>Vũ Nguyễn Anh Thư</t>
  </si>
  <si>
    <t>VTNV</t>
  </si>
  <si>
    <t>Vũ Thị Ngọc Vân</t>
  </si>
  <si>
    <t>NCU0004</t>
  </si>
  <si>
    <t>Child's sickness</t>
  </si>
  <si>
    <t>NCU0005</t>
  </si>
  <si>
    <t>Parental leave - paid</t>
  </si>
  <si>
    <t>DANGU</t>
  </si>
  <si>
    <t>Nguyễn Quý Song Dao</t>
  </si>
  <si>
    <t>TRHUY</t>
  </si>
  <si>
    <t>Huỳnh Thị Bích Trâm</t>
  </si>
  <si>
    <t>NCU0007</t>
  </si>
  <si>
    <t>Parental leave - unpaid</t>
  </si>
  <si>
    <t>NCU0008</t>
  </si>
  <si>
    <t>Funeral - Immediate family</t>
  </si>
  <si>
    <t>NHLO</t>
  </si>
  <si>
    <t>Nguyễn Hoàng Long</t>
  </si>
  <si>
    <t>NCU0011</t>
  </si>
  <si>
    <t>Leave of absence</t>
  </si>
  <si>
    <t>Leave of absence - unpaid</t>
  </si>
  <si>
    <t>LNT</t>
  </si>
  <si>
    <t>Lâm Ngọc Thịnh</t>
  </si>
  <si>
    <t>NLNT</t>
  </si>
  <si>
    <t>Nguyễn Lê Nhật Trường</t>
  </si>
  <si>
    <t>VTHU</t>
  </si>
  <si>
    <t>Vũ Tuấn Hùng</t>
  </si>
  <si>
    <t>NCU0013</t>
  </si>
  <si>
    <t>Vacation</t>
  </si>
  <si>
    <t>ANNGU</t>
  </si>
  <si>
    <t>Nguyễn Tuấn Anh</t>
  </si>
  <si>
    <t>BATHU</t>
  </si>
  <si>
    <t>Bạch Văn Thuần</t>
  </si>
  <si>
    <t>BINGO</t>
  </si>
  <si>
    <t>Ngô Thái Bình</t>
  </si>
  <si>
    <t>CTP</t>
  </si>
  <si>
    <t>Chu Thiên Phú</t>
  </si>
  <si>
    <t>DPH</t>
  </si>
  <si>
    <t>Đặng Phúc Hưng</t>
  </si>
  <si>
    <t>DTL</t>
  </si>
  <si>
    <t>Dương Thành Liêm</t>
  </si>
  <si>
    <t>DTMT</t>
  </si>
  <si>
    <t>Đặng Thị Mỹ Tiên</t>
  </si>
  <si>
    <t>DUTHA</t>
  </si>
  <si>
    <t>Thái Văn Duy</t>
  </si>
  <si>
    <t>DUTRA</t>
  </si>
  <si>
    <t>Trần Minh Đức</t>
  </si>
  <si>
    <t>HABUI</t>
  </si>
  <si>
    <t>Bùi Văn Hảo</t>
  </si>
  <si>
    <t>HCM</t>
  </si>
  <si>
    <t>Huỳnh Công Minh</t>
  </si>
  <si>
    <t>HOALO</t>
  </si>
  <si>
    <t>Hoàng Trường Long</t>
  </si>
  <si>
    <t>HUYDO</t>
  </si>
  <si>
    <t>Đỗ Quang Huy</t>
  </si>
  <si>
    <t>KHNGU</t>
  </si>
  <si>
    <t>Nguyễn Lê Đăng Khôi</t>
  </si>
  <si>
    <t>LDTR</t>
  </si>
  <si>
    <t>Lý Trí Dũng</t>
  </si>
  <si>
    <t>LHT</t>
  </si>
  <si>
    <t>Lê Hùng Tính</t>
  </si>
  <si>
    <t>LMKH</t>
  </si>
  <si>
    <t>Lê Minh Khuê</t>
  </si>
  <si>
    <t>LMN</t>
  </si>
  <si>
    <t>Lê Minh Nhật</t>
  </si>
  <si>
    <t>LOLUU</t>
  </si>
  <si>
    <t>Lưu Hoàng Long</t>
  </si>
  <si>
    <t>LOTON</t>
  </si>
  <si>
    <t>Tống Vĩnh Lộc</t>
  </si>
  <si>
    <t>LQT</t>
  </si>
  <si>
    <t>Lê Quang Tân</t>
  </si>
  <si>
    <t>LTNG</t>
  </si>
  <si>
    <t>Lê Trọng Nghĩa</t>
  </si>
  <si>
    <t>LTQL</t>
  </si>
  <si>
    <t>Lê Thanh Quốc Long</t>
  </si>
  <si>
    <t>MANGO</t>
  </si>
  <si>
    <t>Nguyễn Mai Ngọc</t>
  </si>
  <si>
    <t>MVCU</t>
  </si>
  <si>
    <t>Mai Vũ Cường</t>
  </si>
  <si>
    <t>NCT</t>
  </si>
  <si>
    <t>Nguyễn Công Thành</t>
  </si>
  <si>
    <t>NDTR</t>
  </si>
  <si>
    <t>Nguyễn Duy Trường</t>
  </si>
  <si>
    <t>NGB</t>
  </si>
  <si>
    <t>Nguyễn Gia Bảo</t>
  </si>
  <si>
    <t>NHL</t>
  </si>
  <si>
    <t>Nguyễn Hùng Lâm</t>
  </si>
  <si>
    <t>NHN</t>
  </si>
  <si>
    <t>Nguyễn Hoàng Nhân</t>
  </si>
  <si>
    <t>NHP</t>
  </si>
  <si>
    <t>Nguyễn Hoàng Phúc</t>
  </si>
  <si>
    <t>NHTH</t>
  </si>
  <si>
    <t>Ngô Hoàng Trí Hiếu</t>
  </si>
  <si>
    <t>NMH</t>
  </si>
  <si>
    <t>Nguyễn Mạnh Hùng</t>
  </si>
  <si>
    <t>NQB</t>
  </si>
  <si>
    <t>Nguyễn Quốc Bảo</t>
  </si>
  <si>
    <t>NTDU</t>
  </si>
  <si>
    <t>Nguyễn Tiến Dũng</t>
  </si>
  <si>
    <t>NTHT</t>
  </si>
  <si>
    <t>Nguyễn Tấn Hữu Tâm</t>
  </si>
  <si>
    <t>NTKO</t>
  </si>
  <si>
    <t>Nguyễn Thị Kim Oanh</t>
  </si>
  <si>
    <t>NTPH</t>
  </si>
  <si>
    <t>Nguyễn Trúc Phương</t>
  </si>
  <si>
    <t>NVMT</t>
  </si>
  <si>
    <t>Nguyễn Vương Minh Trí</t>
  </si>
  <si>
    <t>NVPHA</t>
  </si>
  <si>
    <t>Nguyễn Vũ Phong Hải</t>
  </si>
  <si>
    <t>PBLO</t>
  </si>
  <si>
    <t>Phạm Bảo Long</t>
  </si>
  <si>
    <t>PCT</t>
  </si>
  <si>
    <t>Phan Công Thức</t>
  </si>
  <si>
    <t>PDTK</t>
  </si>
  <si>
    <t>Phạm Đoàn Tùng Khánh</t>
  </si>
  <si>
    <t>PGTH</t>
  </si>
  <si>
    <t>Phan Gia Thịnh</t>
  </si>
  <si>
    <t>PHBUI</t>
  </si>
  <si>
    <t>Bùi Quốc Phong</t>
  </si>
  <si>
    <t>PHUPH</t>
  </si>
  <si>
    <t>Võ Hoài Thanh Phương</t>
  </si>
  <si>
    <t>TANH</t>
  </si>
  <si>
    <t>Trần Anh Nhân</t>
  </si>
  <si>
    <t>TAT</t>
  </si>
  <si>
    <t>Trần Anh Thắng</t>
  </si>
  <si>
    <t>TCM</t>
  </si>
  <si>
    <t>Trương Chí Minh</t>
  </si>
  <si>
    <t>THODN</t>
  </si>
  <si>
    <t>Đinh Ngọc Thông</t>
  </si>
  <si>
    <t>THTTP</t>
  </si>
  <si>
    <t>Trần Thị Phương Thảo</t>
  </si>
  <si>
    <t>THY</t>
  </si>
  <si>
    <t>Trương Hải Yến</t>
  </si>
  <si>
    <t>TMQ</t>
  </si>
  <si>
    <t>Trần Minh Quang</t>
  </si>
  <si>
    <t>TNHA</t>
  </si>
  <si>
    <t>Trương Nguyễn Hoàng Anh</t>
  </si>
  <si>
    <t>TNN</t>
  </si>
  <si>
    <t>Trà Ngọc Nguyên</t>
  </si>
  <si>
    <t>TRIND</t>
  </si>
  <si>
    <t>Nguyễn Đôn Quang Trí</t>
  </si>
  <si>
    <t>TTN</t>
  </si>
  <si>
    <t>Trần Thiện Nhân</t>
  </si>
  <si>
    <t>TTTL</t>
  </si>
  <si>
    <t>Trần Thị Thùy Linh</t>
  </si>
  <si>
    <t>TXT</t>
  </si>
  <si>
    <t>Trịnh Xuân Tiến</t>
  </si>
  <si>
    <t>VAM</t>
  </si>
  <si>
    <t>Võ Anh Minh</t>
  </si>
  <si>
    <t>VITRA</t>
  </si>
  <si>
    <t>Trần Xuân Việt</t>
  </si>
  <si>
    <t>VYCMT</t>
  </si>
  <si>
    <t>Cao Minh Thúy Vy</t>
  </si>
  <si>
    <t>VYHT</t>
  </si>
  <si>
    <t>Hồ Thụy Vy</t>
  </si>
  <si>
    <t>CKI</t>
  </si>
  <si>
    <t>FIFA0003</t>
  </si>
  <si>
    <t>FIFA Operation</t>
  </si>
  <si>
    <t>Online Tournament Support</t>
  </si>
  <si>
    <t>Operations</t>
  </si>
  <si>
    <t>PCNH</t>
  </si>
  <si>
    <t>Phan Chí Nhân</t>
  </si>
  <si>
    <t>FIFA0004</t>
  </si>
  <si>
    <t>FIFA Evolution</t>
  </si>
  <si>
    <t>Backoffice - Evolution</t>
  </si>
  <si>
    <t>User Management - Evolution</t>
  </si>
  <si>
    <t>DAWE</t>
  </si>
  <si>
    <t>NOV0025</t>
  </si>
  <si>
    <t>EXTWEB Adhoc Tasks</t>
  </si>
  <si>
    <t>CCD Implementation AUL</t>
  </si>
  <si>
    <t>NDTT</t>
  </si>
  <si>
    <t>Nguyễn Đào Thủy Tiên</t>
  </si>
  <si>
    <t>NOV0035</t>
  </si>
  <si>
    <t>True Blue</t>
  </si>
  <si>
    <t>Affiliate roll-out content support</t>
  </si>
  <si>
    <t>TBG</t>
  </si>
  <si>
    <t>Trần Gia Bảo</t>
  </si>
  <si>
    <t>Backlog 2021</t>
  </si>
  <si>
    <t>Defects</t>
  </si>
  <si>
    <t>Insulin 100 timeline component</t>
  </si>
  <si>
    <t>NVD</t>
  </si>
  <si>
    <t>Nguyễn Văn Dương</t>
  </si>
  <si>
    <t>RTL implementation</t>
  </si>
  <si>
    <t>NOV0039</t>
  </si>
  <si>
    <t>ExtWeb digital Health</t>
  </si>
  <si>
    <t>NN DigitalHealth  Voucher JBEM</t>
  </si>
  <si>
    <t>NOV0041</t>
  </si>
  <si>
    <t>ExtWeb - NN True Blue HCP</t>
  </si>
  <si>
    <t>HCP Sprints - Defects - Voucher</t>
  </si>
  <si>
    <t>HCP Sprints - Wish List - Voucher</t>
  </si>
  <si>
    <t>NOV0043</t>
  </si>
  <si>
    <t>ExtWeb - GLP-1 ​ZQHA​</t>
  </si>
  <si>
    <t>GLP-1 Academy TrueBlue Implementation VOUCHER ZQHA</t>
  </si>
  <si>
    <t>NOVCH0002</t>
  </si>
  <si>
    <t>Norditropin FlexPro</t>
  </si>
  <si>
    <t>NN CH - IFU - Norditropin FlexPro</t>
  </si>
  <si>
    <t>NOVDE0008</t>
  </si>
  <si>
    <t>ExtWeb - NN DE Obesity</t>
  </si>
  <si>
    <t>NN DE Obesity Patient Site Implementation QCMR Voucher</t>
  </si>
  <si>
    <t>NOVDK0001</t>
  </si>
  <si>
    <t>NN EXTWEB - Denmark</t>
  </si>
  <si>
    <t>NN DK TrueBlue HCP Migration TDEG Voucher</t>
  </si>
  <si>
    <t>NOVNW0001</t>
  </si>
  <si>
    <t>ExtWeb - NWE Region</t>
  </si>
  <si>
    <t>Academy Defect Fixing - DAMT</t>
  </si>
  <si>
    <t>NOVUK0002</t>
  </si>
  <si>
    <t>ExtWeb - NN UK HCP Portal</t>
  </si>
  <si>
    <t>NN UK HCP Brand Sites ZZMO</t>
  </si>
  <si>
    <t>EMR</t>
  </si>
  <si>
    <t>DIG0007</t>
  </si>
  <si>
    <t>Borger.dk - Udvikling</t>
  </si>
  <si>
    <t>Mobil-app - Architecture</t>
  </si>
  <si>
    <t>Mobil-app - Meetings and Workshops</t>
  </si>
  <si>
    <t>Mobil-app - SCRUM</t>
  </si>
  <si>
    <t>LTK</t>
  </si>
  <si>
    <t>Lương Thiện Khang</t>
  </si>
  <si>
    <t>HRI</t>
  </si>
  <si>
    <t>NOV0023</t>
  </si>
  <si>
    <t>NN EXTWEB - DevOps</t>
  </si>
  <si>
    <t>AEM service pack upgrade</t>
  </si>
  <si>
    <t>EXTWEB - CDN v2</t>
  </si>
  <si>
    <t>EXTWEB - Content Hub</t>
  </si>
  <si>
    <t>LNTH</t>
  </si>
  <si>
    <t>Lê Ngọc Thạch</t>
  </si>
  <si>
    <t>MHLO</t>
  </si>
  <si>
    <t>Mạc Hải Long</t>
  </si>
  <si>
    <t>EXTWEB - DevOps</t>
  </si>
  <si>
    <t>CMQ</t>
  </si>
  <si>
    <t>Chung Mạnh Quỳnh</t>
  </si>
  <si>
    <t>TTTHA</t>
  </si>
  <si>
    <t>Trần Thị Thanh Hải</t>
  </si>
  <si>
    <t>iSelling - DevOps</t>
  </si>
  <si>
    <t>Recaptcha field for specifying js URL - SD-4311</t>
  </si>
  <si>
    <t>JABO</t>
  </si>
  <si>
    <t>KMT0021</t>
  </si>
  <si>
    <t>KOMBIT DUBU</t>
  </si>
  <si>
    <t>Opsætning af rammeværk for automatiseret test</t>
  </si>
  <si>
    <t>JEA</t>
  </si>
  <si>
    <t>SSI0007</t>
  </si>
  <si>
    <t>CRM2</t>
  </si>
  <si>
    <t>DL4 Generelt</t>
  </si>
  <si>
    <t>SSI0021</t>
  </si>
  <si>
    <t>Hypercare (CRM2)</t>
  </si>
  <si>
    <t>[Fakturering] Security roles</t>
  </si>
  <si>
    <t>[Inspektorordning] Fields are swapped on confirmation page of Selvevalueringsrapport</t>
  </si>
  <si>
    <t>[Inspektorordning] Layout of confirmation page of Selvevalueringsrapport is off</t>
  </si>
  <si>
    <t>[Inspektorordning] Removal of Speciale "Diagnostisk radiologi" on webform to Selvevaluering</t>
  </si>
  <si>
    <t>[KOS | Fakturering] Æ Ø and Å is replaced by a "?" on the ydelse</t>
  </si>
  <si>
    <t>[KOS] CVR is written in XML rather than SOR-ID</t>
  </si>
  <si>
    <t>[KOS] Der er stavefejl i vindue om forkert indtastet mail "Ugyldig e-mail for klinikket 2"</t>
  </si>
  <si>
    <t>[KOS] Remove field checkbox Andet and text Angiv behandling for both KOS webforms</t>
  </si>
  <si>
    <t>[KOS] Warnings from validation of KOS Ansøgning is not client readable</t>
  </si>
  <si>
    <t>[Organisationstilsyn] [An empty page appears on the letter "Organisationstilsyn planlagt tilsynsrapport" - this only happens when a "henstilling" is added to the document</t>
  </si>
  <si>
    <t>PLT</t>
  </si>
  <si>
    <t>Phạm Lê Trung</t>
  </si>
  <si>
    <t>[Organisationstilsyn] The txt file with information from the bekræftelse af tilsynsdato webform shows ? instead of Danish letters (Æ-Ø-Å)</t>
  </si>
  <si>
    <t>[Organisationstilsyn] Tilføjelser til listevisning af organisationstilsyn</t>
  </si>
  <si>
    <t>[Organisationstilsyn] Titel på underskrift i brevene - titlen on signature in the lettes</t>
  </si>
  <si>
    <t>[VAL/VAT] [Letter merge error] [When an Adress has a number which is lower than 1st floor, it will cause an error in the way of generation this house number]</t>
  </si>
  <si>
    <t>[VAL/VAT] Listview "Fratrædelse pga. patientsikkerhed" exists twice</t>
  </si>
  <si>
    <t>[VALVAT] [Step 6] [Wrong deadline for signing shown in e-boks] - Forkert datofrist for underskrift vises i e-Boks</t>
  </si>
  <si>
    <t>[Workzone] [Organisationstilsyn] [Letter title in Workzone is wrong for sending of "Varslingsbrev"]</t>
  </si>
  <si>
    <t>[Workzone] [Organisationstilsyn] [The E-mail field is empty]</t>
  </si>
  <si>
    <t>43060 - Test step 18: the created XML file has wrong headlines for the MPE and the RPO</t>
  </si>
  <si>
    <t>45755 - ESDH-sag - Functionality - Opdater til ESDH</t>
  </si>
  <si>
    <t>46877 - Two afdeling accounts that have same name are automatically created after Niveau-2 account was created which has both SOR-ID and P-nr</t>
  </si>
  <si>
    <t>47183 - Slutdato field on related STG tilladelse is set automatic when I create STGREG</t>
  </si>
  <si>
    <t>75-årsreglen - Det ser ud til, at der bliver oprettet tomme ESDH sager</t>
  </si>
  <si>
    <t>75-årsreglen - Oprettelse af nye sager på baggrund af ansøgning om 75-års dispensation | Creation of new cases on the basis of an application for a 75-year dispensation</t>
  </si>
  <si>
    <t>Addition to text in orientation emails/Tilføjelse til tekst i orienteringsmails</t>
  </si>
  <si>
    <t>Adressat fra KOS ansøgning oprettes ikke, hvis ikke den findes i CRM i forvejen.</t>
  </si>
  <si>
    <t>Automatisk opdatering af brugere via AD'et</t>
  </si>
  <si>
    <t>Autorisation - Der oprettes flere ansøgninger i CRM2 med samme CRM-referencenummer /  Multiple applications are created in CRM2 with the same CRM reference number</t>
  </si>
  <si>
    <t>Autorisation: Forkert kvitteringsskrivelse til kiropraktorer</t>
  </si>
  <si>
    <t>Autorisationer - attestation kan ikke åbnes i Workzone</t>
  </si>
  <si>
    <t>Autorisationer - ikke muligt at importere liste med registrerede specialer for sygeplejersker</t>
  </si>
  <si>
    <t>Autorisationer - kvittering ifm. online betaling siger, at ansøger modtager mail</t>
  </si>
  <si>
    <t>Autorisationer - læge - specialanerkendelse - ansøgningskvittering har diverse fejl</t>
  </si>
  <si>
    <t>Autorisationer - Oversigt med fejlede betalinger viser ikke fejl med samme reference-nr. i samme batch-kørsel</t>
  </si>
  <si>
    <t>Autorisationer - specialanerkendelser - navn på speciale starter med stort i betalingskvittering</t>
  </si>
  <si>
    <t>Autorisationer - Wrong receipt sendt from webform "Ansøgning om autorisation/specialeanerkendelse 3. land (ambulancebehandler) "</t>
  </si>
  <si>
    <t>Beregning af nyetse måling slutdato på Måletilmelding ud  fra målings slut dato</t>
  </si>
  <si>
    <t>BSR servicen skal tilpasses</t>
  </si>
  <si>
    <t>BSR: BSR ID skal fjernes fra listevisninger og som søgemulighed i avancerede søgninger</t>
  </si>
  <si>
    <t>BSR: ikke alle specialer vises på adressaten</t>
  </si>
  <si>
    <t>Chrome Single quotes problem - Service Update 0.17</t>
  </si>
  <si>
    <t>CRM skal kunne håndtere, at behandlingssteder kan have mere end et ydernummer</t>
  </si>
  <si>
    <t>Der modtages ansøgninger, hvor der ikke er angivet hvilken behandling, der søges om godkendelse indenfor</t>
  </si>
  <si>
    <t>Dokumenter går ind på forkerte sager</t>
  </si>
  <si>
    <t>Dosimeterplacering sættes ikke på SRPDOSIS /  Dosimeter placement is not set on SRPDOSIS</t>
  </si>
  <si>
    <t>Eboks kvittering journaliseres ikke !​</t>
  </si>
  <si>
    <t>ESDH-sager oprettes uden link til Workzone</t>
  </si>
  <si>
    <t>Faktura har fået ændret afsendelsemetode til brev efter angivelse af dato i udsæt fakturering</t>
  </si>
  <si>
    <t>Fakturalinje på dosimeter er ikke blevet migreret fra CRM1 til CRM2</t>
  </si>
  <si>
    <t>Fakturalinjer are not group by fakturatekst/beskrivelse</t>
  </si>
  <si>
    <t>Felt 'Dosimeter status' slettes/ioprettes ikke  på SRPDOSIS ved arbejdsproces /  Field 'Dosimeter status' is deleted on SRPDOSIS during workflow</t>
  </si>
  <si>
    <t>Felt SRP Dosis (mSv) skal IKKE opdateres /  Field SRP Dosis (mSv) must NOT be updated</t>
  </si>
  <si>
    <t>Felter på webforms og entitet PSDAnsøgning stemmer ikke overens.</t>
  </si>
  <si>
    <t>Flytning af KKL til CRM2</t>
  </si>
  <si>
    <t>Forkerte ikke blokerende meddelelser på PSD Ansøgning</t>
  </si>
  <si>
    <t>FSE Arbejdssted | Add strict validation logic for FSE Brugerrolle, based on FSE Arbejdssted and FSE Kontakt</t>
  </si>
  <si>
    <t>FSE Arbejdssted | Create extra validate logic for FSE Kontakt - FSE Arbejdssted</t>
  </si>
  <si>
    <t>FSE Arbejdssted | Create validation logic for FSE Arbejdssted</t>
  </si>
  <si>
    <t>FSE Arbejdssted | Setup main list view for FSE Arbejdssted</t>
  </si>
  <si>
    <t>FSE Arbejdssted | Update Aspose at FSE Kontakt with FSE Arbejdssted</t>
  </si>
  <si>
    <t>FSE Arbejdssted | Update CRM FSE BrugerRolle Customization according to entity FSE Arbejdssted</t>
  </si>
  <si>
    <t>FSE Arbejdssted | Update CRM FSE Kontakt Customization to match with FSE Arbejdssted</t>
  </si>
  <si>
    <t>FSE Arbejdssted | Update Faktura corresponding to new FSE Arbejdssted and FSE Kontakt.</t>
  </si>
  <si>
    <t>FSE Brugerkonto logik 7.4.3.6	AD Bruger lukket – Brugerkonto lukket afvikles i loop</t>
  </si>
  <si>
    <t>FSE FSE Betaler validering EAN 13 tegn</t>
  </si>
  <si>
    <t>FSE Noter loades ikke altid i Firefox</t>
  </si>
  <si>
    <t>FSE receipt emails are not always generated correctly/ FSE kvitteringsmails dannes ikke altid korrekt</t>
  </si>
  <si>
    <t>FSE Ændring i feltnavne FSE Arbejdssteder</t>
  </si>
  <si>
    <t>FSE Ændring webformular og FSE Brugerrolle / FSE change of webformular (web form) and FSE Brugerrolle (User Role)</t>
  </si>
  <si>
    <t>Identifikation af modtager af Eboks pdf indsat i Titel felt</t>
  </si>
  <si>
    <t>IKKE KRITISK FOR GO-LIVE: Det offentlige register: intet indhold i picklisten 75-årsrgelen valgmulighed "ikke underlagt 75-årsreglen"</t>
  </si>
  <si>
    <t>Import af tilsyn - Dynamics 365 standardfelt skal ændres</t>
  </si>
  <si>
    <t>Inspektorordning Tildel inspektorer virker ikke</t>
  </si>
  <si>
    <t>IO Felters opbygning skal følge den selvevalueringsrapporten vedrørende læger</t>
  </si>
  <si>
    <t>IO Feltet Udd.region (afd) udfyldes ikke automatisk ved oprettelse af nyt besøg ved lukning af gammlet besøg</t>
  </si>
  <si>
    <t>IO for mange blanke linjer i kvitteringen for selvevalueringsrapporten</t>
  </si>
  <si>
    <t>IO Score af uddannelsestemaer på inspektorrapporten kommer ikke med på kvittering</t>
  </si>
  <si>
    <t>IO Specialer angivet på selvevalueringsformularen kommer ikke med på kvitteringen</t>
  </si>
  <si>
    <t>Issues with user accounts</t>
  </si>
  <si>
    <t>KBU Tidligere primærs nye tilmelding som Ingen medfører ikke opdatering af KBU</t>
  </si>
  <si>
    <t>KBU Webform | Related case for NC employee</t>
  </si>
  <si>
    <t>Kontaktpersoner skal oprettes ved validering af MTA af typen Tilmelding</t>
  </si>
  <si>
    <t>KOS behandler informeres ikke om at ansøgning er modtaget eller at behandlingssted ikke er oprettet i BSR og at sagebehandlingen derfor ikke kan påbegyndes.</t>
  </si>
  <si>
    <t>KOS: Fjernelse af felter om fakturering på KOS ansøgning</t>
  </si>
  <si>
    <t>Kritisk - Kan ikke oprette kontaktperson i CRM</t>
  </si>
  <si>
    <t>Kundenavn og adresse mangler på følgeseddel /  Customer name and address are missing on delivery note</t>
  </si>
  <si>
    <t>Måletilmeldingsansøgning af type ændring , sætter ikke slutdato på Måletilmelding</t>
  </si>
  <si>
    <t>Måletilmeldingsansøgning af type ændring udføres ikke korrekt</t>
  </si>
  <si>
    <t>Oprettelse og opdatering af 'Akk. doser afdelinger' efter løsning af problem / Creation and update of 'Akk. doser Afdelinger' after solving problem</t>
  </si>
  <si>
    <t>Organisationstilsyn: Ikke seneste version af målepunktssæt, som er knyttet til tilsynet ved automatisk varsling - not lateste version of målepunktssæt, which is attached to automatic warning</t>
  </si>
  <si>
    <t>Organisationstilsyn: Skabelon til import hentes i excel-foramt men kan kun indlæses i CSV format</t>
  </si>
  <si>
    <t>Problemer med dropdownmenu "Tilsynssanktioner" i autorisationsregisteret / problems with the dropdown meny "Tillsynssanktioner" in the autorisationregister (autorisationsregistret)</t>
  </si>
  <si>
    <t>PSD Ansøgning must be validated before Accepted</t>
  </si>
  <si>
    <t>Release 1.3.4.0 Project Lead and cooridnation</t>
  </si>
  <si>
    <t>Resultatudmeldinger generes ikke korrekt på server</t>
  </si>
  <si>
    <t>Rykkerudsendelse fungerer ikke</t>
  </si>
  <si>
    <t>Sagen er oprettet i WZ, men uden ansøgningen</t>
  </si>
  <si>
    <t>Service Management: Projektledelse</t>
  </si>
  <si>
    <t>SIS Oversight: 50677 - Transport validation - Form status vs. Status reason /SIS Tilsyn: 50677 - Transportvalidering - Formstatus vs. Statusårsag</t>
  </si>
  <si>
    <t>SIS tilsyn - Fakturagenerering - Faktura mht. lukkede kilder får fakturalinjer mht. anlæg for åbne kilder</t>
  </si>
  <si>
    <t>SIS tilsyn - Lukket kildeafmelding - Fejl i valideringsbesked</t>
  </si>
  <si>
    <t>SIS Tilsyn 49186 - Radionuklid - Validation on sikringsgruppe is missing</t>
  </si>
  <si>
    <t>SIS tilsyn: 44222 - Tilladelse - Område Persondosimetri</t>
  </si>
  <si>
    <t>SIS Tilsyn: 51269 - Lukket kilde limboforms - The field Ændret or Sidst rettet dato</t>
  </si>
  <si>
    <t>SIS tilsyn: Adressat - Feltet SIS bemærkninger</t>
  </si>
  <si>
    <t>SIS tilsyn: Aspose - Tabellen Bruger, når der flettes på Adressat</t>
  </si>
  <si>
    <t>SIS tilsyn: Aspose, the database  Lukketkildeafmelding field (closed source deregistration - field) is no longer recoginzed / Aspose, Datagrundlaget Lukketkildeafmelding - Felt genkendes ikke længere</t>
  </si>
  <si>
    <t>SIS tilsyn: Limboforms - Pop up når Accepter data er afsluttet</t>
  </si>
  <si>
    <t>SIS tilsyn: LUKREG, STGREG og STGFLY - Accepter data ved Anlæg med område = Fiktiv</t>
  </si>
  <si>
    <t>SIS tilsyn: SRP dosis kan ikke registreres på strålepas pga. plugin fejl mht. Akk. dosis</t>
  </si>
  <si>
    <t>SIS tilsyn: Tilføj søgekolonne på hurtig søgning efter aktive Persongodkendelser</t>
  </si>
  <si>
    <t>SIS tilsyn: Webform Strålingsgeneratorflytning - Feltet SST-id for flyttet strålingsgenerator gemmes ikke</t>
  </si>
  <si>
    <t>SIS tilsyn: AAKAN - Validering på anlæg og valideringsbesked mht. anlægsbetegnelse</t>
  </si>
  <si>
    <t>SRP profession skal vælges som tekst felt og ikke id i aspose</t>
  </si>
  <si>
    <t>VAL/VAT anmeldelse bliver ved med at ligge som behandles selvom behandlingsstedet har fjernet VAL/VAT fra BSR</t>
  </si>
  <si>
    <t>VAL/VAT: Der skal ikke automatisk sendes rykke rom VAL/VAT hvis VAL/VAT påkrævet er angivet til nej - VAL/VAT: Reminders about VAL/VAT must not be sent automatically if the VAL/VAT required is set to no</t>
  </si>
  <si>
    <t>VAL/VAT: problemstilling med indfletning af underskriver i VAL/VAT breve</t>
  </si>
  <si>
    <t>Virksomhedsansvarlig læger/tandlæger entiteten skal først oprettes, hvis VAL/VAT anmeldelsen accepteres</t>
  </si>
  <si>
    <t>Webformular funktionalitet er ændret ifm opgradering til CRM2</t>
  </si>
  <si>
    <t>Webformularer vil ikke accepteres af CRM2</t>
  </si>
  <si>
    <t>Ændring af kvitteringsfunktionalitet for ændringer i behandlingsstedsregisteret.</t>
  </si>
  <si>
    <t>ÆØ - [Individ sanktion] [Inappropriate solution when trying to associate ATC codes] DL 4 (individ) - uhensigstmæssig løsning ved tilknytning af ATC-koder</t>
  </si>
  <si>
    <t>ÆØ - 13 - Integritet og autenticitet af PDF filer (PSD)</t>
  </si>
  <si>
    <t>ÆØ - 138 - Oplysninger om behandlingsstedet skal kopieres ind på organisationstilsynet i stedet for at være dynamiske</t>
  </si>
  <si>
    <t>ÆØ - 182 - 75- årsreglen - navnet på på sundhedspersonen fremgår af 75- årsdispensationen</t>
  </si>
  <si>
    <t>ÆØ - 28 - ÆØ: Når VAL/VAT afviser at skrive under skal de registeres på VAL/VAT anmeldelsen</t>
  </si>
  <si>
    <t>ÆØ - 64 - ÆØ: Ved rykker for VAL/VAT underskrift, skal der tilføjes datofelter til listevisning, der viser at fristen for rykkeren er overskredet.</t>
  </si>
  <si>
    <t>ÆØ - VAL/VAT - Autorisationsregister - Søgefelt for behandlingssteder har forkert overskrift | Search fields for treatment facilities have the wrong heading</t>
  </si>
  <si>
    <t>ÆØ Målepunktssæt i kladde skal opdateres med seneste version af målepunktsdefinition</t>
  </si>
  <si>
    <t>ÆØ Organisationstilsyn: det er muiligt at tilføje refleksionspunkter til et allerede publiceret målepunktssæt</t>
  </si>
  <si>
    <t>ÆØ Organisationstilsyn: Problem med fletning af målepunkter for rapporter vedr. ældretilsynet</t>
  </si>
  <si>
    <t>JHA</t>
  </si>
  <si>
    <t>ATP0020</t>
  </si>
  <si>
    <t>ATP AES</t>
  </si>
  <si>
    <t>Etape II - DL1 - SR1</t>
  </si>
  <si>
    <t>HUPHA</t>
  </si>
  <si>
    <t>Phạm Duy Hưng</t>
  </si>
  <si>
    <t>KEPA</t>
  </si>
  <si>
    <t>DKITS0001</t>
  </si>
  <si>
    <t>Department</t>
  </si>
  <si>
    <t>Add new users to HE WINTEL groups</t>
  </si>
  <si>
    <t>direct support</t>
  </si>
  <si>
    <t>NNAN</t>
  </si>
  <si>
    <t>Nguyễn Nam Anh</t>
  </si>
  <si>
    <t>Knowledge transfer</t>
  </si>
  <si>
    <t>Please add e-mails to the shared e-mail: Kvoteapp@netcompany.com.</t>
  </si>
  <si>
    <t>Request Azure DevOps Project R/W Access</t>
  </si>
  <si>
    <t>Request Hardware - Need to change the mouse</t>
  </si>
  <si>
    <t>Request local admin</t>
  </si>
  <si>
    <t>Teams request</t>
  </si>
  <si>
    <t>Teams request - licence to enable External Calling</t>
  </si>
  <si>
    <t>Teams Ring Group - Not functioning - URGENT</t>
  </si>
  <si>
    <t>Tracker in Teams not updating when edited in Sharepoint</t>
  </si>
  <si>
    <t>Update 0200 doc</t>
  </si>
  <si>
    <t>LFR</t>
  </si>
  <si>
    <t>ALFA0011</t>
  </si>
  <si>
    <t>OneCRM APS Support</t>
  </si>
  <si>
    <t>OneCRM Support (APS)</t>
  </si>
  <si>
    <t>DTND</t>
  </si>
  <si>
    <t>Đỗ Trần Nhật Duy</t>
  </si>
  <si>
    <t>SPM Support (APS)</t>
  </si>
  <si>
    <t>LHN</t>
  </si>
  <si>
    <t>AUTO0002</t>
  </si>
  <si>
    <t>Agilt Team FP</t>
  </si>
  <si>
    <t>FE - Adjust auction timer</t>
  </si>
  <si>
    <t>FE - Adjust minimumprice reached information</t>
  </si>
  <si>
    <t>FE - Change order of info tabs on extended product</t>
  </si>
  <si>
    <t>FE - Change requirement for list view page</t>
  </si>
  <si>
    <t>FE - Implement UI user/customer favorite auction slots</t>
  </si>
  <si>
    <t>FE - Onboarding</t>
  </si>
  <si>
    <t>HIENG</t>
  </si>
  <si>
    <t>Nguyễn Chí Hiếu</t>
  </si>
  <si>
    <t>VAMI</t>
  </si>
  <si>
    <t>Vũ Ánh Minh</t>
  </si>
  <si>
    <t>FE - Open product picture in full size</t>
  </si>
  <si>
    <t>FE - Refactor integration to Google Firestore API</t>
  </si>
  <si>
    <t>FE - Refactor to consume the new API for auto-bid</t>
  </si>
  <si>
    <t>FE - Refactor to consume the new API for bidding</t>
  </si>
  <si>
    <t>FE - Refactor to consume the new API for getting all products of an auction factory</t>
  </si>
  <si>
    <t>FE - Replace the extended product view on the list view page</t>
  </si>
  <si>
    <t>FE - Show auction slot list from auction factory</t>
  </si>
  <si>
    <t>FE - Show only comments in extended product classification tab</t>
  </si>
  <si>
    <t>In-house team task for 2 PHP Devs</t>
  </si>
  <si>
    <t>Meetings</t>
  </si>
  <si>
    <t>Meetings - Sprint Planning</t>
  </si>
  <si>
    <t>Meetings - Sprint reviews</t>
  </si>
  <si>
    <t>Meetings - User story refinement</t>
  </si>
  <si>
    <t>Refactor - Use case US008b – Add product to scheduled auction</t>
  </si>
  <si>
    <t>Sprint meetings</t>
  </si>
  <si>
    <t>Team assistance, reviews and followup</t>
  </si>
  <si>
    <t>Use case UA022b – Update AuctionFactory</t>
  </si>
  <si>
    <t>Use case UA022h - Add AuctionRecurrencePolicy (schedule)</t>
  </si>
  <si>
    <t>Use case UA022i - Update AuctionRecurrencePolicy</t>
  </si>
  <si>
    <t>Use case UA022k - Add Tag-Requirements</t>
  </si>
  <si>
    <t>Use case UA022n – Activate an AuctionFactory</t>
  </si>
  <si>
    <t>Use case UA022o – Add ClosedDaysCalendar</t>
  </si>
  <si>
    <t>Use case UA023a - Create a new Tag</t>
  </si>
  <si>
    <t>Use case UA023b - Update a Tag</t>
  </si>
  <si>
    <t>Use case UA023g – Activate a Tag</t>
  </si>
  <si>
    <t>Use case UA023h - Deactive a Tag</t>
  </si>
  <si>
    <t>Use case UB027 - Show active auction products for auction factory</t>
  </si>
  <si>
    <t>Use case US008c – Show available AuctionRooms</t>
  </si>
  <si>
    <t>Use case USYS005 – Add Tags to products</t>
  </si>
  <si>
    <t>AUTO0003</t>
  </si>
  <si>
    <t>Agilt Team TM</t>
  </si>
  <si>
    <t>App Android Event - Follow-up on status meetings</t>
  </si>
  <si>
    <t>App Android Incident - Cannot use pictures from WhatsApp media library</t>
  </si>
  <si>
    <t>App Android Incident - Distorted/Stretched camera view</t>
  </si>
  <si>
    <t>App Android Incident - Hide silhouettes for documents uploader</t>
  </si>
  <si>
    <t>App Android use case - car silhouettes in creation</t>
  </si>
  <si>
    <t>App Android Use case - Configure the build to connect to a new environment</t>
  </si>
  <si>
    <t>App Android use case - Estimation for Sprint 12</t>
  </si>
  <si>
    <t>App Android use case - Refactor Android codebase for PROD release #1 and STAGING release #2</t>
  </si>
  <si>
    <t>App Android use case - Refactor Android codebase for testing release</t>
  </si>
  <si>
    <t>App Android use case - Refactor code for the Auction Room service</t>
  </si>
  <si>
    <t>App iOS - Analyze old code-based and Prepare for new AuctionRoom</t>
  </si>
  <si>
    <t>App iOS bug - Cannot place Bid</t>
  </si>
  <si>
    <t>App iOS follow-up status and meeting</t>
  </si>
  <si>
    <t>App iOS Release 1 - Testing and deployment</t>
  </si>
  <si>
    <t>App iOS use case - car silhouettes in creation</t>
  </si>
  <si>
    <t>App iOS use case - Refactor code for new Auction Room service</t>
  </si>
  <si>
    <t>App iOS use case - Sprint estimation</t>
  </si>
  <si>
    <t>iOS - Images and Information is not get saved</t>
  </si>
  <si>
    <t>Mobile - Onboarding new developers</t>
  </si>
  <si>
    <t>Mobile - Sprint Planning - Sprint 12</t>
  </si>
  <si>
    <t>MUC003 - View AuctionRooms</t>
  </si>
  <si>
    <t>LLA</t>
  </si>
  <si>
    <t>NCTPS0001</t>
  </si>
  <si>
    <t>TPS - Business Development (Tax)</t>
  </si>
  <si>
    <t>Tax: Masseforsendelse</t>
  </si>
  <si>
    <t>LNI</t>
  </si>
  <si>
    <t>DIG0017</t>
  </si>
  <si>
    <t>Digital Post</t>
  </si>
  <si>
    <t>Phase 5 - DL3</t>
  </si>
  <si>
    <t>HUYHU</t>
  </si>
  <si>
    <t>Lê Châu Quang Huy</t>
  </si>
  <si>
    <t>PTP</t>
  </si>
  <si>
    <t>Phạm Thanh Phong</t>
  </si>
  <si>
    <t>VTCL</t>
  </si>
  <si>
    <t>Võ Thị Cẩm Linh</t>
  </si>
  <si>
    <t>Phase 5.3 - DL3.3</t>
  </si>
  <si>
    <t>LVH</t>
  </si>
  <si>
    <t>DIG0027</t>
  </si>
  <si>
    <t>Orkestreringskomponenten</t>
  </si>
  <si>
    <t>Implementationphase</t>
  </si>
  <si>
    <t>MDD</t>
  </si>
  <si>
    <t>KMT0018</t>
  </si>
  <si>
    <t>KOMBIT AULA</t>
  </si>
  <si>
    <t>FPP - 2.1</t>
  </si>
  <si>
    <t>NDTH</t>
  </si>
  <si>
    <t>Nguyễn Đình Trung Hiếu</t>
  </si>
  <si>
    <t>NSH</t>
  </si>
  <si>
    <t>Nguyễn Sơn Hà</t>
  </si>
  <si>
    <t>THUYT</t>
  </si>
  <si>
    <t>Tống Thương Thủy</t>
  </si>
  <si>
    <t>FT50: Ingen samtykke for årgang på dagtilbud</t>
  </si>
  <si>
    <t>FT55: Udstilling af tilgængelighedserklæring på hjemmesider</t>
  </si>
  <si>
    <t>Hypercare - 2.1</t>
  </si>
  <si>
    <t>ÆA164 - Tilbagekøb fra ÆA116 - Kalendersynkronisering</t>
  </si>
  <si>
    <t>ÆA214 - Sikker Fildeling 2.2</t>
  </si>
  <si>
    <t>ÆA220 - Beskeder 2.1(udvikling)</t>
  </si>
  <si>
    <t>MEM</t>
  </si>
  <si>
    <t>SAIRP0001</t>
  </si>
  <si>
    <t>SAIR - Delivery</t>
  </si>
  <si>
    <t>PI 3</t>
  </si>
  <si>
    <t>HOANV</t>
  </si>
  <si>
    <t>Nguyễn Văn Hoàng</t>
  </si>
  <si>
    <t>PHAN</t>
  </si>
  <si>
    <t>Phạm Hoàng An</t>
  </si>
  <si>
    <t>STEWI</t>
  </si>
  <si>
    <t>Steve Carl Winberg</t>
  </si>
  <si>
    <t>MUSO</t>
  </si>
  <si>
    <t>UFST0085</t>
  </si>
  <si>
    <t>Teknisk Team - Ny H2</t>
  </si>
  <si>
    <t>Popeye</t>
  </si>
  <si>
    <t>DHL</t>
  </si>
  <si>
    <t>Đặng Hoàng Long</t>
  </si>
  <si>
    <t>NIS</t>
  </si>
  <si>
    <t>TOED0003</t>
  </si>
  <si>
    <t>NytLand wave 1 - Delivery phase</t>
  </si>
  <si>
    <t>Nytland - Agile Team Member</t>
  </si>
  <si>
    <t>HTHI</t>
  </si>
  <si>
    <t>Hồ Thảo Hiền</t>
  </si>
  <si>
    <t>PCDU</t>
  </si>
  <si>
    <t>Phạm Chí Duy</t>
  </si>
  <si>
    <t>PNT</t>
  </si>
  <si>
    <t>Phùng Ngọc Tâm</t>
  </si>
  <si>
    <t>VTV</t>
  </si>
  <si>
    <t>Vương Tân Vịnh</t>
  </si>
  <si>
    <t>XUTRA</t>
  </si>
  <si>
    <t>Trần Khắc Xuyên</t>
  </si>
  <si>
    <t>Nytland - Backlog analysis/refinement</t>
  </si>
  <si>
    <t>Nytland - Management and shared service</t>
  </si>
  <si>
    <t>PTPN</t>
  </si>
  <si>
    <t>Phan Thị Phước Nguyên</t>
  </si>
  <si>
    <t>Nytland - Onboarding</t>
  </si>
  <si>
    <t>NytLand - Salesforce Core - Start Oct-2020</t>
  </si>
  <si>
    <t>NytLand - Salesforce KO - Start Oct-2020</t>
  </si>
  <si>
    <t>LNDU</t>
  </si>
  <si>
    <t>Lê Ngọc Dũng</t>
  </si>
  <si>
    <t>PGT</t>
  </si>
  <si>
    <t>DKHR0064</t>
  </si>
  <si>
    <t>Pop-up Courses</t>
  </si>
  <si>
    <t>Pop-up Recruitment - technical/case interview</t>
  </si>
  <si>
    <t>Pop-up Security introduction</t>
  </si>
  <si>
    <t>TSK</t>
  </si>
  <si>
    <t>RHO0005</t>
  </si>
  <si>
    <t>Influenz-er</t>
  </si>
  <si>
    <t>Development - Release 1</t>
  </si>
  <si>
    <t>NQT</t>
  </si>
  <si>
    <t>Nguyễn Quang Tín</t>
  </si>
  <si>
    <t>NQTN</t>
  </si>
  <si>
    <t>Nguyễn Quốc Trọng Nghĩa</t>
  </si>
  <si>
    <t>Netcompany AS (Norway)</t>
  </si>
  <si>
    <t>JBH</t>
  </si>
  <si>
    <t>IMDI0002</t>
  </si>
  <si>
    <t>Grant Platform</t>
  </si>
  <si>
    <t>Platform - demo environment</t>
  </si>
  <si>
    <t>Netcompany Netherlands</t>
  </si>
  <si>
    <t>FPA</t>
  </si>
  <si>
    <t>FIN0001</t>
  </si>
  <si>
    <t>Digitaliseren schatkistbankieren</t>
  </si>
  <si>
    <t>CR10: Support for CAMT files, and also MT950 (for DNB)</t>
  </si>
  <si>
    <t>BMTI</t>
  </si>
  <si>
    <t>Bùi Minh Tiến</t>
  </si>
  <si>
    <t>CR14: Development/test environment by Netcompany</t>
  </si>
  <si>
    <t>LQH</t>
  </si>
  <si>
    <t>Lê Quốc Huy</t>
  </si>
  <si>
    <t>General activities</t>
  </si>
  <si>
    <t>NPHT</t>
  </si>
  <si>
    <t>Nguyễn Phan Hùng Thuận</t>
  </si>
  <si>
    <t>Release 0.5 activities</t>
  </si>
  <si>
    <t>Release 1.0 implementation</t>
  </si>
  <si>
    <t>DDH</t>
  </si>
  <si>
    <t>Đỗ Duy Huy</t>
  </si>
  <si>
    <t>Netcompany UK</t>
  </si>
  <si>
    <t>FRANA</t>
  </si>
  <si>
    <t>SDEX0023</t>
  </si>
  <si>
    <t>Sedex Advance Support</t>
  </si>
  <si>
    <t>LNGB</t>
  </si>
  <si>
    <t>Lý Ngọc Gia Bảo</t>
  </si>
  <si>
    <t>NDXV</t>
  </si>
  <si>
    <t>Nguyễn Đình Xuân Vy</t>
  </si>
  <si>
    <t>TLHV</t>
  </si>
  <si>
    <t>Trương Lê Hoàng Vân</t>
  </si>
  <si>
    <t>JEB</t>
  </si>
  <si>
    <t>NCAPD0001</t>
  </si>
  <si>
    <t>APD - Business Development</t>
  </si>
  <si>
    <t>AVAIL - Vietnam Team</t>
  </si>
  <si>
    <t>SHPRA</t>
  </si>
  <si>
    <t>ADST0001</t>
  </si>
  <si>
    <t>Adstream IT</t>
  </si>
  <si>
    <t>GDAM Service Month 27(October 2020)</t>
  </si>
  <si>
    <t>GDAM Service Month 28 (November 2020)</t>
  </si>
  <si>
    <t>NTLA</t>
  </si>
  <si>
    <t>Ninh Thế Lâm</t>
  </si>
  <si>
    <t>VNQN</t>
  </si>
  <si>
    <t>Võ Ngọc Quỳnh Như</t>
  </si>
  <si>
    <t>GDAM Service Month 29 (December 2020)</t>
  </si>
  <si>
    <t>Netcompany Vietnam</t>
  </si>
  <si>
    <t>LKM</t>
  </si>
  <si>
    <t>VNDIR0001</t>
  </si>
  <si>
    <t>Directors</t>
  </si>
  <si>
    <t>VNFIN0001</t>
  </si>
  <si>
    <t>Accounting VN</t>
  </si>
  <si>
    <t>VNITS0001</t>
  </si>
  <si>
    <t>VNOFF0001</t>
  </si>
  <si>
    <t>VNSTA0001</t>
  </si>
  <si>
    <t>Netcompany Update</t>
  </si>
  <si>
    <t>VNSTA0017</t>
  </si>
  <si>
    <t>Annual company trip</t>
  </si>
  <si>
    <t>VNHR0001</t>
  </si>
  <si>
    <t>TTTT</t>
  </si>
  <si>
    <t>Trần Thị Thạch Thảo</t>
  </si>
  <si>
    <t>VNHR0012</t>
  </si>
  <si>
    <t>Events for students</t>
  </si>
  <si>
    <t>VNHR0020</t>
  </si>
  <si>
    <t>Interviews</t>
  </si>
  <si>
    <t>VNHR0034</t>
  </si>
  <si>
    <t>Mentor meetings</t>
  </si>
  <si>
    <t>Mentor and development meetings</t>
  </si>
  <si>
    <t>VNHR0035</t>
  </si>
  <si>
    <t>Banding</t>
  </si>
  <si>
    <t>VNHR0037</t>
  </si>
  <si>
    <t>COC - Code of Conduct</t>
  </si>
  <si>
    <t>COC - Code of conduct</t>
  </si>
  <si>
    <t>VNHR0039</t>
  </si>
  <si>
    <t>TCCS - Technology, code, and craftsmanship seminar</t>
  </si>
  <si>
    <t>VNHR0040</t>
  </si>
  <si>
    <t>NSS - New senior seminar</t>
  </si>
  <si>
    <t>VNHR0053</t>
  </si>
  <si>
    <t>Certification</t>
  </si>
  <si>
    <t>VNHR0059</t>
  </si>
  <si>
    <t>Working environment</t>
  </si>
  <si>
    <t>Annual health check-up</t>
  </si>
  <si>
    <t>VNHR0062</t>
  </si>
  <si>
    <t>Pop-up Security for architects</t>
  </si>
  <si>
    <t>Pop-up Status reporting for seniors</t>
  </si>
  <si>
    <t>Pop-up Technical Architecture Design</t>
  </si>
  <si>
    <t>Pop-up Test Management for Seniors</t>
  </si>
  <si>
    <t>Pop-up Test preparation</t>
  </si>
  <si>
    <t>VNHR0063</t>
  </si>
  <si>
    <t>DCS - Daily communication seminar</t>
  </si>
  <si>
    <t>Row Labels</t>
  </si>
  <si>
    <t>(blank)</t>
  </si>
  <si>
    <t>Sum of 11/30/2020</t>
  </si>
  <si>
    <t>Sum</t>
  </si>
  <si>
    <t>Sum of Sum</t>
  </si>
  <si>
    <t>Normal working days</t>
  </si>
  <si>
    <r>
      <t xml:space="preserve">Count working days in the month (except Sat, Sun, and </t>
    </r>
    <r>
      <rPr>
        <b/>
        <sz val="11"/>
        <color rgb="FFFF0000"/>
        <rFont val="Arial"/>
        <family val="2"/>
        <charset val="163"/>
        <scheme val="minor"/>
      </rPr>
      <t>holiday</t>
    </r>
    <r>
      <rPr>
        <sz val="11"/>
        <color theme="1"/>
        <rFont val="Arial"/>
        <family val="2"/>
        <charset val="163"/>
        <scheme val="minor"/>
      </rPr>
      <t>)</t>
    </r>
  </si>
  <si>
    <t>Total hours</t>
  </si>
  <si>
    <t>Time off</t>
  </si>
  <si>
    <t>Total working hours</t>
  </si>
  <si>
    <t>BA's time</t>
  </si>
  <si>
    <t>Total dev hours</t>
  </si>
  <si>
    <t>FTE Dev resources</t>
  </si>
  <si>
    <t>Total dev hours / normal working days / 8 (hours per day)</t>
  </si>
  <si>
    <t>Như worked as 0.5 BA, 0.5 Developer</t>
  </si>
  <si>
    <t>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</si>
</sst>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1"/>
      <color rgb="FFFF0000"/>
      <name val="Arial"/>
      <family val="2"/>
      <charset val="163"/>
      <scheme val="minor"/>
    </font>
    <font>
      <b/>
      <sz val="11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inden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ương Hải Yến" refreshedDate="44166.631324305556" createdVersion="6" refreshedVersion="6" minRefreshableVersion="3" recordCount="818" xr:uid="{A99379E7-29EC-40BB-BF1C-F0BD19F88096}">
  <cacheSource type="worksheet">
    <worksheetSource ref="A1:AJ819" sheet="01.11..30.11"/>
  </cacheSource>
  <cacheFields count="36">
    <cacheField name="Company - Delivery" numFmtId="0">
      <sharedItems/>
    </cacheField>
    <cacheField name="Billing Responsible" numFmtId="0">
      <sharedItems containsBlank="1"/>
    </cacheField>
    <cacheField name="Delivery ID" numFmtId="0">
      <sharedItems containsBlank="1"/>
    </cacheField>
    <cacheField name="Description" numFmtId="0">
      <sharedItems containsBlank="1" count="59">
        <s v="IMK - Afklaring og overtagelse"/>
        <s v="IMK - Drift og vedligehold"/>
        <s v="Illness and doctor visits"/>
        <s v="Child's sickness"/>
        <s v="Parental leave - paid"/>
        <s v="Parental leave - unpaid"/>
        <s v="Funeral - Immediate family"/>
        <s v="Leave of absence"/>
        <s v="Vacation"/>
        <s v="FIFA Operation"/>
        <s v="FIFA Evolution"/>
        <s v="EXTWEB Adhoc Tasks"/>
        <s v="True Blue"/>
        <s v="ExtWeb digital Health"/>
        <s v="ExtWeb - NN True Blue HCP"/>
        <s v="ExtWeb - GLP-1 ​ZQHA​"/>
        <s v="Norditropin FlexPro"/>
        <s v="ExtWeb - NN DE Obesity"/>
        <s v="NN EXTWEB - Denmark"/>
        <s v="ExtWeb - NWE Region"/>
        <s v="ExtWeb - NN UK HCP Portal"/>
        <s v="Borger.dk - Udvikling"/>
        <s v="NN EXTWEB - DevOps"/>
        <s v="KOMBIT DUBU"/>
        <s v="CRM2"/>
        <s v="Hypercare (CRM2)"/>
        <s v="ATP AES"/>
        <s v="Department"/>
        <s v="OneCRM APS Support"/>
        <s v="Agilt Team FP"/>
        <s v="Agilt Team TM"/>
        <s v="TPS - Business Development (Tax)"/>
        <s v="Digital Post"/>
        <s v="Orkestreringskomponenten"/>
        <s v="KOMBIT AULA"/>
        <s v="SAIR - Delivery"/>
        <s v="Teknisk Team - Ny H2"/>
        <s v="NytLand wave 1 - Delivery phase"/>
        <s v="Pop-up Courses"/>
        <s v="Influenz-er"/>
        <s v="Grant Platform"/>
        <s v="Digitaliseren schatkistbankieren"/>
        <s v="Sedex Advance Support"/>
        <s v="APD - Business Development"/>
        <s v="Adstream IT"/>
        <s v="Directors"/>
        <s v="Netcompany Update"/>
        <s v="Annual company trip"/>
        <s v="Events for students"/>
        <s v="Interviews"/>
        <s v="Mentor meetings"/>
        <s v="Banding"/>
        <s v="COC - Code of Conduct"/>
        <s v="TCCS - Technology, code, and craftsmanship seminar"/>
        <s v="NSS - New senior seminar"/>
        <s v="Certification"/>
        <s v="Working environment"/>
        <s v="DCS - Daily communication seminar"/>
        <m/>
      </sharedItems>
    </cacheField>
    <cacheField name="Case Description" numFmtId="0">
      <sharedItems containsBlank="1" count="296">
        <s v="KontrolApp - overtagelse"/>
        <s v="Overtagelsesfase"/>
        <s v="Per-app-vpn til public Appstore apps"/>
        <s v="Illness and doctors visits"/>
        <s v="Child's sickness"/>
        <s v="Parental leave - paid"/>
        <s v="Parental leave - unpaid"/>
        <s v="Funeral - Immediate family"/>
        <s v="Leave of absence - unpaid"/>
        <s v="Vacation"/>
        <s v="Online Tournament Support"/>
        <s v="Operations"/>
        <s v="Backoffice - Evolution"/>
        <s v="User Management - Evolution"/>
        <s v="CCD Implementation AUL"/>
        <s v="Affiliate roll-out content support"/>
        <s v="Backlog 2021"/>
        <s v="Defects"/>
        <s v="Insulin 100 timeline component"/>
        <s v="RTL implementation"/>
        <s v="NN DigitalHealth  Voucher JBEM"/>
        <s v="HCP Sprints - Defects - Voucher"/>
        <s v="HCP Sprints - Wish List - Voucher"/>
        <s v="GLP-1 Academy TrueBlue Implementation VOUCHER ZQHA"/>
        <s v="NN CH - IFU - Norditropin FlexPro"/>
        <s v="NN DE Obesity Patient Site Implementation QCMR Voucher"/>
        <s v="NN DK TrueBlue HCP Migration TDEG Voucher"/>
        <s v="Academy Defect Fixing - DAMT"/>
        <s v="NN UK HCP Brand Sites ZZMO"/>
        <s v="Mobil-app - Architecture"/>
        <s v="Mobil-app - Meetings and Workshops"/>
        <s v="Mobil-app - SCRUM"/>
        <s v="AEM service pack upgrade"/>
        <s v="EXTWEB - CDN v2"/>
        <s v="EXTWEB - Content Hub"/>
        <s v="EXTWEB - DevOps"/>
        <s v="iSelling - DevOps"/>
        <s v="Recaptcha field for specifying js URL - SD-4311"/>
        <s v="Opsætning af rammeværk for automatiseret test"/>
        <s v="DL4 Generelt"/>
        <s v="[Fakturering] Security roles"/>
        <s v="[Inspektorordning] Fields are swapped on confirmation page of Selvevalueringsrapport"/>
        <s v="[Inspektorordning] Layout of confirmation page of Selvevalueringsrapport is off"/>
        <s v="[Inspektorordning] Removal of Speciale &quot;Diagnostisk radiologi&quot; on webform to Selvevaluering"/>
        <s v="[KOS | Fakturering] Æ Ø and Å is replaced by a &quot;?&quot; on the ydelse"/>
        <s v="[KOS] CVR is written in XML rather than SOR-ID"/>
        <s v="[KOS] Der er stavefejl i vindue om forkert indtastet mail &quot;Ugyldig e-mail for klinikket 2&quot;"/>
        <s v="[KOS] Remove field checkbox Andet and text Angiv behandling for both KOS webforms"/>
        <s v="[KOS] Warnings from validation of KOS Ansøgning is not client readable"/>
        <s v="[Organisationstilsyn] [An empty page appears on the letter &quot;Organisationstilsyn planlagt tilsynsrapport&quot; - this only happens when a &quot;henstilling&quot; is added to the document"/>
        <s v="[Organisationstilsyn] The txt file with information from the bekræftelse af tilsynsdato webform shows ? instead of Danish letters (Æ-Ø-Å)"/>
        <s v="[Organisationstilsyn] Tilføjelser til listevisning af organisationstilsyn"/>
        <s v="[Organisationstilsyn] Titel på underskrift i brevene - titlen on signature in the lettes"/>
        <s v="[VAL/VAT] [Letter merge error] [When an Adress has a number which is lower than 1st floor, it will cause an error in the way of generation this house number]"/>
        <s v="[VAL/VAT] Listview &quot;Fratrædelse pga. patientsikkerhed&quot; exists twice"/>
        <s v="[VALVAT] [Step 6] [Wrong deadline for signing shown in e-boks] - Forkert datofrist for underskrift vises i e-Boks"/>
        <s v="[Workzone] [Organisationstilsyn] [Letter title in Workzone is wrong for sending of &quot;Varslingsbrev&quot;]"/>
        <s v="[Workzone] [Organisationstilsyn] [The E-mail field is empty]"/>
        <s v="43060 - Test step 18: the created XML file has wrong headlines for the MPE and the RPO"/>
        <s v="45755 - ESDH-sag - Functionality - Opdater til ESDH"/>
        <s v="46877 - Two afdeling accounts that have same name are automatically created after Niveau-2 account was created which has both SOR-ID and P-nr"/>
        <s v="47183 - Slutdato field on related STG tilladelse is set automatic when I create STGREG"/>
        <s v="75-årsreglen - Det ser ud til, at der bliver oprettet tomme ESDH sager"/>
        <s v="75-årsreglen - Oprettelse af nye sager på baggrund af ansøgning om 75-års dispensation | Creation of new cases on the basis of an application for a 75-year dispensation"/>
        <s v="Addition to text in orientation emails/Tilføjelse til tekst i orienteringsmails"/>
        <s v="Adressat fra KOS ansøgning oprettes ikke, hvis ikke den findes i CRM i forvejen."/>
        <s v="Automatisk opdatering af brugere via AD'et"/>
        <s v="Autorisation - Der oprettes flere ansøgninger i CRM2 med samme CRM-referencenummer /  Multiple applications are created in CRM2 with the same CRM reference number"/>
        <s v="Autorisation: Forkert kvitteringsskrivelse til kiropraktorer"/>
        <s v="Autorisationer - attestation kan ikke åbnes i Workzone"/>
        <s v="Autorisationer - ikke muligt at importere liste med registrerede specialer for sygeplejersker"/>
        <s v="Autorisationer - kvittering ifm. online betaling siger, at ansøger modtager mail"/>
        <s v="Autorisationer - læge - specialanerkendelse - ansøgningskvittering har diverse fejl"/>
        <s v="Autorisationer - Oversigt med fejlede betalinger viser ikke fejl med samme reference-nr. i samme batch-kørsel"/>
        <s v="Autorisationer - specialanerkendelser - navn på speciale starter med stort i betalingskvittering"/>
        <s v="Autorisationer - Wrong receipt sendt from webform &quot;Ansøgning om autorisation/specialeanerkendelse 3. land (ambulancebehandler) &quot;"/>
        <s v="Beregning af nyetse måling slutdato på Måletilmelding ud  fra målings slut dato"/>
        <s v="BSR servicen skal tilpasses"/>
        <s v="BSR: BSR ID skal fjernes fra listevisninger og som søgemulighed i avancerede søgninger"/>
        <s v="BSR: ikke alle specialer vises på adressaten"/>
        <s v="Chrome Single quotes problem - Service Update 0.17"/>
        <s v="CRM skal kunne håndtere, at behandlingssteder kan have mere end et ydernummer"/>
        <s v="Der modtages ansøgninger, hvor der ikke er angivet hvilken behandling, der søges om godkendelse indenfor"/>
        <s v="Dokumenter går ind på forkerte sager"/>
        <s v="Dosimeterplacering sættes ikke på SRPDOSIS /  Dosimeter placement is not set on SRPDOSIS"/>
        <s v="Eboks kvittering journaliseres ikke !​"/>
        <s v="ESDH-sager oprettes uden link til Workzone"/>
        <s v="Faktura har fået ændret afsendelsemetode til brev efter angivelse af dato i udsæt fakturering"/>
        <s v="Fakturalinje på dosimeter er ikke blevet migreret fra CRM1 til CRM2"/>
        <s v="Fakturalinjer are not group by fakturatekst/beskrivelse"/>
        <s v="Felt 'Dosimeter status' slettes/ioprettes ikke  på SRPDOSIS ved arbejdsproces /  Field 'Dosimeter status' is deleted on SRPDOSIS during workflow"/>
        <s v="Felt SRP Dosis (mSv) skal IKKE opdateres /  Field SRP Dosis (mSv) must NOT be updated"/>
        <s v="Felter på webforms og entitet PSDAnsøgning stemmer ikke overens."/>
        <s v="Flytning af KKL til CRM2"/>
        <s v="Forkerte ikke blokerende meddelelser på PSD Ansøgning"/>
        <s v="FSE Arbejdssted | Add strict validation logic for FSE Brugerrolle, based on FSE Arbejdssted and FSE Kontakt"/>
        <s v="FSE Arbejdssted | Create extra validate logic for FSE Kontakt - FSE Arbejdssted"/>
        <s v="FSE Arbejdssted | Create validation logic for FSE Arbejdssted"/>
        <s v="FSE Arbejdssted | Setup main list view for FSE Arbejdssted"/>
        <s v="FSE Arbejdssted | Update Aspose at FSE Kontakt with FSE Arbejdssted"/>
        <s v="FSE Arbejdssted | Update CRM FSE BrugerRolle Customization according to entity FSE Arbejdssted"/>
        <s v="FSE Arbejdssted | Update CRM FSE Kontakt Customization to match with FSE Arbejdssted"/>
        <s v="FSE Arbejdssted | Update Faktura corresponding to new FSE Arbejdssted and FSE Kontakt."/>
        <s v="FSE Brugerkonto logik 7.4.3.6_x0009_AD Bruger lukket – Brugerkonto lukket afvikles i loop"/>
        <s v="FSE FSE Betaler validering EAN 13 tegn"/>
        <s v="FSE Noter loades ikke altid i Firefox"/>
        <s v="FSE receipt emails are not always generated correctly/ FSE kvitteringsmails dannes ikke altid korrekt"/>
        <s v="FSE Ændring i feltnavne FSE Arbejdssteder"/>
        <s v="FSE Ændring webformular og FSE Brugerrolle / FSE change of webformular (web form) and FSE Brugerrolle (User Role)"/>
        <s v="Identifikation af modtager af Eboks pdf indsat i Titel felt"/>
        <s v="IKKE KRITISK FOR GO-LIVE: Det offentlige register: intet indhold i picklisten 75-årsrgelen valgmulighed &quot;ikke underlagt 75-årsreglen&quot;"/>
        <s v="Import af tilsyn - Dynamics 365 standardfelt skal ændres"/>
        <s v="Inspektorordning Tildel inspektorer virker ikke"/>
        <s v="IO Felters opbygning skal følge den selvevalueringsrapporten vedrørende læger"/>
        <s v="IO Feltet Udd.region (afd) udfyldes ikke automatisk ved oprettelse af nyt besøg ved lukning af gammlet besøg"/>
        <s v="IO for mange blanke linjer i kvitteringen for selvevalueringsrapporten"/>
        <s v="IO Score af uddannelsestemaer på inspektorrapporten kommer ikke med på kvittering"/>
        <s v="IO Specialer angivet på selvevalueringsformularen kommer ikke med på kvitteringen"/>
        <s v="Issues with user accounts"/>
        <s v="KBU Tidligere primærs nye tilmelding som Ingen medfører ikke opdatering af KBU"/>
        <s v="KBU Webform | Related case for NC employee"/>
        <s v="Kontaktpersoner skal oprettes ved validering af MTA af typen Tilmelding"/>
        <s v="KOS behandler informeres ikke om at ansøgning er modtaget eller at behandlingssted ikke er oprettet i BSR og at sagebehandlingen derfor ikke kan påbegyndes."/>
        <s v="KOS: Fjernelse af felter om fakturering på KOS ansøgning"/>
        <s v="Kritisk - Kan ikke oprette kontaktperson i CRM"/>
        <s v="Kundenavn og adresse mangler på følgeseddel /  Customer name and address are missing on delivery note"/>
        <s v="Måletilmeldingsansøgning af type ændring , sætter ikke slutdato på Måletilmelding"/>
        <s v="Måletilmeldingsansøgning af type ændring udføres ikke korrekt"/>
        <s v="Oprettelse og opdatering af 'Akk. doser afdelinger' efter løsning af problem / Creation and update of 'Akk. doser Afdelinger' after solving problem"/>
        <s v="Organisationstilsyn: Ikke seneste version af målepunktssæt, som er knyttet til tilsynet ved automatisk varsling - not lateste version of målepunktssæt, which is attached to automatic warning"/>
        <s v="Organisationstilsyn: Skabelon til import hentes i excel-foramt men kan kun indlæses i CSV format"/>
        <s v="Problemer med dropdownmenu &quot;Tilsynssanktioner&quot; i autorisationsregisteret / problems with the dropdown meny &quot;Tillsynssanktioner&quot; in the autorisationregister (autorisationsregistret)"/>
        <s v="PSD Ansøgning must be validated before Accepted"/>
        <s v="Release 1.3.4.0 Project Lead and cooridnation"/>
        <s v="Resultatudmeldinger generes ikke korrekt på server"/>
        <s v="Rykkerudsendelse fungerer ikke"/>
        <s v="Sagen er oprettet i WZ, men uden ansøgningen"/>
        <s v="Service Management: Projektledelse"/>
        <s v="SIS Oversight: 50677 - Transport validation - Form status vs. Status reason /SIS Tilsyn: 50677 - Transportvalidering - Formstatus vs. Statusårsag"/>
        <s v="SIS tilsyn - Fakturagenerering - Faktura mht. lukkede kilder får fakturalinjer mht. anlæg for åbne kilder"/>
        <s v="SIS tilsyn - Lukket kildeafmelding - Fejl i valideringsbesked"/>
        <s v="SIS Tilsyn 49186 - Radionuklid - Validation on sikringsgruppe is missing"/>
        <s v="SIS tilsyn: 44222 - Tilladelse - Område Persondosimetri"/>
        <s v="SIS Tilsyn: 51269 - Lukket kilde limboforms - The field Ændret or Sidst rettet dato"/>
        <s v="SIS tilsyn: Adressat - Feltet SIS bemærkninger"/>
        <s v="SIS tilsyn: Aspose - Tabellen Bruger, når der flettes på Adressat"/>
        <s v="SIS tilsyn: Aspose, the database  Lukketkildeafmelding field (closed source deregistration - field) is no longer recoginzed / Aspose, Datagrundlaget Lukketkildeafmelding - Felt genkendes ikke længere"/>
        <s v="SIS tilsyn: Limboforms - Pop up når Accepter data er afsluttet"/>
        <s v="SIS tilsyn: LUKREG, STGREG og STGFLY - Accepter data ved Anlæg med område = Fiktiv"/>
        <s v="SIS tilsyn: SRP dosis kan ikke registreres på strålepas pga. plugin fejl mht. Akk. dosis"/>
        <s v="SIS tilsyn: Tilføj søgekolonne på hurtig søgning efter aktive Persongodkendelser"/>
        <s v="SIS tilsyn: Webform Strålingsgeneratorflytning - Feltet SST-id for flyttet strålingsgenerator gemmes ikke"/>
        <s v="SIS tilsyn: AAKAN - Validering på anlæg og valideringsbesked mht. anlægsbetegnelse"/>
        <s v="SRP profession skal vælges som tekst felt og ikke id i aspose"/>
        <s v="VAL/VAT anmeldelse bliver ved med at ligge som behandles selvom behandlingsstedet har fjernet VAL/VAT fra BSR"/>
        <s v="VAL/VAT: Der skal ikke automatisk sendes rykke rom VAL/VAT hvis VAL/VAT påkrævet er angivet til nej - VAL/VAT: Reminders about VAL/VAT must not be sent automatically if the VAL/VAT required is set to no"/>
        <s v="VAL/VAT: problemstilling med indfletning af underskriver i VAL/VAT breve"/>
        <s v="Virksomhedsansvarlig læger/tandlæger entiteten skal først oprettes, hvis VAL/VAT anmeldelsen accepteres"/>
        <s v="Webformular funktionalitet er ændret ifm opgradering til CRM2"/>
        <s v="Webformularer vil ikke accepteres af CRM2"/>
        <s v="Ændring af kvitteringsfunktionalitet for ændringer i behandlingsstedsregisteret."/>
        <s v="ÆØ - [Individ sanktion] [Inappropriate solution when trying to associate ATC codes] DL 4 (individ) - uhensigstmæssig løsning ved tilknytning af ATC-koder"/>
        <s v="ÆØ - 13 - Integritet og autenticitet af PDF filer (PSD)"/>
        <s v="ÆØ - 138 - Oplysninger om behandlingsstedet skal kopieres ind på organisationstilsynet i stedet for at være dynamiske"/>
        <s v="ÆØ - 182 - 75- årsreglen - navnet på på sundhedspersonen fremgår af 75- årsdispensationen"/>
        <s v="ÆØ - 28 - ÆØ: Når VAL/VAT afviser at skrive under skal de registeres på VAL/VAT anmeldelsen"/>
        <s v="ÆØ - 64 - ÆØ: Ved rykker for VAL/VAT underskrift, skal der tilføjes datofelter til listevisning, der viser at fristen for rykkeren er overskredet."/>
        <s v="ÆØ - VAL/VAT - Autorisationsregister - Søgefelt for behandlingssteder har forkert overskrift | Search fields for treatment facilities have the wrong heading"/>
        <s v="ÆØ Målepunktssæt i kladde skal opdateres med seneste version af målepunktsdefinition"/>
        <s v="ÆØ Organisationstilsyn: det er muiligt at tilføje refleksionspunkter til et allerede publiceret målepunktssæt"/>
        <s v="ÆØ Organisationstilsyn: Problem med fletning af målepunkter for rapporter vedr. ældretilsynet"/>
        <s v="Etape II - DL1 - SR1"/>
        <s v="Add new users to HE WINTEL groups"/>
        <s v="direct support"/>
        <s v="Knowledge transfer"/>
        <s v="Please add e-mails to the shared e-mail: Kvoteapp@netcompany.com."/>
        <s v="Request Azure DevOps Project R/W Access"/>
        <s v="Request Hardware - Need to change the mouse"/>
        <s v="Request local admin"/>
        <s v="Teams request"/>
        <s v="Teams request - licence to enable External Calling"/>
        <s v="Teams Ring Group - Not functioning - URGENT"/>
        <s v="Tracker in Teams not updating when edited in Sharepoint"/>
        <s v="Update 0200 doc"/>
        <s v="OneCRM Support (APS)"/>
        <s v="SPM Support (APS)"/>
        <s v="FE - Adjust auction timer"/>
        <s v="FE - Adjust minimumprice reached information"/>
        <s v="FE - Change order of info tabs on extended product"/>
        <s v="FE - Change requirement for list view page"/>
        <s v="FE - Implement UI user/customer favorite auction slots"/>
        <s v="FE - Onboarding"/>
        <s v="FE - Open product picture in full size"/>
        <s v="FE - Refactor integration to Google Firestore API"/>
        <s v="FE - Refactor to consume the new API for auto-bid"/>
        <s v="FE - Refactor to consume the new API for bidding"/>
        <s v="FE - Refactor to consume the new API for getting all products of an auction factory"/>
        <s v="FE - Replace the extended product view on the list view page"/>
        <s v="FE - Show auction slot list from auction factory"/>
        <s v="FE - Show only comments in extended product classification tab"/>
        <s v="In-house team task for 2 PHP Devs"/>
        <s v="Meetings"/>
        <s v="Meetings - Sprint Planning"/>
        <s v="Meetings - Sprint reviews"/>
        <s v="Meetings - User story refinement"/>
        <s v="Refactor - Use case US008b – Add product to scheduled auction"/>
        <s v="Sprint meetings"/>
        <s v="Team assistance, reviews and followup"/>
        <s v="Use case UA022b – Update AuctionFactory"/>
        <s v="Use case UA022h - Add AuctionRecurrencePolicy (schedule)"/>
        <s v="Use case UA022i - Update AuctionRecurrencePolicy"/>
        <s v="Use case UA022k - Add Tag-Requirements"/>
        <s v="Use case UA022n – Activate an AuctionFactory"/>
        <s v="Use case UA022o – Add ClosedDaysCalendar"/>
        <s v="Use case UA023a - Create a new Tag"/>
        <s v="Use case UA023b - Update a Tag"/>
        <s v="Use case UA023g – Activate a Tag"/>
        <s v="Use case UA023h - Deactive a Tag"/>
        <s v="Use case UB027 - Show active auction products for auction factory"/>
        <s v="Use case US008c – Show available AuctionRooms"/>
        <s v="Use case USYS005 – Add Tags to products"/>
        <s v="App Android Event - Follow-up on status meetings"/>
        <s v="App Android Incident - Cannot use pictures from WhatsApp media library"/>
        <s v="App Android Incident - Distorted/Stretched camera view"/>
        <s v="App Android Incident - Hide silhouettes for documents uploader"/>
        <s v="App Android use case - car silhouettes in creation"/>
        <s v="App Android Use case - Configure the build to connect to a new environment"/>
        <s v="App Android use case - Estimation for Sprint 12"/>
        <s v="App Android use case - Refactor Android codebase for PROD release #1 and STAGING release #2"/>
        <s v="App Android use case - Refactor Android codebase for testing release"/>
        <s v="App Android use case - Refactor code for the Auction Room service"/>
        <s v="App iOS - Analyze old code-based and Prepare for new AuctionRoom"/>
        <s v="App iOS bug - Cannot place Bid"/>
        <s v="App iOS follow-up status and meeting"/>
        <s v="App iOS Release 1 - Testing and deployment"/>
        <s v="App iOS use case - car silhouettes in creation"/>
        <s v="App iOS use case - Refactor code for new Auction Room service"/>
        <s v="App iOS use case - Sprint estimation"/>
        <s v="iOS - Images and Information is not get saved"/>
        <s v="Mobile - Onboarding new developers"/>
        <s v="Mobile - Sprint Planning - Sprint 12"/>
        <s v="MUC003 - View AuctionRooms"/>
        <s v="Tax: Masseforsendelse"/>
        <s v="Phase 5 - DL3"/>
        <s v="Phase 5.3 - DL3.3"/>
        <s v="Implementationphase"/>
        <s v="FPP - 2.1"/>
        <s v="FT50: Ingen samtykke for årgang på dagtilbud"/>
        <s v="FT55: Udstilling af tilgængelighedserklæring på hjemmesider"/>
        <s v="Hypercare - 2.1"/>
        <s v="ÆA164 - Tilbagekøb fra ÆA116 - Kalendersynkronisering"/>
        <s v="ÆA214 - Sikker Fildeling 2.2"/>
        <s v="ÆA220 - Beskeder 2.1(udvikling)"/>
        <s v="PI 3"/>
        <s v="Popeye"/>
        <s v="Nytland - Agile Team Member"/>
        <s v="Nytland - Backlog analysis/refinement"/>
        <s v="Nytland - Management and shared service"/>
        <s v="Nytland - Onboarding"/>
        <s v="NytLand - Salesforce Core - Start Oct-2020"/>
        <s v="NytLand - Salesforce KO - Start Oct-2020"/>
        <s v="Pop-up Recruitment - technical/case interview"/>
        <s v="Pop-up Security introduction"/>
        <s v="Development - Release 1"/>
        <s v="Platform - demo environment"/>
        <s v="CR10: Support for CAMT files, and also MT950 (for DNB)"/>
        <s v="CR14: Development/test environment by Netcompany"/>
        <s v="General activities"/>
        <s v="Release 0.5 activities"/>
        <s v="Release 1.0 implementation"/>
        <s v="Sedex Advance Support"/>
        <s v="AVAIL - Vietnam Team"/>
        <s v="GDAM Service Month 27(October 2020)"/>
        <s v="GDAM Service Month 28 (November 2020)"/>
        <s v="GDAM Service Month 29 (December 2020)"/>
        <s v="Vietnam"/>
        <s v="Accounting VN"/>
        <s v="Department"/>
        <s v="Netcompany Update"/>
        <s v="Annual company trip"/>
        <s v="Events for students"/>
        <s v="Interviews"/>
        <s v="Mentor and development meetings"/>
        <s v="Banding"/>
        <s v="COC - Code of conduct"/>
        <s v="TCCS - Technology, code, and craftsmanship seminar"/>
        <s v="NSS - New senior seminar"/>
        <s v="Certification"/>
        <s v="Annual health check-up"/>
        <s v="Pop-up Security for architects"/>
        <s v="Pop-up Status reporting for seniors"/>
        <s v="Pop-up Technical Architecture Design"/>
        <s v="Pop-up Test Management for Seniors"/>
        <s v="Pop-up Test preparation"/>
        <s v="DCS - Daily communication seminar"/>
        <m/>
      </sharedItems>
    </cacheField>
    <cacheField name="Employee ID" numFmtId="0">
      <sharedItems containsBlank="1"/>
    </cacheField>
    <cacheField name="Employee Full Name" numFmtId="0">
      <sharedItems containsBlank="1" count="153">
        <s v="Andrew John Preston"/>
        <s v="Nguyễn Quỳnh Thục An"/>
        <s v="Tôn Nữ Như An"/>
        <s v="Trần Cao Bảo Ân"/>
        <s v="Âu Thành Danh"/>
        <s v="Đặng Hoàng Khang"/>
        <s v="Đỗ Kiều Oanh"/>
        <s v="Kiều Anh Dũng"/>
        <s v="Bùi Ngọc Hiền"/>
        <s v="Hoàng Tuấn Anh"/>
        <s v="Nguyễn Thị Diễm Hương"/>
        <s v="Huỳnh Thái Khương"/>
        <s v="Lê Duy Quang"/>
        <s v="Lê Dũng Trí"/>
        <s v="Lê Đỗ Trọng"/>
        <s v="Lê Gia Bảo"/>
        <s v="Lê Hữu Hiền"/>
        <s v="Lê Mai Hồng"/>
        <s v="Lê Thu Thảo"/>
        <s v="Nguyễn Vũ"/>
        <s v="Nguyễn Đăng Lâm Tuấn"/>
        <s v="Nguyễn Minh Quân"/>
        <s v="Nguyễn Phan Bảo Hạ"/>
        <s v="Ngô Thiên Bảo"/>
        <s v="Nguyễn Thị Thanh Loan"/>
        <s v="Nguyễn Thị Việt Thư"/>
        <s v="Đồng Tấn Phát"/>
        <s v="Quách Trí Thông"/>
        <s v="Trần Văn Quang"/>
        <s v="Lê Đỗ Trung Tín"/>
        <s v="Tiêu Ngọc Ngân"/>
        <s v="Trần Ngọc Thủy"/>
        <s v="Nguyễn Hữu Toàn"/>
        <s v="Lương Ngọc Trang"/>
        <s v="Nguyễn Thị Diễm Trang"/>
        <s v="Trịnh Thị Cẩm Nhung"/>
        <s v="Trương Vĩnh Tiến"/>
        <s v="Vũ Nguyễn Anh Thư"/>
        <s v="Vũ Thị Ngọc Vân"/>
        <s v="Nguyễn Quý Song Dao"/>
        <s v="Huỳnh Thị Bích Trâm"/>
        <s v="Nguyễn Hoàng Long"/>
        <s v="Lâm Ngọc Thịnh"/>
        <s v="Nguyễn Lê Nhật Trường"/>
        <s v="Vũ Tuấn Hùng"/>
        <s v="Nguyễn Tuấn Anh"/>
        <s v="Bạch Văn Thuần"/>
        <s v="Ngô Thái Bình"/>
        <s v="Chu Thiên Phú"/>
        <s v="Đặng Phúc Hưng"/>
        <s v="Dương Thành Liêm"/>
        <s v="Đặng Thị Mỹ Tiên"/>
        <s v="Thái Văn Duy"/>
        <s v="Trần Minh Đức"/>
        <s v="Bùi Văn Hảo"/>
        <s v="Huỳnh Công Minh"/>
        <s v="Hoàng Trường Long"/>
        <s v="Đỗ Quang Huy"/>
        <s v="Nguyễn Lê Đăng Khôi"/>
        <s v="Lý Trí Dũng"/>
        <s v="Lê Hùng Tính"/>
        <s v="Lê Minh Khuê"/>
        <s v="Lê Minh Nhật"/>
        <s v="Lưu Hoàng Long"/>
        <s v="Tống Vĩnh Lộc"/>
        <s v="Lê Quang Tân"/>
        <s v="Lê Trọng Nghĩa"/>
        <s v="Lê Thanh Quốc Long"/>
        <s v="Nguyễn Mai Ngọc"/>
        <s v="Mai Vũ Cường"/>
        <s v="Nguyễn Công Thành"/>
        <s v="Nguyễn Duy Trường"/>
        <s v="Nguyễn Gia Bảo"/>
        <s v="Nguyễn Hùng Lâm"/>
        <s v="Nguyễn Hoàng Nhân"/>
        <s v="Nguyễn Hoàng Phúc"/>
        <s v="Ngô Hoàng Trí Hiếu"/>
        <s v="Nguyễn Mạnh Hùng"/>
        <s v="Nguyễn Quốc Bảo"/>
        <s v="Nguyễn Tiến Dũng"/>
        <s v="Nguyễn Tấn Hữu Tâm"/>
        <s v="Nguyễn Thị Kim Oanh"/>
        <s v="Nguyễn Trúc Phương"/>
        <s v="Nguyễn Vương Minh Trí"/>
        <s v="Nguyễn Vũ Phong Hải"/>
        <s v="Phạm Bảo Long"/>
        <s v="Phan Công Thức"/>
        <s v="Phạm Đoàn Tùng Khánh"/>
        <s v="Phan Gia Thịnh"/>
        <s v="Bùi Quốc Phong"/>
        <s v="Võ Hoài Thanh Phương"/>
        <s v="Trần Anh Nhân"/>
        <s v="Trần Anh Thắng"/>
        <s v="Trương Chí Minh"/>
        <s v="Đinh Ngọc Thông"/>
        <s v="Trần Thị Phương Thảo"/>
        <s v="Trương Hải Yến"/>
        <s v="Trần Minh Quang"/>
        <s v="Trương Nguyễn Hoàng Anh"/>
        <s v="Trà Ngọc Nguyên"/>
        <s v="Nguyễn Đôn Quang Trí"/>
        <s v="Trần Thiện Nhân"/>
        <s v="Trần Thị Thùy Linh"/>
        <s v="Trịnh Xuân Tiến"/>
        <s v="Võ Anh Minh"/>
        <s v="Trần Xuân Việt"/>
        <s v="Cao Minh Thúy Vy"/>
        <s v="Hồ Thụy Vy"/>
        <s v="Phan Chí Nhân"/>
        <s v="Nguyễn Đào Thủy Tiên"/>
        <s v="Trần Gia Bảo"/>
        <s v="Nguyễn Văn Dương"/>
        <s v="Lương Thiện Khang"/>
        <s v="Lê Ngọc Thạch"/>
        <s v="Mạc Hải Long"/>
        <s v="Chung Mạnh Quỳnh"/>
        <s v="Trần Thị Thanh Hải"/>
        <s v="Phạm Lê Trung"/>
        <s v="Phạm Duy Hưng"/>
        <s v="Nguyễn Nam Anh"/>
        <s v="Đỗ Trần Nhật Duy"/>
        <s v="Nguyễn Chí Hiếu"/>
        <s v="Vũ Ánh Minh"/>
        <s v="Lê Châu Quang Huy"/>
        <s v="Phạm Thanh Phong"/>
        <s v="Võ Thị Cẩm Linh"/>
        <s v="Nguyễn Đình Trung Hiếu"/>
        <s v="Nguyễn Sơn Hà"/>
        <s v="Tống Thương Thủy"/>
        <s v="Nguyễn Văn Hoàng"/>
        <s v="Phạm Hoàng An"/>
        <s v="Steve Carl Winberg"/>
        <s v="Đặng Hoàng Long"/>
        <s v="Hồ Thảo Hiền"/>
        <s v="Phạm Chí Duy"/>
        <s v="Phùng Ngọc Tâm"/>
        <s v="Vương Tân Vịnh"/>
        <s v="Trần Khắc Xuyên"/>
        <s v="Phan Thị Phước Nguyên"/>
        <s v="Lê Ngọc Dũng"/>
        <s v="Nguyễn Quang Tín"/>
        <s v="Nguyễn Quốc Trọng Nghĩa"/>
        <s v="Bùi Minh Tiến"/>
        <s v="Lê Quốc Huy"/>
        <s v="Nguyễn Phan Hùng Thuận"/>
        <s v="Đỗ Duy Huy"/>
        <s v="Lý Ngọc Gia Bảo"/>
        <s v="Nguyễn Đình Xuân Vy"/>
        <s v="Trương Lê Hoàng Vân"/>
        <s v="Ninh Thế Lâm"/>
        <s v="Võ Ngọc Quỳnh Như"/>
        <s v="Trần Thị Thạch Thảo"/>
        <m/>
      </sharedItems>
    </cacheField>
    <cacheField name="Office" numFmtId="0">
      <sharedItems containsBlank="1"/>
    </cacheField>
    <cacheField name="11/1/2020" numFmtId="0">
      <sharedItems containsString="0" containsBlank="1" containsNumber="1" containsInteger="1" minValue="0" maxValue="0"/>
    </cacheField>
    <cacheField name="11/2/2020" numFmtId="0">
      <sharedItems containsString="0" containsBlank="1" containsNumber="1" minValue="0" maxValue="1169"/>
    </cacheField>
    <cacheField name="11/3/2020" numFmtId="0">
      <sharedItems containsString="0" containsBlank="1" containsNumber="1" containsInteger="1" minValue="0" maxValue="1178"/>
    </cacheField>
    <cacheField name="11/4/2020" numFmtId="0">
      <sharedItems containsString="0" containsBlank="1" containsNumber="1" minValue="0" maxValue="1188"/>
    </cacheField>
    <cacheField name="11/5/2020" numFmtId="0">
      <sharedItems containsString="0" containsBlank="1" containsNumber="1" minValue="0" maxValue="1177"/>
    </cacheField>
    <cacheField name="11/6/2020" numFmtId="0">
      <sharedItems containsString="0" containsBlank="1" containsNumber="1" minValue="0" maxValue="1176"/>
    </cacheField>
    <cacheField name="11/7/2020" numFmtId="0">
      <sharedItems containsString="0" containsBlank="1" containsNumber="1" containsInteger="1" minValue="0" maxValue="8"/>
    </cacheField>
    <cacheField name="11/8/2020" numFmtId="0">
      <sharedItems containsString="0" containsBlank="1" containsNumber="1" containsInteger="1" minValue="0" maxValue="8"/>
    </cacheField>
    <cacheField name="11/9/2020" numFmtId="0">
      <sharedItems containsString="0" containsBlank="1" containsNumber="1" minValue="0" maxValue="1187"/>
    </cacheField>
    <cacheField name="11/10/2020" numFmtId="0">
      <sharedItems containsString="0" containsBlank="1" containsNumber="1" minValue="0" maxValue="1196"/>
    </cacheField>
    <cacheField name="11/11/2020" numFmtId="0">
      <sharedItems containsString="0" containsBlank="1" containsNumber="1" minValue="0" maxValue="1202"/>
    </cacheField>
    <cacheField name="11/12/2020" numFmtId="0">
      <sharedItems containsString="0" containsBlank="1" containsNumber="1" minValue="0" maxValue="1201.5"/>
    </cacheField>
    <cacheField name="11/13/2020" numFmtId="0">
      <sharedItems containsString="0" containsBlank="1" containsNumber="1" minValue="0" maxValue="1188"/>
    </cacheField>
    <cacheField name="11/14/2020" numFmtId="0">
      <sharedItems containsString="0" containsBlank="1" containsNumber="1" containsInteger="1" minValue="0" maxValue="0"/>
    </cacheField>
    <cacheField name="11/16/2020" numFmtId="0">
      <sharedItems containsString="0" containsBlank="1" containsNumber="1" minValue="0" maxValue="1210"/>
    </cacheField>
    <cacheField name="11/17/2020" numFmtId="0">
      <sharedItems containsString="0" containsBlank="1" containsNumber="1" minValue="0" maxValue="1211"/>
    </cacheField>
    <cacheField name="11/18/2020" numFmtId="0">
      <sharedItems containsString="0" containsBlank="1" containsNumber="1" minValue="0" maxValue="1222"/>
    </cacheField>
    <cacheField name="11/19/2020" numFmtId="0">
      <sharedItems containsString="0" containsBlank="1" containsNumber="1" minValue="0" maxValue="1212"/>
    </cacheField>
    <cacheField name="11/20/2020" numFmtId="0">
      <sharedItems containsString="0" containsBlank="1" containsNumber="1" containsInteger="1" minValue="0" maxValue="1208"/>
    </cacheField>
    <cacheField name="11/23/2020" numFmtId="0">
      <sharedItems containsString="0" containsBlank="1" containsNumber="1" minValue="0" maxValue="1209.5"/>
    </cacheField>
    <cacheField name="11/24/2020" numFmtId="0">
      <sharedItems containsString="0" containsBlank="1" containsNumber="1" minValue="0" maxValue="1208"/>
    </cacheField>
    <cacheField name="11/25/2020" numFmtId="0">
      <sharedItems containsString="0" containsBlank="1" containsNumber="1" minValue="0" maxValue="1214"/>
    </cacheField>
    <cacheField name="11/26/2020" numFmtId="0">
      <sharedItems containsString="0" containsBlank="1" containsNumber="1" minValue="0" maxValue="1230.5"/>
    </cacheField>
    <cacheField name="11/27/2020" numFmtId="0">
      <sharedItems containsString="0" containsBlank="1" containsNumber="1" minValue="0" maxValue="1224"/>
    </cacheField>
    <cacheField name="11/28/2020" numFmtId="0">
      <sharedItems containsString="0" containsBlank="1" containsNumber="1" containsInteger="1" minValue="2" maxValue="34"/>
    </cacheField>
    <cacheField name="11/29/2020" numFmtId="0">
      <sharedItems containsString="0" containsBlank="1" containsNumber="1" containsInteger="1" minValue="0" maxValue="38"/>
    </cacheField>
    <cacheField name="11/30/2020" numFmtId="0">
      <sharedItems containsString="0" containsBlank="1" containsNumber="1" minValue="0" maxValue="1169.5"/>
    </cacheField>
    <cacheField name="Grand Total" numFmtId="0">
      <sharedItems containsSemiMixedTypes="0" containsString="0" containsNumber="1" minValue="0" maxValue="25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ần Xuân Việt" refreshedDate="44166.649336805553" createdVersion="6" refreshedVersion="6" minRefreshableVersion="3" recordCount="825" xr:uid="{CCD8E914-1F88-46DA-B8A2-9295DEC881E8}">
  <cacheSource type="worksheet">
    <worksheetSource ref="A1:AJ1048576" sheet="01.11..30.11"/>
  </cacheSource>
  <cacheFields count="36">
    <cacheField name="Company - Delivery" numFmtId="0">
      <sharedItems containsBlank="1"/>
    </cacheField>
    <cacheField name="Billing Responsible" numFmtId="0">
      <sharedItems containsBlank="1"/>
    </cacheField>
    <cacheField name="Delivery ID" numFmtId="0">
      <sharedItems containsBlank="1" count="64">
        <s v="LBST0003"/>
        <s v="LBST0004"/>
        <s v="NCU0003"/>
        <s v="NCU0004"/>
        <s v="NCU0005"/>
        <s v="NCU0007"/>
        <s v="NCU0008"/>
        <s v="NCU0011"/>
        <s v="NCU0013"/>
        <s v="FIFA0003"/>
        <s v="FIFA0004"/>
        <s v="NOV0025"/>
        <s v="NOV0035"/>
        <s v="NOV0039"/>
        <s v="NOV0041"/>
        <s v="NOV0043"/>
        <s v="NOVCH0002"/>
        <s v="NOVDE0008"/>
        <s v="NOVDK0001"/>
        <s v="NOVNW0001"/>
        <s v="NOVUK0002"/>
        <s v="DIG0007"/>
        <s v="NOV0023"/>
        <s v="KMT0021"/>
        <s v="SSI0007"/>
        <s v="SSI0021"/>
        <s v="ATP0020"/>
        <s v="DKITS0001"/>
        <s v="ALFA0011"/>
        <s v="AUTO0002"/>
        <s v="AUTO0003"/>
        <s v="NCTPS0001"/>
        <s v="DIG0017"/>
        <s v="DIG0027"/>
        <s v="KMT0018"/>
        <s v="SAIRP0001"/>
        <s v="UFST0085"/>
        <s v="TOED0003"/>
        <s v="DKHR0064"/>
        <s v="RHO0005"/>
        <s v="IMDI0002"/>
        <s v="FIN0001"/>
        <s v="SDEX0023"/>
        <s v="NCAPD0001"/>
        <s v="ADST0001"/>
        <s v="VNDIR0001"/>
        <s v="VNFIN0001"/>
        <s v="VNITS0001"/>
        <s v="VNOFF0001"/>
        <s v="VNSTA0001"/>
        <s v="VNSTA0017"/>
        <s v="VNHR0001"/>
        <s v="VNHR0012"/>
        <s v="VNHR0020"/>
        <s v="VNHR0034"/>
        <s v="VNHR0035"/>
        <s v="VNHR0037"/>
        <s v="VNHR0039"/>
        <s v="VNHR0040"/>
        <s v="VNHR0053"/>
        <s v="VNHR0059"/>
        <s v="VNHR0062"/>
        <s v="VNHR0063"/>
        <m/>
      </sharedItems>
    </cacheField>
    <cacheField name="Description" numFmtId="0">
      <sharedItems containsBlank="1" count="59">
        <s v="IMK - Afklaring og overtagelse"/>
        <s v="IMK - Drift og vedligehold"/>
        <s v="Illness and doctor visits"/>
        <s v="Child's sickness"/>
        <s v="Parental leave - paid"/>
        <s v="Parental leave - unpaid"/>
        <s v="Funeral - Immediate family"/>
        <s v="Leave of absence"/>
        <s v="Vacation"/>
        <s v="FIFA Operation"/>
        <s v="FIFA Evolution"/>
        <s v="EXTWEB Adhoc Tasks"/>
        <s v="True Blue"/>
        <s v="ExtWeb digital Health"/>
        <s v="ExtWeb - NN True Blue HCP"/>
        <s v="ExtWeb - GLP-1 ​ZQHA​"/>
        <s v="Norditropin FlexPro"/>
        <s v="ExtWeb - NN DE Obesity"/>
        <s v="NN EXTWEB - Denmark"/>
        <s v="ExtWeb - NWE Region"/>
        <s v="ExtWeb - NN UK HCP Portal"/>
        <s v="Borger.dk - Udvikling"/>
        <s v="NN EXTWEB - DevOps"/>
        <s v="KOMBIT DUBU"/>
        <s v="CRM2"/>
        <s v="Hypercare (CRM2)"/>
        <s v="ATP AES"/>
        <s v="Department"/>
        <s v="OneCRM APS Support"/>
        <s v="Agilt Team FP"/>
        <s v="Agilt Team TM"/>
        <s v="TPS - Business Development (Tax)"/>
        <s v="Digital Post"/>
        <s v="Orkestreringskomponenten"/>
        <s v="KOMBIT AULA"/>
        <s v="SAIR - Delivery"/>
        <s v="Teknisk Team - Ny H2"/>
        <s v="NytLand wave 1 - Delivery phase"/>
        <s v="Pop-up Courses"/>
        <s v="Influenz-er"/>
        <s v="Grant Platform"/>
        <s v="Digitaliseren schatkistbankieren"/>
        <s v="Sedex Advance Support"/>
        <s v="APD - Business Development"/>
        <s v="Adstream IT"/>
        <s v="Directors"/>
        <s v="Netcompany Update"/>
        <s v="Annual company trip"/>
        <s v="Events for students"/>
        <s v="Interviews"/>
        <s v="Mentor meetings"/>
        <s v="Banding"/>
        <s v="COC - Code of Conduct"/>
        <s v="TCCS - Technology, code, and craftsmanship seminar"/>
        <s v="NSS - New senior seminar"/>
        <s v="Certification"/>
        <s v="Working environment"/>
        <s v="DCS - Daily communication seminar"/>
        <m/>
      </sharedItems>
    </cacheField>
    <cacheField name="Case Description" numFmtId="0">
      <sharedItems containsBlank="1"/>
    </cacheField>
    <cacheField name="Employee ID" numFmtId="0">
      <sharedItems containsBlank="1"/>
    </cacheField>
    <cacheField name="Employee Full Name" numFmtId="0">
      <sharedItems containsBlank="1" count="153">
        <s v="Andrew John Preston"/>
        <s v="Nguyễn Quỳnh Thục An"/>
        <s v="Tôn Nữ Như An"/>
        <s v="Trần Cao Bảo Ân"/>
        <s v="Âu Thành Danh"/>
        <s v="Đặng Hoàng Khang"/>
        <s v="Đỗ Kiều Oanh"/>
        <s v="Kiều Anh Dũng"/>
        <s v="Bùi Ngọc Hiền"/>
        <s v="Hoàng Tuấn Anh"/>
        <s v="Nguyễn Thị Diễm Hương"/>
        <s v="Huỳnh Thái Khương"/>
        <s v="Lê Duy Quang"/>
        <s v="Lê Dũng Trí"/>
        <s v="Lê Đỗ Trọng"/>
        <s v="Lê Gia Bảo"/>
        <s v="Lê Hữu Hiền"/>
        <s v="Lê Mai Hồng"/>
        <s v="Lê Thu Thảo"/>
        <s v="Nguyễn Vũ"/>
        <s v="Nguyễn Đăng Lâm Tuấn"/>
        <s v="Nguyễn Minh Quân"/>
        <s v="Nguyễn Phan Bảo Hạ"/>
        <s v="Ngô Thiên Bảo"/>
        <s v="Nguyễn Thị Thanh Loan"/>
        <s v="Nguyễn Thị Việt Thư"/>
        <s v="Đồng Tấn Phát"/>
        <s v="Quách Trí Thông"/>
        <s v="Trần Văn Quang"/>
        <s v="Lê Đỗ Trung Tín"/>
        <s v="Tiêu Ngọc Ngân"/>
        <s v="Trần Ngọc Thủy"/>
        <s v="Nguyễn Hữu Toàn"/>
        <s v="Lương Ngọc Trang"/>
        <s v="Nguyễn Thị Diễm Trang"/>
        <s v="Trịnh Thị Cẩm Nhung"/>
        <s v="Trương Vĩnh Tiến"/>
        <s v="Vũ Nguyễn Anh Thư"/>
        <s v="Vũ Thị Ngọc Vân"/>
        <s v="Nguyễn Quý Song Dao"/>
        <s v="Huỳnh Thị Bích Trâm"/>
        <s v="Nguyễn Hoàng Long"/>
        <s v="Lâm Ngọc Thịnh"/>
        <s v="Nguyễn Lê Nhật Trường"/>
        <s v="Vũ Tuấn Hùng"/>
        <s v="Nguyễn Tuấn Anh"/>
        <s v="Bạch Văn Thuần"/>
        <s v="Ngô Thái Bình"/>
        <s v="Chu Thiên Phú"/>
        <s v="Đặng Phúc Hưng"/>
        <s v="Dương Thành Liêm"/>
        <s v="Đặng Thị Mỹ Tiên"/>
        <s v="Thái Văn Duy"/>
        <s v="Trần Minh Đức"/>
        <s v="Bùi Văn Hảo"/>
        <s v="Huỳnh Công Minh"/>
        <s v="Hoàng Trường Long"/>
        <s v="Đỗ Quang Huy"/>
        <s v="Nguyễn Lê Đăng Khôi"/>
        <s v="Lý Trí Dũng"/>
        <s v="Lê Hùng Tính"/>
        <s v="Lê Minh Khuê"/>
        <s v="Lê Minh Nhật"/>
        <s v="Lưu Hoàng Long"/>
        <s v="Tống Vĩnh Lộc"/>
        <s v="Lê Quang Tân"/>
        <s v="Lê Trọng Nghĩa"/>
        <s v="Lê Thanh Quốc Long"/>
        <s v="Nguyễn Mai Ngọc"/>
        <s v="Mai Vũ Cường"/>
        <s v="Nguyễn Công Thành"/>
        <s v="Nguyễn Duy Trường"/>
        <s v="Nguyễn Gia Bảo"/>
        <s v="Nguyễn Hùng Lâm"/>
        <s v="Nguyễn Hoàng Nhân"/>
        <s v="Nguyễn Hoàng Phúc"/>
        <s v="Ngô Hoàng Trí Hiếu"/>
        <s v="Nguyễn Mạnh Hùng"/>
        <s v="Nguyễn Quốc Bảo"/>
        <s v="Nguyễn Tiến Dũng"/>
        <s v="Nguyễn Tấn Hữu Tâm"/>
        <s v="Nguyễn Thị Kim Oanh"/>
        <s v="Nguyễn Trúc Phương"/>
        <s v="Nguyễn Vương Minh Trí"/>
        <s v="Nguyễn Vũ Phong Hải"/>
        <s v="Phạm Bảo Long"/>
        <s v="Phan Công Thức"/>
        <s v="Phạm Đoàn Tùng Khánh"/>
        <s v="Phan Gia Thịnh"/>
        <s v="Bùi Quốc Phong"/>
        <s v="Võ Hoài Thanh Phương"/>
        <s v="Trần Anh Nhân"/>
        <s v="Trần Anh Thắng"/>
        <s v="Trương Chí Minh"/>
        <s v="Đinh Ngọc Thông"/>
        <s v="Trần Thị Phương Thảo"/>
        <s v="Trương Hải Yến"/>
        <s v="Trần Minh Quang"/>
        <s v="Trương Nguyễn Hoàng Anh"/>
        <s v="Trà Ngọc Nguyên"/>
        <s v="Nguyễn Đôn Quang Trí"/>
        <s v="Trần Thiện Nhân"/>
        <s v="Trần Thị Thùy Linh"/>
        <s v="Trịnh Xuân Tiến"/>
        <s v="Võ Anh Minh"/>
        <s v="Trần Xuân Việt"/>
        <s v="Cao Minh Thúy Vy"/>
        <s v="Hồ Thụy Vy"/>
        <s v="Phan Chí Nhân"/>
        <s v="Nguyễn Đào Thủy Tiên"/>
        <s v="Trần Gia Bảo"/>
        <s v="Nguyễn Văn Dương"/>
        <s v="Lương Thiện Khang"/>
        <s v="Lê Ngọc Thạch"/>
        <s v="Mạc Hải Long"/>
        <s v="Chung Mạnh Quỳnh"/>
        <s v="Trần Thị Thanh Hải"/>
        <s v="Phạm Lê Trung"/>
        <s v="Phạm Duy Hưng"/>
        <s v="Nguyễn Nam Anh"/>
        <s v="Đỗ Trần Nhật Duy"/>
        <s v="Nguyễn Chí Hiếu"/>
        <s v="Vũ Ánh Minh"/>
        <s v="Lê Châu Quang Huy"/>
        <s v="Phạm Thanh Phong"/>
        <s v="Võ Thị Cẩm Linh"/>
        <s v="Nguyễn Đình Trung Hiếu"/>
        <s v="Nguyễn Sơn Hà"/>
        <s v="Tống Thương Thủy"/>
        <s v="Nguyễn Văn Hoàng"/>
        <s v="Phạm Hoàng An"/>
        <s v="Steve Carl Winberg"/>
        <s v="Đặng Hoàng Long"/>
        <s v="Hồ Thảo Hiền"/>
        <s v="Phạm Chí Duy"/>
        <s v="Phùng Ngọc Tâm"/>
        <s v="Vương Tân Vịnh"/>
        <s v="Trần Khắc Xuyên"/>
        <s v="Phan Thị Phước Nguyên"/>
        <s v="Lê Ngọc Dũng"/>
        <s v="Nguyễn Quang Tín"/>
        <s v="Nguyễn Quốc Trọng Nghĩa"/>
        <s v="Bùi Minh Tiến"/>
        <s v="Lê Quốc Huy"/>
        <s v="Nguyễn Phan Hùng Thuận"/>
        <s v="Đỗ Duy Huy"/>
        <s v="Lý Ngọc Gia Bảo"/>
        <s v="Nguyễn Đình Xuân Vy"/>
        <s v="Trương Lê Hoàng Vân"/>
        <s v="Ninh Thế Lâm"/>
        <s v="Võ Ngọc Quỳnh Như"/>
        <s v="Trần Thị Thạch Thảo"/>
        <m/>
      </sharedItems>
    </cacheField>
    <cacheField name="Office" numFmtId="0">
      <sharedItems containsBlank="1"/>
    </cacheField>
    <cacheField name="11/1/2020" numFmtId="0">
      <sharedItems containsString="0" containsBlank="1" containsNumber="1" containsInteger="1" minValue="0" maxValue="0"/>
    </cacheField>
    <cacheField name="11/2/2020" numFmtId="0">
      <sharedItems containsString="0" containsBlank="1" containsNumber="1" minValue="0" maxValue="1169"/>
    </cacheField>
    <cacheField name="11/3/2020" numFmtId="0">
      <sharedItems containsString="0" containsBlank="1" containsNumber="1" containsInteger="1" minValue="0" maxValue="1178"/>
    </cacheField>
    <cacheField name="11/4/2020" numFmtId="0">
      <sharedItems containsString="0" containsBlank="1" containsNumber="1" minValue="0" maxValue="1188"/>
    </cacheField>
    <cacheField name="11/5/2020" numFmtId="0">
      <sharedItems containsString="0" containsBlank="1" containsNumber="1" minValue="0" maxValue="1177"/>
    </cacheField>
    <cacheField name="11/6/2020" numFmtId="0">
      <sharedItems containsString="0" containsBlank="1" containsNumber="1" minValue="0" maxValue="1176"/>
    </cacheField>
    <cacheField name="11/7/2020" numFmtId="0">
      <sharedItems containsString="0" containsBlank="1" containsNumber="1" containsInteger="1" minValue="0" maxValue="8"/>
    </cacheField>
    <cacheField name="11/8/2020" numFmtId="0">
      <sharedItems containsString="0" containsBlank="1" containsNumber="1" containsInteger="1" minValue="0" maxValue="8"/>
    </cacheField>
    <cacheField name="11/9/2020" numFmtId="0">
      <sharedItems containsString="0" containsBlank="1" containsNumber="1" minValue="0" maxValue="1187"/>
    </cacheField>
    <cacheField name="11/10/2020" numFmtId="0">
      <sharedItems containsString="0" containsBlank="1" containsNumber="1" minValue="0" maxValue="1196"/>
    </cacheField>
    <cacheField name="11/11/2020" numFmtId="0">
      <sharedItems containsString="0" containsBlank="1" containsNumber="1" minValue="0" maxValue="1202"/>
    </cacheField>
    <cacheField name="11/12/2020" numFmtId="0">
      <sharedItems containsString="0" containsBlank="1" containsNumber="1" minValue="0" maxValue="1201.5"/>
    </cacheField>
    <cacheField name="11/13/2020" numFmtId="0">
      <sharedItems containsString="0" containsBlank="1" containsNumber="1" minValue="0" maxValue="1188"/>
    </cacheField>
    <cacheField name="11/14/2020" numFmtId="0">
      <sharedItems containsString="0" containsBlank="1" containsNumber="1" containsInteger="1" minValue="0" maxValue="0"/>
    </cacheField>
    <cacheField name="11/16/2020" numFmtId="0">
      <sharedItems containsString="0" containsBlank="1" containsNumber="1" minValue="0" maxValue="1210"/>
    </cacheField>
    <cacheField name="11/17/2020" numFmtId="0">
      <sharedItems containsString="0" containsBlank="1" containsNumber="1" minValue="0" maxValue="1211"/>
    </cacheField>
    <cacheField name="11/18/2020" numFmtId="0">
      <sharedItems containsString="0" containsBlank="1" containsNumber="1" minValue="0" maxValue="1222"/>
    </cacheField>
    <cacheField name="11/19/2020" numFmtId="0">
      <sharedItems containsString="0" containsBlank="1" containsNumber="1" minValue="0" maxValue="1212"/>
    </cacheField>
    <cacheField name="11/20/2020" numFmtId="0">
      <sharedItems containsString="0" containsBlank="1" containsNumber="1" containsInteger="1" minValue="0" maxValue="1208"/>
    </cacheField>
    <cacheField name="11/23/2020" numFmtId="0">
      <sharedItems containsString="0" containsBlank="1" containsNumber="1" minValue="0" maxValue="1209.5"/>
    </cacheField>
    <cacheField name="11/24/2020" numFmtId="0">
      <sharedItems containsString="0" containsBlank="1" containsNumber="1" minValue="0" maxValue="1208"/>
    </cacheField>
    <cacheField name="11/25/2020" numFmtId="0">
      <sharedItems containsString="0" containsBlank="1" containsNumber="1" minValue="0" maxValue="1214"/>
    </cacheField>
    <cacheField name="11/26/2020" numFmtId="0">
      <sharedItems containsString="0" containsBlank="1" containsNumber="1" minValue="0" maxValue="1230.5"/>
    </cacheField>
    <cacheField name="11/27/2020" numFmtId="0">
      <sharedItems containsString="0" containsBlank="1" containsNumber="1" minValue="0" maxValue="1224"/>
    </cacheField>
    <cacheField name="11/28/2020" numFmtId="0">
      <sharedItems containsString="0" containsBlank="1" containsNumber="1" containsInteger="1" minValue="2" maxValue="34"/>
    </cacheField>
    <cacheField name="11/29/2020" numFmtId="0">
      <sharedItems containsString="0" containsBlank="1" containsNumber="1" containsInteger="1" minValue="0" maxValue="38"/>
    </cacheField>
    <cacheField name="11/30/2020" numFmtId="0">
      <sharedItems containsString="0" containsBlank="1" containsNumber="1" minValue="0" maxValue="1169.5"/>
    </cacheField>
    <cacheField name="Sum" numFmtId="0">
      <sharedItems containsString="0" containsBlank="1" containsNumber="1" minValue="0" maxValue="25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8">
  <r>
    <s v="NCITBC"/>
    <s v="ATO"/>
    <s v="LBST0003"/>
    <x v="0"/>
    <x v="0"/>
    <s v="AJP"/>
    <x v="0"/>
    <s v="Ho Chi Minh City"/>
    <m/>
    <m/>
    <m/>
    <m/>
    <m/>
    <m/>
    <m/>
    <m/>
    <m/>
    <n v="1.5"/>
    <n v="8"/>
    <n v="6.5"/>
    <m/>
    <m/>
    <m/>
    <m/>
    <m/>
    <m/>
    <m/>
    <m/>
    <m/>
    <m/>
    <m/>
    <m/>
    <m/>
    <m/>
    <m/>
    <n v="16"/>
  </r>
  <r>
    <s v="NCITBC"/>
    <s v="ATO"/>
    <s v="LBST0003"/>
    <x v="0"/>
    <x v="1"/>
    <s v="AJP"/>
    <x v="0"/>
    <s v="Ho Chi Minh City"/>
    <m/>
    <m/>
    <m/>
    <m/>
    <m/>
    <n v="1"/>
    <m/>
    <m/>
    <n v="3.5"/>
    <n v="3.5"/>
    <m/>
    <m/>
    <n v="4"/>
    <m/>
    <m/>
    <m/>
    <m/>
    <m/>
    <m/>
    <n v="4"/>
    <n v="5"/>
    <n v="0"/>
    <n v="3"/>
    <m/>
    <m/>
    <m/>
    <n v="3"/>
    <n v="27"/>
  </r>
  <r>
    <s v="NCITBC"/>
    <s v="ATO"/>
    <s v="LBST0004"/>
    <x v="1"/>
    <x v="2"/>
    <s v="AJP"/>
    <x v="0"/>
    <s v="Ho Chi Minh City"/>
    <m/>
    <m/>
    <m/>
    <m/>
    <m/>
    <m/>
    <m/>
    <m/>
    <m/>
    <m/>
    <m/>
    <m/>
    <m/>
    <m/>
    <m/>
    <m/>
    <m/>
    <n v="4"/>
    <n v="5"/>
    <m/>
    <m/>
    <n v="2"/>
    <m/>
    <m/>
    <m/>
    <m/>
    <m/>
    <n v="11"/>
  </r>
  <r>
    <s v="NCITBC"/>
    <s v="CJ"/>
    <s v="NCU0003"/>
    <x v="2"/>
    <x v="3"/>
    <s v="ANNQT"/>
    <x v="1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ANTON"/>
    <x v="2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ANTRA"/>
    <x v="3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s v="NCU0003"/>
    <x v="2"/>
    <x v="3"/>
    <s v="DANAU"/>
    <x v="4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s v="NCU0003"/>
    <x v="2"/>
    <x v="3"/>
    <s v="DHK"/>
    <x v="5"/>
    <s v="Ho Chi Minh City"/>
    <m/>
    <n v="5"/>
    <m/>
    <m/>
    <m/>
    <m/>
    <m/>
    <m/>
    <m/>
    <m/>
    <m/>
    <m/>
    <m/>
    <m/>
    <m/>
    <m/>
    <m/>
    <m/>
    <m/>
    <m/>
    <m/>
    <m/>
    <m/>
    <m/>
    <m/>
    <m/>
    <m/>
    <n v="5"/>
  </r>
  <r>
    <s v="NCITBC"/>
    <s v="CJ"/>
    <s v="NCU0003"/>
    <x v="2"/>
    <x v="3"/>
    <s v="DKO"/>
    <x v="6"/>
    <s v="Ho Chi Minh City"/>
    <m/>
    <m/>
    <m/>
    <m/>
    <m/>
    <m/>
    <m/>
    <m/>
    <n v="0"/>
    <m/>
    <m/>
    <m/>
    <m/>
    <m/>
    <m/>
    <m/>
    <m/>
    <m/>
    <m/>
    <m/>
    <m/>
    <m/>
    <m/>
    <m/>
    <m/>
    <m/>
    <m/>
    <n v="0"/>
  </r>
  <r>
    <s v="NCITBC"/>
    <s v="CJ"/>
    <s v="NCU0003"/>
    <x v="2"/>
    <x v="3"/>
    <s v="DUKIE"/>
    <x v="7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CITBC"/>
    <s v="CJ"/>
    <s v="NCU0003"/>
    <x v="2"/>
    <x v="3"/>
    <s v="HIBUI"/>
    <x v="8"/>
    <s v="Ho Chi Minh City"/>
    <m/>
    <m/>
    <m/>
    <m/>
    <m/>
    <m/>
    <m/>
    <m/>
    <m/>
    <n v="0"/>
    <n v="0"/>
    <n v="0"/>
    <n v="0"/>
    <m/>
    <m/>
    <m/>
    <m/>
    <m/>
    <m/>
    <n v="8"/>
    <m/>
    <m/>
    <m/>
    <n v="8"/>
    <m/>
    <m/>
    <m/>
    <n v="16"/>
  </r>
  <r>
    <s v="NCITBC"/>
    <s v="CJ"/>
    <s v="NCU0003"/>
    <x v="2"/>
    <x v="3"/>
    <s v="HTA"/>
    <x v="9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HUNTD"/>
    <x v="10"/>
    <s v="Ho Chi Minh City"/>
    <m/>
    <m/>
    <m/>
    <m/>
    <m/>
    <m/>
    <m/>
    <m/>
    <m/>
    <m/>
    <m/>
    <m/>
    <m/>
    <m/>
    <m/>
    <n v="5"/>
    <m/>
    <m/>
    <m/>
    <m/>
    <m/>
    <m/>
    <m/>
    <m/>
    <m/>
    <m/>
    <m/>
    <n v="5"/>
  </r>
  <r>
    <s v="NCITBC"/>
    <s v="CJ"/>
    <s v="NCU0003"/>
    <x v="2"/>
    <x v="3"/>
    <s v="KHHUY"/>
    <x v="11"/>
    <s v="Ho Chi Minh City"/>
    <m/>
    <m/>
    <m/>
    <m/>
    <m/>
    <m/>
    <m/>
    <m/>
    <m/>
    <m/>
    <m/>
    <m/>
    <m/>
    <m/>
    <m/>
    <m/>
    <m/>
    <m/>
    <m/>
    <n v="5"/>
    <m/>
    <m/>
    <m/>
    <m/>
    <m/>
    <m/>
    <m/>
    <n v="5"/>
  </r>
  <r>
    <s v="NCITBC"/>
    <s v="CJ"/>
    <s v="NCU0003"/>
    <x v="2"/>
    <x v="3"/>
    <s v="LDQ"/>
    <x v="12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s v="NCU0003"/>
    <x v="2"/>
    <x v="3"/>
    <s v="LDT"/>
    <x v="13"/>
    <s v="Ho Chi Minh City"/>
    <m/>
    <m/>
    <m/>
    <m/>
    <m/>
    <m/>
    <m/>
    <m/>
    <m/>
    <m/>
    <m/>
    <n v="0"/>
    <m/>
    <m/>
    <m/>
    <m/>
    <m/>
    <m/>
    <m/>
    <m/>
    <m/>
    <m/>
    <m/>
    <n v="3"/>
    <m/>
    <m/>
    <m/>
    <n v="3"/>
  </r>
  <r>
    <s v="NCITBC"/>
    <s v="CJ"/>
    <s v="NCU0003"/>
    <x v="2"/>
    <x v="3"/>
    <s v="LDTRO"/>
    <x v="14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CJ"/>
    <s v="NCU0003"/>
    <x v="2"/>
    <x v="3"/>
    <s v="LGBA"/>
    <x v="15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s v="NCU0003"/>
    <x v="2"/>
    <x v="3"/>
    <s v="LHH"/>
    <x v="16"/>
    <s v="Ho Chi Minh City"/>
    <m/>
    <m/>
    <m/>
    <m/>
    <m/>
    <m/>
    <m/>
    <m/>
    <m/>
    <m/>
    <m/>
    <m/>
    <m/>
    <m/>
    <m/>
    <m/>
    <m/>
    <m/>
    <m/>
    <n v="4"/>
    <m/>
    <m/>
    <m/>
    <m/>
    <m/>
    <m/>
    <m/>
    <n v="4"/>
  </r>
  <r>
    <s v="NCITBC"/>
    <s v="CJ"/>
    <s v="NCU0003"/>
    <x v="2"/>
    <x v="3"/>
    <s v="LMH"/>
    <x v="17"/>
    <s v="Ho Chi Minh City"/>
    <m/>
    <m/>
    <m/>
    <m/>
    <m/>
    <m/>
    <m/>
    <m/>
    <m/>
    <m/>
    <m/>
    <m/>
    <m/>
    <m/>
    <m/>
    <m/>
    <m/>
    <m/>
    <m/>
    <m/>
    <m/>
    <n v="8"/>
    <n v="4"/>
    <m/>
    <m/>
    <m/>
    <m/>
    <n v="12"/>
  </r>
  <r>
    <s v="NCITBC"/>
    <s v="CJ"/>
    <s v="NCU0003"/>
    <x v="2"/>
    <x v="3"/>
    <s v="LTTHA"/>
    <x v="18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NGVU"/>
    <x v="19"/>
    <s v="Ho Chi Minh City"/>
    <m/>
    <n v="4"/>
    <m/>
    <m/>
    <m/>
    <m/>
    <m/>
    <m/>
    <m/>
    <m/>
    <m/>
    <m/>
    <m/>
    <m/>
    <m/>
    <m/>
    <n v="8"/>
    <m/>
    <m/>
    <m/>
    <m/>
    <m/>
    <m/>
    <m/>
    <m/>
    <m/>
    <m/>
    <n v="12"/>
  </r>
  <r>
    <s v="NCITBC"/>
    <s v="CJ"/>
    <s v="NCU0003"/>
    <x v="2"/>
    <x v="3"/>
    <s v="NLDT"/>
    <x v="20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03"/>
    <x v="2"/>
    <x v="3"/>
    <s v="NMQ"/>
    <x v="21"/>
    <s v="Ho Chi Minh City"/>
    <m/>
    <m/>
    <m/>
    <m/>
    <m/>
    <m/>
    <m/>
    <m/>
    <m/>
    <m/>
    <m/>
    <m/>
    <m/>
    <m/>
    <m/>
    <m/>
    <m/>
    <m/>
    <n v="0"/>
    <n v="0"/>
    <m/>
    <m/>
    <m/>
    <m/>
    <m/>
    <m/>
    <m/>
    <n v="0"/>
  </r>
  <r>
    <s v="NCITBC"/>
    <s v="CJ"/>
    <s v="NCU0003"/>
    <x v="2"/>
    <x v="3"/>
    <s v="NPBH"/>
    <x v="22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NTB"/>
    <x v="23"/>
    <s v="Ho Chi Minh City"/>
    <m/>
    <n v="8"/>
    <m/>
    <n v="8"/>
    <m/>
    <m/>
    <m/>
    <m/>
    <m/>
    <m/>
    <m/>
    <m/>
    <m/>
    <m/>
    <m/>
    <m/>
    <m/>
    <m/>
    <m/>
    <m/>
    <m/>
    <m/>
    <m/>
    <m/>
    <m/>
    <m/>
    <m/>
    <n v="16"/>
  </r>
  <r>
    <s v="NCITBC"/>
    <s v="CJ"/>
    <s v="NCU0003"/>
    <x v="2"/>
    <x v="3"/>
    <s v="NTTL"/>
    <x v="24"/>
    <s v="Ho Chi Minh City"/>
    <m/>
    <m/>
    <m/>
    <m/>
    <m/>
    <m/>
    <m/>
    <m/>
    <m/>
    <n v="8"/>
    <m/>
    <m/>
    <m/>
    <m/>
    <m/>
    <m/>
    <m/>
    <m/>
    <m/>
    <m/>
    <m/>
    <n v="8"/>
    <m/>
    <m/>
    <m/>
    <m/>
    <m/>
    <n v="16"/>
  </r>
  <r>
    <s v="NCITBC"/>
    <s v="CJ"/>
    <s v="NCU0003"/>
    <x v="2"/>
    <x v="3"/>
    <s v="NTVT"/>
    <x v="25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n v="8"/>
  </r>
  <r>
    <s v="NCITBC"/>
    <s v="CJ"/>
    <s v="NCU0003"/>
    <x v="2"/>
    <x v="3"/>
    <s v="PHDON"/>
    <x v="26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QTT"/>
    <x v="27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QUTRV"/>
    <x v="28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TILDT"/>
    <x v="29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03"/>
    <x v="2"/>
    <x v="3"/>
    <s v="TNNG"/>
    <x v="30"/>
    <s v="Ho Chi Minh City"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s v="NCU0003"/>
    <x v="2"/>
    <x v="3"/>
    <s v="TNTH"/>
    <x v="31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TONGH"/>
    <x v="32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x v="2"/>
    <x v="3"/>
    <s v="TRANGLN"/>
    <x v="33"/>
    <s v="Ho Chi Minh City"/>
    <m/>
    <m/>
    <n v="0"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03"/>
    <x v="2"/>
    <x v="3"/>
    <s v="TRNTD"/>
    <x v="34"/>
    <s v="Ho Chi Minh City"/>
    <m/>
    <m/>
    <m/>
    <m/>
    <m/>
    <m/>
    <m/>
    <m/>
    <m/>
    <m/>
    <m/>
    <m/>
    <m/>
    <m/>
    <m/>
    <m/>
    <m/>
    <n v="3"/>
    <m/>
    <m/>
    <m/>
    <m/>
    <m/>
    <m/>
    <m/>
    <m/>
    <m/>
    <n v="3"/>
  </r>
  <r>
    <s v="NCITBC"/>
    <s v="CJ"/>
    <s v="NCU0003"/>
    <x v="2"/>
    <x v="3"/>
    <s v="TTCN"/>
    <x v="35"/>
    <s v="Ho Chi Minh City"/>
    <m/>
    <m/>
    <m/>
    <n v="4"/>
    <m/>
    <m/>
    <m/>
    <m/>
    <m/>
    <m/>
    <m/>
    <m/>
    <m/>
    <m/>
    <m/>
    <m/>
    <m/>
    <m/>
    <m/>
    <m/>
    <m/>
    <m/>
    <m/>
    <n v="8"/>
    <m/>
    <m/>
    <m/>
    <n v="12"/>
  </r>
  <r>
    <s v="NCITBC"/>
    <s v="CJ"/>
    <s v="NCU0003"/>
    <x v="2"/>
    <x v="3"/>
    <s v="TVT"/>
    <x v="36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03"/>
    <x v="2"/>
    <x v="3"/>
    <s v="VNAT"/>
    <x v="37"/>
    <s v="Ho Chi Minh City"/>
    <m/>
    <m/>
    <m/>
    <m/>
    <m/>
    <m/>
    <m/>
    <m/>
    <n v="0"/>
    <m/>
    <n v="4"/>
    <n v="0"/>
    <m/>
    <m/>
    <m/>
    <m/>
    <m/>
    <m/>
    <m/>
    <m/>
    <m/>
    <m/>
    <m/>
    <m/>
    <m/>
    <m/>
    <m/>
    <n v="4"/>
  </r>
  <r>
    <s v="NCITBC"/>
    <s v="CJ"/>
    <s v="NCU0003"/>
    <x v="2"/>
    <x v="3"/>
    <s v="VTNV"/>
    <x v="38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CJ"/>
    <s v="NCU0004"/>
    <x v="3"/>
    <x v="4"/>
    <s v="PHDON"/>
    <x v="26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05"/>
    <x v="4"/>
    <x v="5"/>
    <s v="ANNQT"/>
    <x v="1"/>
    <s v="Ho Chi Minh City"/>
    <m/>
    <m/>
    <m/>
    <m/>
    <m/>
    <m/>
    <m/>
    <m/>
    <n v="1"/>
    <n v="1"/>
    <n v="1"/>
    <n v="1"/>
    <n v="1"/>
    <m/>
    <n v="1"/>
    <n v="1"/>
    <n v="1"/>
    <n v="1"/>
    <n v="1"/>
    <n v="1"/>
    <n v="1"/>
    <n v="1"/>
    <n v="1"/>
    <n v="1"/>
    <m/>
    <m/>
    <n v="1"/>
    <n v="16"/>
  </r>
  <r>
    <s v="NCITBC"/>
    <s v="CJ"/>
    <s v="NCU0005"/>
    <x v="4"/>
    <x v="5"/>
    <s v="DANGU"/>
    <x v="39"/>
    <s v="Ho Chi Minh City"/>
    <m/>
    <n v="1"/>
    <n v="1"/>
    <n v="1"/>
    <n v="1"/>
    <n v="1"/>
    <m/>
    <m/>
    <n v="1"/>
    <n v="1"/>
    <n v="1"/>
    <n v="1"/>
    <n v="1"/>
    <m/>
    <n v="1"/>
    <n v="1"/>
    <n v="1"/>
    <n v="1"/>
    <m/>
    <n v="1"/>
    <n v="1"/>
    <n v="1"/>
    <n v="1"/>
    <n v="1"/>
    <m/>
    <m/>
    <m/>
    <n v="19"/>
  </r>
  <r>
    <s v="NCITBC"/>
    <s v="CJ"/>
    <s v="NCU0005"/>
    <x v="4"/>
    <x v="5"/>
    <s v="NPBH"/>
    <x v="22"/>
    <s v="Ho Chi Minh City"/>
    <m/>
    <n v="1"/>
    <n v="0"/>
    <n v="0"/>
    <n v="1"/>
    <n v="1"/>
    <m/>
    <m/>
    <n v="1"/>
    <m/>
    <n v="1"/>
    <n v="1"/>
    <n v="1"/>
    <m/>
    <n v="1"/>
    <n v="1"/>
    <n v="1"/>
    <n v="1"/>
    <n v="1"/>
    <n v="1"/>
    <n v="1"/>
    <n v="1"/>
    <n v="1"/>
    <n v="1"/>
    <m/>
    <m/>
    <n v="1"/>
    <n v="18"/>
  </r>
  <r>
    <s v="NCITBC"/>
    <s v="CJ"/>
    <s v="NCU0005"/>
    <x v="4"/>
    <x v="5"/>
    <s v="TRHUY"/>
    <x v="40"/>
    <s v="Ho Chi Minh City"/>
    <m/>
    <n v="1"/>
    <n v="1"/>
    <n v="1"/>
    <n v="1"/>
    <n v="1"/>
    <m/>
    <m/>
    <n v="1"/>
    <n v="1"/>
    <n v="1"/>
    <n v="1"/>
    <n v="1"/>
    <m/>
    <m/>
    <n v="1"/>
    <n v="1"/>
    <n v="1"/>
    <n v="1"/>
    <n v="1"/>
    <n v="1"/>
    <n v="1"/>
    <n v="1"/>
    <n v="1"/>
    <m/>
    <m/>
    <m/>
    <n v="19"/>
  </r>
  <r>
    <s v="NCITBC"/>
    <s v="CJ"/>
    <s v="NCU0007"/>
    <x v="5"/>
    <x v="6"/>
    <s v="DKO"/>
    <x v="6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8"/>
  </r>
  <r>
    <s v="NCITBC"/>
    <s v="CJ"/>
    <s v="NCU0007"/>
    <x v="5"/>
    <x v="6"/>
    <s v="TRHUY"/>
    <x v="40"/>
    <s v="Ho Chi Minh City"/>
    <m/>
    <m/>
    <m/>
    <m/>
    <m/>
    <m/>
    <m/>
    <m/>
    <n v="0"/>
    <n v="0"/>
    <n v="0"/>
    <n v="0"/>
    <n v="0"/>
    <m/>
    <n v="0"/>
    <n v="0"/>
    <n v="0"/>
    <n v="0"/>
    <n v="0"/>
    <n v="0"/>
    <n v="0"/>
    <n v="0"/>
    <n v="0"/>
    <n v="0"/>
    <m/>
    <m/>
    <m/>
    <n v="0"/>
  </r>
  <r>
    <s v="NCITBC"/>
    <s v="CJ"/>
    <s v="NCU0008"/>
    <x v="6"/>
    <x v="7"/>
    <s v="NHLO"/>
    <x v="41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CJ"/>
    <s v="NCU0008"/>
    <x v="6"/>
    <x v="7"/>
    <s v="NPBH"/>
    <x v="22"/>
    <s v="Ho Chi Minh City"/>
    <m/>
    <m/>
    <n v="8"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1"/>
    <x v="7"/>
    <x v="8"/>
    <s v="LNT"/>
    <x v="42"/>
    <s v="Ho Chi Minh City"/>
    <m/>
    <m/>
    <m/>
    <m/>
    <m/>
    <m/>
    <m/>
    <m/>
    <m/>
    <m/>
    <m/>
    <m/>
    <m/>
    <m/>
    <m/>
    <m/>
    <m/>
    <m/>
    <m/>
    <n v="0"/>
    <m/>
    <n v="0"/>
    <n v="0"/>
    <m/>
    <m/>
    <m/>
    <m/>
    <n v="0"/>
  </r>
  <r>
    <s v="NCITBC"/>
    <s v="CJ"/>
    <s v="NCU0011"/>
    <x v="7"/>
    <x v="8"/>
    <s v="NLNT"/>
    <x v="43"/>
    <s v="Ho Chi Minh City"/>
    <m/>
    <m/>
    <m/>
    <m/>
    <m/>
    <m/>
    <m/>
    <m/>
    <m/>
    <m/>
    <m/>
    <m/>
    <m/>
    <m/>
    <m/>
    <m/>
    <m/>
    <m/>
    <n v="0"/>
    <m/>
    <m/>
    <m/>
    <m/>
    <m/>
    <m/>
    <m/>
    <m/>
    <n v="0"/>
  </r>
  <r>
    <s v="NCITBC"/>
    <s v="CJ"/>
    <s v="NCU0011"/>
    <x v="7"/>
    <x v="8"/>
    <s v="VTHU"/>
    <x v="44"/>
    <s v="Ho Chi Minh City"/>
    <m/>
    <m/>
    <m/>
    <m/>
    <m/>
    <m/>
    <m/>
    <m/>
    <m/>
    <m/>
    <n v="0"/>
    <m/>
    <m/>
    <m/>
    <m/>
    <m/>
    <m/>
    <m/>
    <m/>
    <m/>
    <m/>
    <m/>
    <m/>
    <m/>
    <m/>
    <m/>
    <m/>
    <n v="0"/>
  </r>
  <r>
    <s v="NCITBC"/>
    <s v="CJ"/>
    <s v="NCU0013"/>
    <x v="8"/>
    <x v="9"/>
    <s v="ANNGU"/>
    <x v="45"/>
    <s v="Ho Chi Minh City"/>
    <m/>
    <m/>
    <m/>
    <m/>
    <m/>
    <m/>
    <m/>
    <m/>
    <m/>
    <m/>
    <m/>
    <m/>
    <m/>
    <m/>
    <m/>
    <m/>
    <m/>
    <m/>
    <m/>
    <m/>
    <m/>
    <m/>
    <m/>
    <n v="5"/>
    <m/>
    <m/>
    <m/>
    <n v="5"/>
  </r>
  <r>
    <s v="NCITBC"/>
    <s v="CJ"/>
    <s v="NCU0013"/>
    <x v="8"/>
    <x v="9"/>
    <s v="ANNQT"/>
    <x v="1"/>
    <s v="Ho Chi Minh City"/>
    <m/>
    <n v="8"/>
    <n v="8"/>
    <n v="8"/>
    <n v="8"/>
    <m/>
    <m/>
    <m/>
    <m/>
    <m/>
    <m/>
    <m/>
    <m/>
    <m/>
    <m/>
    <m/>
    <m/>
    <m/>
    <m/>
    <m/>
    <m/>
    <m/>
    <m/>
    <m/>
    <m/>
    <m/>
    <m/>
    <n v="32"/>
  </r>
  <r>
    <s v="NCITBC"/>
    <s v="CJ"/>
    <s v="NCU0013"/>
    <x v="8"/>
    <x v="9"/>
    <s v="BATHU"/>
    <x v="46"/>
    <s v="Ho Chi Minh City"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CJ"/>
    <s v="NCU0013"/>
    <x v="8"/>
    <x v="9"/>
    <s v="BINGO"/>
    <x v="47"/>
    <s v="Ho Chi Minh City"/>
    <m/>
    <m/>
    <m/>
    <m/>
    <m/>
    <m/>
    <m/>
    <m/>
    <n v="8"/>
    <n v="8"/>
    <m/>
    <m/>
    <m/>
    <m/>
    <m/>
    <m/>
    <m/>
    <m/>
    <m/>
    <m/>
    <m/>
    <m/>
    <m/>
    <n v="4"/>
    <m/>
    <m/>
    <n v="8"/>
    <n v="28"/>
  </r>
  <r>
    <s v="NCITBC"/>
    <s v="CJ"/>
    <s v="NCU0013"/>
    <x v="8"/>
    <x v="9"/>
    <s v="CTP"/>
    <x v="48"/>
    <s v="Ho Chi Minh City"/>
    <m/>
    <n v="8"/>
    <n v="8"/>
    <n v="8"/>
    <n v="8"/>
    <n v="8"/>
    <m/>
    <m/>
    <m/>
    <m/>
    <m/>
    <m/>
    <m/>
    <m/>
    <m/>
    <m/>
    <m/>
    <m/>
    <m/>
    <m/>
    <m/>
    <m/>
    <m/>
    <m/>
    <m/>
    <m/>
    <m/>
    <n v="40"/>
  </r>
  <r>
    <s v="NCITBC"/>
    <s v="CJ"/>
    <s v="NCU0013"/>
    <x v="8"/>
    <x v="9"/>
    <s v="DANAU"/>
    <x v="4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s v="NCU0013"/>
    <x v="8"/>
    <x v="9"/>
    <s v="DANGU"/>
    <x v="39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DHK"/>
    <x v="5"/>
    <s v="Ho Chi Minh City"/>
    <m/>
    <m/>
    <m/>
    <m/>
    <m/>
    <m/>
    <m/>
    <m/>
    <m/>
    <m/>
    <m/>
    <m/>
    <m/>
    <m/>
    <m/>
    <m/>
    <m/>
    <m/>
    <n v="8"/>
    <n v="8"/>
    <n v="8"/>
    <m/>
    <m/>
    <m/>
    <m/>
    <m/>
    <m/>
    <n v="24"/>
  </r>
  <r>
    <s v="NCITBC"/>
    <s v="CJ"/>
    <s v="NCU0013"/>
    <x v="8"/>
    <x v="9"/>
    <s v="DPH"/>
    <x v="49"/>
    <s v="Ho Chi Minh City"/>
    <m/>
    <m/>
    <n v="8"/>
    <n v="8"/>
    <n v="8"/>
    <n v="8"/>
    <m/>
    <m/>
    <m/>
    <m/>
    <m/>
    <m/>
    <m/>
    <m/>
    <m/>
    <m/>
    <m/>
    <m/>
    <m/>
    <m/>
    <m/>
    <m/>
    <m/>
    <m/>
    <m/>
    <m/>
    <m/>
    <n v="32"/>
  </r>
  <r>
    <s v="NCITBC"/>
    <s v="CJ"/>
    <s v="NCU0013"/>
    <x v="8"/>
    <x v="9"/>
    <s v="DTL"/>
    <x v="50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DTMT"/>
    <x v="51"/>
    <s v="Ho Chi Minh City"/>
    <m/>
    <m/>
    <m/>
    <m/>
    <m/>
    <m/>
    <m/>
    <m/>
    <m/>
    <m/>
    <m/>
    <m/>
    <m/>
    <m/>
    <m/>
    <n v="8"/>
    <m/>
    <m/>
    <m/>
    <m/>
    <m/>
    <m/>
    <m/>
    <m/>
    <m/>
    <m/>
    <m/>
    <n v="8"/>
  </r>
  <r>
    <s v="NCITBC"/>
    <s v="CJ"/>
    <s v="NCU0013"/>
    <x v="8"/>
    <x v="9"/>
    <s v="DUKIE"/>
    <x v="7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s v="NCU0013"/>
    <x v="8"/>
    <x v="9"/>
    <s v="DUTHA"/>
    <x v="52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s v="NCU0013"/>
    <x v="8"/>
    <x v="9"/>
    <s v="DUTRA"/>
    <x v="53"/>
    <s v="Ho Chi Minh City"/>
    <m/>
    <m/>
    <m/>
    <m/>
    <m/>
    <n v="8"/>
    <m/>
    <m/>
    <m/>
    <m/>
    <m/>
    <m/>
    <m/>
    <m/>
    <m/>
    <m/>
    <m/>
    <m/>
    <m/>
    <m/>
    <m/>
    <m/>
    <n v="8"/>
    <n v="8"/>
    <m/>
    <m/>
    <m/>
    <n v="24"/>
  </r>
  <r>
    <s v="NCITBC"/>
    <s v="CJ"/>
    <s v="NCU0013"/>
    <x v="8"/>
    <x v="9"/>
    <s v="HABUI"/>
    <x v="54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s v="NCU0013"/>
    <x v="8"/>
    <x v="9"/>
    <s v="HCM"/>
    <x v="55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s v="NCU0013"/>
    <x v="8"/>
    <x v="9"/>
    <s v="HIBUI"/>
    <x v="8"/>
    <s v="Ho Chi Minh City"/>
    <m/>
    <m/>
    <m/>
    <m/>
    <m/>
    <m/>
    <m/>
    <m/>
    <m/>
    <n v="8"/>
    <n v="8"/>
    <n v="8"/>
    <n v="8"/>
    <m/>
    <m/>
    <m/>
    <m/>
    <m/>
    <m/>
    <m/>
    <m/>
    <m/>
    <m/>
    <m/>
    <m/>
    <m/>
    <m/>
    <n v="32"/>
  </r>
  <r>
    <s v="NCITBC"/>
    <s v="CJ"/>
    <s v="NCU0013"/>
    <x v="8"/>
    <x v="9"/>
    <s v="HOALO"/>
    <x v="56"/>
    <s v="Ho Chi Minh City"/>
    <m/>
    <n v="8"/>
    <n v="8"/>
    <n v="8"/>
    <m/>
    <m/>
    <m/>
    <m/>
    <m/>
    <m/>
    <m/>
    <m/>
    <m/>
    <m/>
    <m/>
    <m/>
    <m/>
    <m/>
    <m/>
    <m/>
    <m/>
    <m/>
    <m/>
    <m/>
    <m/>
    <m/>
    <m/>
    <n v="24"/>
  </r>
  <r>
    <s v="NCITBC"/>
    <s v="CJ"/>
    <s v="NCU0013"/>
    <x v="8"/>
    <x v="9"/>
    <s v="HTA"/>
    <x v="9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CJ"/>
    <s v="NCU0013"/>
    <x v="8"/>
    <x v="9"/>
    <s v="HUNTD"/>
    <x v="10"/>
    <s v="Ho Chi Minh City"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s v="NCU0013"/>
    <x v="8"/>
    <x v="9"/>
    <s v="HUYDO"/>
    <x v="57"/>
    <s v="Ho Chi Minh City"/>
    <m/>
    <m/>
    <m/>
    <m/>
    <m/>
    <m/>
    <m/>
    <m/>
    <m/>
    <m/>
    <m/>
    <m/>
    <m/>
    <m/>
    <m/>
    <m/>
    <m/>
    <m/>
    <m/>
    <n v="8"/>
    <n v="8"/>
    <m/>
    <m/>
    <m/>
    <m/>
    <m/>
    <m/>
    <n v="16"/>
  </r>
  <r>
    <s v="NCITBC"/>
    <s v="CJ"/>
    <s v="NCU0013"/>
    <x v="8"/>
    <x v="9"/>
    <s v="KHNGU"/>
    <x v="58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LDT"/>
    <x v="13"/>
    <s v="Ho Chi Minh City"/>
    <m/>
    <m/>
    <n v="8"/>
    <m/>
    <m/>
    <m/>
    <m/>
    <m/>
    <m/>
    <m/>
    <m/>
    <m/>
    <m/>
    <m/>
    <m/>
    <m/>
    <m/>
    <m/>
    <n v="8"/>
    <m/>
    <m/>
    <m/>
    <m/>
    <m/>
    <m/>
    <m/>
    <m/>
    <n v="16"/>
  </r>
  <r>
    <s v="NCITBC"/>
    <s v="CJ"/>
    <s v="NCU0013"/>
    <x v="8"/>
    <x v="9"/>
    <s v="LDTR"/>
    <x v="59"/>
    <s v="Ho Chi Minh City"/>
    <m/>
    <m/>
    <m/>
    <m/>
    <m/>
    <m/>
    <m/>
    <m/>
    <n v="8"/>
    <m/>
    <m/>
    <m/>
    <m/>
    <m/>
    <m/>
    <m/>
    <m/>
    <m/>
    <m/>
    <m/>
    <m/>
    <m/>
    <m/>
    <n v="8"/>
    <m/>
    <m/>
    <m/>
    <n v="16"/>
  </r>
  <r>
    <s v="NCITBC"/>
    <s v="CJ"/>
    <s v="NCU0013"/>
    <x v="8"/>
    <x v="9"/>
    <s v="LGBA"/>
    <x v="15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LHH"/>
    <x v="16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s v="NCU0013"/>
    <x v="8"/>
    <x v="9"/>
    <s v="LHT"/>
    <x v="60"/>
    <s v="Ho Chi Minh City"/>
    <m/>
    <n v="8"/>
    <n v="8"/>
    <n v="8"/>
    <m/>
    <m/>
    <m/>
    <m/>
    <m/>
    <m/>
    <m/>
    <m/>
    <m/>
    <m/>
    <m/>
    <m/>
    <m/>
    <m/>
    <m/>
    <m/>
    <m/>
    <m/>
    <m/>
    <m/>
    <m/>
    <m/>
    <m/>
    <n v="24"/>
  </r>
  <r>
    <s v="NCITBC"/>
    <s v="CJ"/>
    <s v="NCU0013"/>
    <x v="8"/>
    <x v="9"/>
    <s v="LMH"/>
    <x v="17"/>
    <s v="Ho Chi Minh City"/>
    <m/>
    <m/>
    <m/>
    <m/>
    <m/>
    <n v="8"/>
    <m/>
    <m/>
    <m/>
    <m/>
    <m/>
    <m/>
    <m/>
    <m/>
    <m/>
    <m/>
    <m/>
    <m/>
    <m/>
    <m/>
    <m/>
    <m/>
    <n v="4"/>
    <m/>
    <m/>
    <m/>
    <m/>
    <n v="12"/>
  </r>
  <r>
    <s v="NCITBC"/>
    <s v="CJ"/>
    <s v="NCU0013"/>
    <x v="8"/>
    <x v="9"/>
    <s v="LMKH"/>
    <x v="61"/>
    <s v="Ho Chi Minh City"/>
    <m/>
    <m/>
    <m/>
    <m/>
    <m/>
    <m/>
    <m/>
    <m/>
    <m/>
    <n v="3"/>
    <m/>
    <m/>
    <m/>
    <m/>
    <m/>
    <m/>
    <m/>
    <m/>
    <m/>
    <m/>
    <m/>
    <m/>
    <m/>
    <m/>
    <m/>
    <m/>
    <m/>
    <n v="3"/>
  </r>
  <r>
    <s v="NCITBC"/>
    <s v="CJ"/>
    <s v="NCU0013"/>
    <x v="8"/>
    <x v="9"/>
    <s v="LMN"/>
    <x v="62"/>
    <s v="Ho Chi Minh City"/>
    <m/>
    <m/>
    <m/>
    <n v="8"/>
    <n v="8"/>
    <n v="8"/>
    <m/>
    <m/>
    <m/>
    <m/>
    <m/>
    <m/>
    <m/>
    <m/>
    <n v="8"/>
    <m/>
    <m/>
    <m/>
    <n v="8"/>
    <m/>
    <m/>
    <m/>
    <m/>
    <m/>
    <m/>
    <m/>
    <m/>
    <n v="40"/>
  </r>
  <r>
    <s v="NCITBC"/>
    <s v="CJ"/>
    <s v="NCU0013"/>
    <x v="8"/>
    <x v="9"/>
    <s v="LNT"/>
    <x v="42"/>
    <s v="Ho Chi Minh City"/>
    <m/>
    <n v="8"/>
    <n v="8"/>
    <n v="8"/>
    <n v="8"/>
    <m/>
    <m/>
    <m/>
    <m/>
    <m/>
    <m/>
    <m/>
    <m/>
    <m/>
    <m/>
    <m/>
    <m/>
    <m/>
    <m/>
    <n v="8"/>
    <m/>
    <n v="8"/>
    <n v="3"/>
    <n v="0"/>
    <m/>
    <m/>
    <m/>
    <n v="51"/>
  </r>
  <r>
    <s v="NCITBC"/>
    <s v="CJ"/>
    <s v="NCU0013"/>
    <x v="8"/>
    <x v="9"/>
    <s v="LOLUU"/>
    <x v="63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m/>
    <n v="40"/>
  </r>
  <r>
    <s v="NCITBC"/>
    <s v="CJ"/>
    <s v="NCU0013"/>
    <x v="8"/>
    <x v="9"/>
    <s v="LOTON"/>
    <x v="64"/>
    <s v="Ho Chi Minh City"/>
    <m/>
    <m/>
    <m/>
    <m/>
    <m/>
    <m/>
    <m/>
    <m/>
    <m/>
    <m/>
    <m/>
    <m/>
    <m/>
    <m/>
    <m/>
    <m/>
    <m/>
    <m/>
    <n v="3"/>
    <m/>
    <m/>
    <m/>
    <m/>
    <m/>
    <m/>
    <m/>
    <m/>
    <n v="3"/>
  </r>
  <r>
    <s v="NCITBC"/>
    <s v="CJ"/>
    <s v="NCU0013"/>
    <x v="8"/>
    <x v="9"/>
    <s v="LQT"/>
    <x v="65"/>
    <s v="Ho Chi Minh City"/>
    <m/>
    <m/>
    <m/>
    <m/>
    <m/>
    <m/>
    <m/>
    <m/>
    <n v="8"/>
    <n v="8"/>
    <n v="8"/>
    <m/>
    <m/>
    <m/>
    <m/>
    <m/>
    <m/>
    <m/>
    <m/>
    <m/>
    <m/>
    <m/>
    <m/>
    <m/>
    <m/>
    <m/>
    <m/>
    <n v="24"/>
  </r>
  <r>
    <s v="NCITBC"/>
    <s v="CJ"/>
    <s v="NCU0013"/>
    <x v="8"/>
    <x v="9"/>
    <s v="LTNG"/>
    <x v="66"/>
    <s v="Ho Chi Minh City"/>
    <m/>
    <m/>
    <m/>
    <m/>
    <m/>
    <n v="4"/>
    <m/>
    <m/>
    <m/>
    <m/>
    <m/>
    <m/>
    <m/>
    <m/>
    <m/>
    <m/>
    <m/>
    <m/>
    <n v="8"/>
    <m/>
    <m/>
    <m/>
    <m/>
    <m/>
    <m/>
    <m/>
    <m/>
    <n v="12"/>
  </r>
  <r>
    <s v="NCITBC"/>
    <s v="CJ"/>
    <s v="NCU0013"/>
    <x v="8"/>
    <x v="9"/>
    <s v="LTQL"/>
    <x v="67"/>
    <s v="Ho Chi Minh City"/>
    <m/>
    <m/>
    <m/>
    <n v="4"/>
    <m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13"/>
    <x v="8"/>
    <x v="9"/>
    <s v="MANGO"/>
    <x v="68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s v="NCU0013"/>
    <x v="8"/>
    <x v="9"/>
    <s v="MVCU"/>
    <x v="69"/>
    <s v="Ho Chi Minh City"/>
    <m/>
    <m/>
    <m/>
    <m/>
    <m/>
    <m/>
    <m/>
    <m/>
    <m/>
    <m/>
    <m/>
    <m/>
    <m/>
    <m/>
    <m/>
    <m/>
    <m/>
    <m/>
    <m/>
    <m/>
    <n v="5"/>
    <m/>
    <m/>
    <m/>
    <m/>
    <m/>
    <m/>
    <n v="5"/>
  </r>
  <r>
    <s v="NCITBC"/>
    <s v="CJ"/>
    <s v="NCU0013"/>
    <x v="8"/>
    <x v="9"/>
    <s v="NCT"/>
    <x v="70"/>
    <s v="Ho Chi Minh City"/>
    <m/>
    <m/>
    <m/>
    <m/>
    <m/>
    <m/>
    <m/>
    <m/>
    <m/>
    <m/>
    <m/>
    <m/>
    <m/>
    <m/>
    <m/>
    <m/>
    <n v="8"/>
    <m/>
    <m/>
    <m/>
    <m/>
    <n v="8"/>
    <m/>
    <m/>
    <m/>
    <m/>
    <m/>
    <n v="16"/>
  </r>
  <r>
    <s v="NCITBC"/>
    <s v="CJ"/>
    <s v="NCU0013"/>
    <x v="8"/>
    <x v="9"/>
    <s v="NDTR"/>
    <x v="71"/>
    <s v="Ho Chi Minh City"/>
    <m/>
    <m/>
    <m/>
    <m/>
    <m/>
    <m/>
    <m/>
    <m/>
    <m/>
    <m/>
    <m/>
    <m/>
    <m/>
    <m/>
    <n v="6"/>
    <n v="8"/>
    <n v="8"/>
    <m/>
    <m/>
    <m/>
    <m/>
    <m/>
    <m/>
    <m/>
    <m/>
    <m/>
    <m/>
    <n v="22"/>
  </r>
  <r>
    <s v="NCITBC"/>
    <s v="CJ"/>
    <s v="NCU0013"/>
    <x v="8"/>
    <x v="9"/>
    <s v="NGB"/>
    <x v="72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m/>
    <n v="40"/>
  </r>
  <r>
    <s v="NCITBC"/>
    <s v="CJ"/>
    <s v="NCU0013"/>
    <x v="8"/>
    <x v="9"/>
    <s v="NHL"/>
    <x v="73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NHLO"/>
    <x v="41"/>
    <s v="Ho Chi Minh City"/>
    <m/>
    <m/>
    <m/>
    <m/>
    <m/>
    <m/>
    <m/>
    <m/>
    <m/>
    <m/>
    <m/>
    <n v="8"/>
    <m/>
    <m/>
    <m/>
    <m/>
    <m/>
    <m/>
    <m/>
    <m/>
    <m/>
    <m/>
    <m/>
    <m/>
    <m/>
    <m/>
    <m/>
    <n v="8"/>
  </r>
  <r>
    <s v="NCITBC"/>
    <s v="CJ"/>
    <s v="NCU0013"/>
    <x v="8"/>
    <x v="9"/>
    <s v="NHN"/>
    <x v="74"/>
    <s v="Ho Chi Minh City"/>
    <m/>
    <m/>
    <m/>
    <m/>
    <m/>
    <m/>
    <m/>
    <m/>
    <m/>
    <m/>
    <n v="8"/>
    <n v="8"/>
    <n v="8"/>
    <m/>
    <m/>
    <m/>
    <m/>
    <m/>
    <m/>
    <m/>
    <m/>
    <m/>
    <n v="8"/>
    <n v="8"/>
    <m/>
    <m/>
    <m/>
    <n v="40"/>
  </r>
  <r>
    <s v="NCITBC"/>
    <s v="CJ"/>
    <s v="NCU0013"/>
    <x v="8"/>
    <x v="9"/>
    <s v="NHP"/>
    <x v="75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NHTH"/>
    <x v="76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NLDT"/>
    <x v="20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NLNT"/>
    <x v="43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NMH"/>
    <x v="77"/>
    <s v="Ho Chi Minh City"/>
    <m/>
    <m/>
    <m/>
    <m/>
    <m/>
    <m/>
    <m/>
    <m/>
    <m/>
    <m/>
    <m/>
    <m/>
    <m/>
    <m/>
    <m/>
    <m/>
    <m/>
    <m/>
    <n v="8"/>
    <n v="0"/>
    <n v="0"/>
    <n v="0"/>
    <n v="8"/>
    <n v="8"/>
    <m/>
    <m/>
    <m/>
    <n v="24"/>
  </r>
  <r>
    <s v="NCITBC"/>
    <s v="CJ"/>
    <s v="NCU0013"/>
    <x v="8"/>
    <x v="9"/>
    <s v="NMQ"/>
    <x v="21"/>
    <s v="Ho Chi Minh City"/>
    <m/>
    <m/>
    <m/>
    <m/>
    <m/>
    <m/>
    <m/>
    <m/>
    <m/>
    <m/>
    <m/>
    <m/>
    <m/>
    <m/>
    <m/>
    <m/>
    <m/>
    <m/>
    <n v="8"/>
    <n v="4"/>
    <m/>
    <m/>
    <n v="8"/>
    <n v="8"/>
    <m/>
    <m/>
    <n v="4"/>
    <n v="32"/>
  </r>
  <r>
    <s v="NCITBC"/>
    <s v="CJ"/>
    <s v="NCU0013"/>
    <x v="8"/>
    <x v="9"/>
    <s v="NPBH"/>
    <x v="22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NQB"/>
    <x v="78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CJ"/>
    <s v="NCU0013"/>
    <x v="8"/>
    <x v="9"/>
    <s v="NTB"/>
    <x v="23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NTDU"/>
    <x v="79"/>
    <s v="Ho Chi Minh City"/>
    <m/>
    <m/>
    <m/>
    <m/>
    <m/>
    <m/>
    <m/>
    <m/>
    <m/>
    <m/>
    <m/>
    <m/>
    <n v="8"/>
    <m/>
    <m/>
    <m/>
    <m/>
    <m/>
    <n v="8"/>
    <m/>
    <m/>
    <m/>
    <m/>
    <m/>
    <m/>
    <m/>
    <m/>
    <n v="16"/>
  </r>
  <r>
    <s v="NCITBC"/>
    <s v="CJ"/>
    <s v="NCU0013"/>
    <x v="8"/>
    <x v="9"/>
    <s v="NTHT"/>
    <x v="80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CJ"/>
    <s v="NCU0013"/>
    <x v="8"/>
    <x v="9"/>
    <s v="NTKO"/>
    <x v="81"/>
    <s v="Ho Chi Minh City"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CJ"/>
    <s v="NCU0013"/>
    <x v="8"/>
    <x v="9"/>
    <s v="NTPH"/>
    <x v="82"/>
    <s v="Ho Chi Minh City"/>
    <m/>
    <m/>
    <m/>
    <m/>
    <m/>
    <n v="8"/>
    <m/>
    <m/>
    <m/>
    <m/>
    <m/>
    <m/>
    <m/>
    <m/>
    <m/>
    <n v="7"/>
    <m/>
    <m/>
    <m/>
    <m/>
    <m/>
    <m/>
    <m/>
    <m/>
    <m/>
    <m/>
    <m/>
    <n v="15"/>
  </r>
  <r>
    <s v="NCITBC"/>
    <s v="CJ"/>
    <s v="NCU0013"/>
    <x v="8"/>
    <x v="9"/>
    <s v="NTTL"/>
    <x v="24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s v="NCU0013"/>
    <x v="8"/>
    <x v="9"/>
    <s v="NTVT"/>
    <x v="25"/>
    <s v="Ho Chi Minh City"/>
    <m/>
    <m/>
    <m/>
    <m/>
    <m/>
    <n v="8"/>
    <m/>
    <m/>
    <m/>
    <m/>
    <m/>
    <m/>
    <m/>
    <m/>
    <m/>
    <n v="8"/>
    <n v="8"/>
    <m/>
    <m/>
    <m/>
    <m/>
    <m/>
    <m/>
    <m/>
    <m/>
    <m/>
    <m/>
    <n v="24"/>
  </r>
  <r>
    <s v="NCITBC"/>
    <s v="CJ"/>
    <s v="NCU0013"/>
    <x v="8"/>
    <x v="9"/>
    <s v="NVMT"/>
    <x v="83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n v="8"/>
  </r>
  <r>
    <s v="NCITBC"/>
    <s v="CJ"/>
    <s v="NCU0013"/>
    <x v="8"/>
    <x v="9"/>
    <s v="NVPHA"/>
    <x v="84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n v="8"/>
    <n v="32"/>
  </r>
  <r>
    <s v="NCITBC"/>
    <s v="CJ"/>
    <s v="NCU0013"/>
    <x v="8"/>
    <x v="9"/>
    <s v="PBLO"/>
    <x v="85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PCT"/>
    <x v="86"/>
    <s v="Ho Chi Minh City"/>
    <m/>
    <m/>
    <m/>
    <m/>
    <m/>
    <m/>
    <m/>
    <m/>
    <m/>
    <m/>
    <m/>
    <m/>
    <m/>
    <m/>
    <m/>
    <m/>
    <m/>
    <m/>
    <m/>
    <m/>
    <m/>
    <m/>
    <n v="4"/>
    <n v="8"/>
    <m/>
    <m/>
    <m/>
    <n v="12"/>
  </r>
  <r>
    <s v="NCITBC"/>
    <s v="CJ"/>
    <s v="NCU0013"/>
    <x v="8"/>
    <x v="9"/>
    <s v="PDTK"/>
    <x v="87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PGTH"/>
    <x v="88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PHBUI"/>
    <x v="89"/>
    <s v="Ho Chi Minh City"/>
    <m/>
    <m/>
    <m/>
    <m/>
    <m/>
    <m/>
    <m/>
    <m/>
    <m/>
    <m/>
    <m/>
    <m/>
    <m/>
    <m/>
    <m/>
    <m/>
    <n v="0"/>
    <m/>
    <m/>
    <m/>
    <m/>
    <m/>
    <m/>
    <m/>
    <m/>
    <m/>
    <m/>
    <n v="0"/>
  </r>
  <r>
    <s v="NCITBC"/>
    <s v="CJ"/>
    <s v="NCU0013"/>
    <x v="8"/>
    <x v="9"/>
    <s v="PHDON"/>
    <x v="26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m/>
    <n v="40"/>
  </r>
  <r>
    <s v="NCITBC"/>
    <s v="CJ"/>
    <s v="NCU0013"/>
    <x v="8"/>
    <x v="9"/>
    <s v="PHUPH"/>
    <x v="90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TANH"/>
    <x v="91"/>
    <s v="Ho Chi Minh City"/>
    <m/>
    <m/>
    <m/>
    <m/>
    <m/>
    <n v="8"/>
    <m/>
    <m/>
    <m/>
    <m/>
    <m/>
    <m/>
    <m/>
    <m/>
    <m/>
    <m/>
    <m/>
    <m/>
    <n v="8"/>
    <m/>
    <m/>
    <m/>
    <m/>
    <m/>
    <m/>
    <m/>
    <n v="8"/>
    <n v="24"/>
  </r>
  <r>
    <s v="NCITBC"/>
    <s v="CJ"/>
    <s v="NCU0013"/>
    <x v="8"/>
    <x v="9"/>
    <s v="TAT"/>
    <x v="92"/>
    <s v="Ho Chi Minh City"/>
    <m/>
    <m/>
    <m/>
    <m/>
    <m/>
    <n v="4"/>
    <m/>
    <m/>
    <m/>
    <m/>
    <m/>
    <m/>
    <m/>
    <m/>
    <m/>
    <m/>
    <m/>
    <m/>
    <m/>
    <m/>
    <m/>
    <m/>
    <m/>
    <m/>
    <m/>
    <m/>
    <m/>
    <n v="4"/>
  </r>
  <r>
    <s v="NCITBC"/>
    <s v="CJ"/>
    <s v="NCU0013"/>
    <x v="8"/>
    <x v="9"/>
    <s v="TCM"/>
    <x v="93"/>
    <s v="Ho Chi Minh City"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CJ"/>
    <s v="NCU0013"/>
    <x v="8"/>
    <x v="9"/>
    <s v="THODN"/>
    <x v="94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s v="NCU0013"/>
    <x v="8"/>
    <x v="9"/>
    <s v="THTTP"/>
    <x v="95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s v="NCU0013"/>
    <x v="8"/>
    <x v="9"/>
    <s v="THY"/>
    <x v="96"/>
    <s v="Ho Chi Minh City"/>
    <m/>
    <m/>
    <m/>
    <m/>
    <m/>
    <m/>
    <m/>
    <m/>
    <n v="8"/>
    <n v="8"/>
    <n v="8"/>
    <n v="8"/>
    <n v="8"/>
    <m/>
    <m/>
    <m/>
    <m/>
    <m/>
    <m/>
    <m/>
    <m/>
    <m/>
    <n v="1"/>
    <m/>
    <m/>
    <m/>
    <m/>
    <n v="41"/>
  </r>
  <r>
    <s v="NCITBC"/>
    <s v="CJ"/>
    <s v="NCU0013"/>
    <x v="8"/>
    <x v="9"/>
    <s v="TILDT"/>
    <x v="29"/>
    <s v="Ho Chi Minh City"/>
    <m/>
    <m/>
    <m/>
    <m/>
    <m/>
    <m/>
    <m/>
    <m/>
    <m/>
    <m/>
    <m/>
    <m/>
    <m/>
    <m/>
    <m/>
    <m/>
    <m/>
    <m/>
    <m/>
    <m/>
    <m/>
    <m/>
    <m/>
    <n v="8"/>
    <m/>
    <m/>
    <n v="8"/>
    <n v="16"/>
  </r>
  <r>
    <s v="NCITBC"/>
    <s v="CJ"/>
    <s v="NCU0013"/>
    <x v="8"/>
    <x v="9"/>
    <s v="TMQ"/>
    <x v="97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TNHA"/>
    <x v="98"/>
    <s v="Ho Chi Minh City"/>
    <m/>
    <m/>
    <m/>
    <m/>
    <m/>
    <m/>
    <m/>
    <m/>
    <m/>
    <m/>
    <m/>
    <m/>
    <m/>
    <m/>
    <m/>
    <m/>
    <m/>
    <m/>
    <m/>
    <m/>
    <m/>
    <n v="8"/>
    <n v="8"/>
    <n v="8"/>
    <m/>
    <m/>
    <m/>
    <n v="24"/>
  </r>
  <r>
    <s v="NCITBC"/>
    <s v="CJ"/>
    <s v="NCU0013"/>
    <x v="8"/>
    <x v="9"/>
    <s v="TNN"/>
    <x v="99"/>
    <s v="Ho Chi Minh City"/>
    <m/>
    <m/>
    <m/>
    <m/>
    <m/>
    <m/>
    <m/>
    <m/>
    <m/>
    <m/>
    <m/>
    <m/>
    <m/>
    <m/>
    <m/>
    <m/>
    <n v="8"/>
    <m/>
    <m/>
    <m/>
    <m/>
    <m/>
    <m/>
    <m/>
    <m/>
    <m/>
    <n v="8"/>
    <n v="16"/>
  </r>
  <r>
    <s v="NCITBC"/>
    <s v="CJ"/>
    <s v="NCU0013"/>
    <x v="8"/>
    <x v="9"/>
    <s v="TNNG"/>
    <x v="30"/>
    <s v="Ho Chi Minh City"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CJ"/>
    <s v="NCU0013"/>
    <x v="8"/>
    <x v="9"/>
    <s v="TRANGLN"/>
    <x v="33"/>
    <s v="Ho Chi Minh City"/>
    <m/>
    <m/>
    <m/>
    <m/>
    <m/>
    <m/>
    <m/>
    <m/>
    <m/>
    <m/>
    <m/>
    <m/>
    <m/>
    <m/>
    <m/>
    <m/>
    <m/>
    <m/>
    <n v="8"/>
    <n v="0"/>
    <m/>
    <m/>
    <m/>
    <m/>
    <m/>
    <m/>
    <m/>
    <n v="8"/>
  </r>
  <r>
    <s v="NCITBC"/>
    <s v="CJ"/>
    <s v="NCU0013"/>
    <x v="8"/>
    <x v="9"/>
    <s v="TRHUY"/>
    <x v="40"/>
    <s v="Ho Chi Minh City"/>
    <m/>
    <m/>
    <m/>
    <m/>
    <m/>
    <m/>
    <m/>
    <m/>
    <m/>
    <m/>
    <m/>
    <m/>
    <m/>
    <m/>
    <n v="8"/>
    <n v="2"/>
    <m/>
    <m/>
    <m/>
    <m/>
    <m/>
    <m/>
    <m/>
    <m/>
    <m/>
    <m/>
    <n v="8"/>
    <n v="18"/>
  </r>
  <r>
    <s v="NCITBC"/>
    <s v="CJ"/>
    <s v="NCU0013"/>
    <x v="8"/>
    <x v="9"/>
    <s v="TRIND"/>
    <x v="100"/>
    <s v="Ho Chi Minh City"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s v="NCU0013"/>
    <x v="8"/>
    <x v="9"/>
    <s v="TTCN"/>
    <x v="35"/>
    <s v="Ho Chi Minh City"/>
    <m/>
    <m/>
    <m/>
    <m/>
    <m/>
    <m/>
    <m/>
    <m/>
    <m/>
    <n v="4"/>
    <m/>
    <m/>
    <m/>
    <m/>
    <n v="8"/>
    <m/>
    <m/>
    <m/>
    <m/>
    <m/>
    <m/>
    <m/>
    <m/>
    <m/>
    <m/>
    <m/>
    <m/>
    <n v="12"/>
  </r>
  <r>
    <s v="NCITBC"/>
    <s v="CJ"/>
    <s v="NCU0013"/>
    <x v="8"/>
    <x v="9"/>
    <s v="TTN"/>
    <x v="101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x v="8"/>
    <x v="9"/>
    <s v="TTTL"/>
    <x v="102"/>
    <s v="Ho Chi Minh City"/>
    <m/>
    <m/>
    <m/>
    <m/>
    <m/>
    <m/>
    <m/>
    <m/>
    <m/>
    <m/>
    <m/>
    <n v="5"/>
    <m/>
    <m/>
    <m/>
    <m/>
    <m/>
    <m/>
    <m/>
    <m/>
    <m/>
    <m/>
    <m/>
    <m/>
    <m/>
    <m/>
    <m/>
    <n v="5"/>
  </r>
  <r>
    <s v="NCITBC"/>
    <s v="CJ"/>
    <s v="NCU0013"/>
    <x v="8"/>
    <x v="9"/>
    <s v="TVT"/>
    <x v="36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s v="NCU0013"/>
    <x v="8"/>
    <x v="9"/>
    <s v="TXT"/>
    <x v="103"/>
    <s v="Ho Chi Minh City"/>
    <m/>
    <m/>
    <m/>
    <m/>
    <m/>
    <m/>
    <m/>
    <m/>
    <m/>
    <m/>
    <m/>
    <m/>
    <m/>
    <m/>
    <n v="8"/>
    <m/>
    <m/>
    <m/>
    <m/>
    <m/>
    <m/>
    <m/>
    <m/>
    <m/>
    <m/>
    <m/>
    <n v="3"/>
    <n v="11"/>
  </r>
  <r>
    <s v="NCITBC"/>
    <s v="CJ"/>
    <s v="NCU0013"/>
    <x v="8"/>
    <x v="9"/>
    <s v="VAM"/>
    <x v="104"/>
    <s v="Ho Chi Minh City"/>
    <m/>
    <m/>
    <m/>
    <m/>
    <n v="8"/>
    <n v="8"/>
    <m/>
    <m/>
    <m/>
    <m/>
    <m/>
    <m/>
    <m/>
    <m/>
    <m/>
    <m/>
    <m/>
    <m/>
    <m/>
    <m/>
    <m/>
    <m/>
    <m/>
    <m/>
    <m/>
    <m/>
    <m/>
    <n v="16"/>
  </r>
  <r>
    <s v="NCITBC"/>
    <s v="CJ"/>
    <s v="NCU0013"/>
    <x v="8"/>
    <x v="9"/>
    <s v="VITRA"/>
    <x v="105"/>
    <s v="Ho Chi Minh City"/>
    <m/>
    <m/>
    <m/>
    <m/>
    <m/>
    <m/>
    <m/>
    <m/>
    <n v="8"/>
    <m/>
    <n v="0"/>
    <m/>
    <m/>
    <m/>
    <m/>
    <m/>
    <m/>
    <m/>
    <m/>
    <n v="8"/>
    <m/>
    <m/>
    <m/>
    <m/>
    <m/>
    <m/>
    <m/>
    <n v="16"/>
  </r>
  <r>
    <s v="NCITBC"/>
    <s v="CJ"/>
    <s v="NCU0013"/>
    <x v="8"/>
    <x v="9"/>
    <s v="VNAT"/>
    <x v="37"/>
    <s v="Ho Chi Minh City"/>
    <m/>
    <m/>
    <m/>
    <m/>
    <m/>
    <m/>
    <m/>
    <m/>
    <m/>
    <m/>
    <m/>
    <n v="8"/>
    <m/>
    <m/>
    <m/>
    <m/>
    <m/>
    <m/>
    <m/>
    <m/>
    <m/>
    <n v="8"/>
    <n v="8"/>
    <n v="8"/>
    <m/>
    <m/>
    <m/>
    <n v="32"/>
  </r>
  <r>
    <s v="NCITBC"/>
    <s v="CJ"/>
    <s v="NCU0013"/>
    <x v="8"/>
    <x v="9"/>
    <s v="VTHU"/>
    <x v="44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CJ"/>
    <s v="NCU0013"/>
    <x v="8"/>
    <x v="9"/>
    <s v="VYCMT"/>
    <x v="106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s v="NCU0013"/>
    <x v="8"/>
    <x v="9"/>
    <s v="VYHT"/>
    <x v="107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KI"/>
    <s v="FIFA0003"/>
    <x v="9"/>
    <x v="10"/>
    <s v="PHDON"/>
    <x v="26"/>
    <s v="Ho Chi Minh City"/>
    <m/>
    <m/>
    <m/>
    <m/>
    <m/>
    <m/>
    <m/>
    <m/>
    <m/>
    <m/>
    <m/>
    <m/>
    <n v="4"/>
    <m/>
    <m/>
    <m/>
    <n v="4"/>
    <m/>
    <m/>
    <m/>
    <m/>
    <m/>
    <m/>
    <m/>
    <m/>
    <m/>
    <m/>
    <n v="8"/>
  </r>
  <r>
    <s v="NCITBC"/>
    <s v="CKI"/>
    <s v="FIFA0003"/>
    <x v="9"/>
    <x v="11"/>
    <s v="PCNH"/>
    <x v="108"/>
    <s v="Ho Chi Minh City"/>
    <m/>
    <m/>
    <m/>
    <m/>
    <m/>
    <m/>
    <m/>
    <m/>
    <m/>
    <m/>
    <m/>
    <m/>
    <m/>
    <m/>
    <m/>
    <n v="8"/>
    <n v="0"/>
    <m/>
    <m/>
    <m/>
    <m/>
    <m/>
    <m/>
    <m/>
    <m/>
    <m/>
    <m/>
    <n v="8"/>
  </r>
  <r>
    <s v="NCITBC"/>
    <s v="CKI"/>
    <s v="FIFA0003"/>
    <x v="9"/>
    <x v="11"/>
    <s v="PHDON"/>
    <x v="26"/>
    <s v="Ho Chi Minh City"/>
    <m/>
    <m/>
    <m/>
    <m/>
    <m/>
    <m/>
    <m/>
    <m/>
    <m/>
    <m/>
    <m/>
    <m/>
    <m/>
    <m/>
    <m/>
    <m/>
    <m/>
    <m/>
    <n v="4"/>
    <m/>
    <m/>
    <m/>
    <m/>
    <m/>
    <m/>
    <m/>
    <m/>
    <n v="4"/>
  </r>
  <r>
    <s v="NCITBC"/>
    <s v="CKI"/>
    <s v="FIFA0004"/>
    <x v="10"/>
    <x v="12"/>
    <s v="PCNH"/>
    <x v="108"/>
    <s v="Ho Chi Minh City"/>
    <m/>
    <m/>
    <m/>
    <m/>
    <n v="8"/>
    <n v="8"/>
    <m/>
    <m/>
    <m/>
    <m/>
    <m/>
    <m/>
    <m/>
    <m/>
    <m/>
    <m/>
    <m/>
    <m/>
    <m/>
    <m/>
    <m/>
    <m/>
    <m/>
    <m/>
    <m/>
    <m/>
    <m/>
    <n v="16"/>
  </r>
  <r>
    <s v="NCITBC"/>
    <s v="CKI"/>
    <s v="FIFA0004"/>
    <x v="10"/>
    <x v="13"/>
    <s v="PCNH"/>
    <x v="108"/>
    <s v="Ho Chi Minh City"/>
    <m/>
    <n v="8"/>
    <n v="8"/>
    <n v="8"/>
    <m/>
    <m/>
    <m/>
    <m/>
    <n v="8"/>
    <n v="8"/>
    <n v="8"/>
    <n v="8"/>
    <n v="8"/>
    <m/>
    <n v="8"/>
    <m/>
    <n v="8"/>
    <n v="8"/>
    <n v="8"/>
    <n v="8"/>
    <n v="8"/>
    <n v="8"/>
    <n v="8"/>
    <n v="8"/>
    <m/>
    <m/>
    <n v="8"/>
    <n v="144"/>
  </r>
  <r>
    <s v="NCITBC"/>
    <s v="CKI"/>
    <s v="FIFA0004"/>
    <x v="10"/>
    <x v="13"/>
    <s v="PHDON"/>
    <x v="26"/>
    <s v="Ho Chi Minh City"/>
    <m/>
    <m/>
    <n v="8"/>
    <n v="6"/>
    <n v="6"/>
    <n v="6"/>
    <m/>
    <m/>
    <n v="8"/>
    <n v="8"/>
    <n v="8"/>
    <n v="8"/>
    <n v="4"/>
    <m/>
    <n v="6"/>
    <n v="8"/>
    <n v="4"/>
    <n v="8"/>
    <n v="4"/>
    <m/>
    <m/>
    <m/>
    <m/>
    <m/>
    <m/>
    <m/>
    <n v="8"/>
    <n v="100"/>
  </r>
  <r>
    <s v="NCITBC"/>
    <s v="DAWE"/>
    <s v="NOV0025"/>
    <x v="11"/>
    <x v="14"/>
    <s v="NDTT"/>
    <x v="109"/>
    <s v="Ho Chi Minh City"/>
    <m/>
    <m/>
    <n v="8"/>
    <n v="8"/>
    <m/>
    <m/>
    <m/>
    <m/>
    <n v="8"/>
    <m/>
    <m/>
    <m/>
    <m/>
    <m/>
    <m/>
    <m/>
    <m/>
    <m/>
    <m/>
    <m/>
    <m/>
    <m/>
    <m/>
    <m/>
    <m/>
    <m/>
    <m/>
    <n v="24"/>
  </r>
  <r>
    <s v="NCITBC"/>
    <s v="DAWE"/>
    <s v="NOV0035"/>
    <x v="12"/>
    <x v="15"/>
    <s v="TBG"/>
    <x v="110"/>
    <s v="Ho Chi Minh City"/>
    <m/>
    <n v="3"/>
    <m/>
    <m/>
    <m/>
    <m/>
    <m/>
    <m/>
    <m/>
    <m/>
    <n v="1"/>
    <n v="1"/>
    <m/>
    <m/>
    <m/>
    <m/>
    <m/>
    <m/>
    <m/>
    <m/>
    <m/>
    <m/>
    <m/>
    <m/>
    <m/>
    <m/>
    <m/>
    <n v="5"/>
  </r>
  <r>
    <s v="NCITBC"/>
    <s v="DAWE"/>
    <s v="NOV0035"/>
    <x v="12"/>
    <x v="16"/>
    <s v="BATHU"/>
    <x v="46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DAWE"/>
    <s v="NOV0035"/>
    <x v="12"/>
    <x v="16"/>
    <s v="NLDT"/>
    <x v="20"/>
    <s v="Ho Chi Minh City"/>
    <m/>
    <n v="0"/>
    <n v="8"/>
    <m/>
    <m/>
    <m/>
    <m/>
    <m/>
    <m/>
    <m/>
    <m/>
    <m/>
    <m/>
    <m/>
    <m/>
    <m/>
    <m/>
    <m/>
    <m/>
    <n v="6"/>
    <n v="6.5"/>
    <m/>
    <m/>
    <m/>
    <m/>
    <m/>
    <m/>
    <n v="20.5"/>
  </r>
  <r>
    <s v="NCITBC"/>
    <s v="DAWE"/>
    <s v="NOV0035"/>
    <x v="12"/>
    <x v="17"/>
    <s v="BATHU"/>
    <x v="46"/>
    <s v="Ho Chi Minh City"/>
    <m/>
    <m/>
    <m/>
    <m/>
    <m/>
    <m/>
    <m/>
    <m/>
    <m/>
    <n v="8"/>
    <n v="8"/>
    <n v="8"/>
    <n v="8"/>
    <m/>
    <n v="8"/>
    <n v="8"/>
    <n v="8"/>
    <n v="6"/>
    <n v="8"/>
    <n v="8"/>
    <n v="8"/>
    <n v="8"/>
    <n v="8"/>
    <n v="8"/>
    <m/>
    <m/>
    <n v="8"/>
    <n v="118"/>
  </r>
  <r>
    <s v="NCITBC"/>
    <s v="DAWE"/>
    <s v="NOV0035"/>
    <x v="12"/>
    <x v="17"/>
    <s v="NLDT"/>
    <x v="20"/>
    <s v="Ho Chi Minh City"/>
    <m/>
    <m/>
    <m/>
    <n v="8"/>
    <n v="8"/>
    <n v="8"/>
    <m/>
    <m/>
    <m/>
    <m/>
    <m/>
    <n v="6"/>
    <n v="8"/>
    <m/>
    <m/>
    <m/>
    <n v="8"/>
    <n v="8"/>
    <n v="8"/>
    <n v="2"/>
    <n v="1.5"/>
    <n v="8"/>
    <n v="8"/>
    <n v="8"/>
    <m/>
    <m/>
    <n v="8"/>
    <n v="97.5"/>
  </r>
  <r>
    <s v="NCITBC"/>
    <s v="DAWE"/>
    <s v="NOV0035"/>
    <x v="12"/>
    <x v="18"/>
    <s v="NVD"/>
    <x v="111"/>
    <s v="Ho Chi Minh City"/>
    <m/>
    <m/>
    <m/>
    <m/>
    <m/>
    <m/>
    <m/>
    <m/>
    <m/>
    <m/>
    <m/>
    <m/>
    <m/>
    <m/>
    <m/>
    <m/>
    <n v="4"/>
    <n v="4"/>
    <n v="4"/>
    <n v="5"/>
    <n v="5"/>
    <n v="5"/>
    <n v="4"/>
    <n v="4"/>
    <m/>
    <m/>
    <m/>
    <n v="35"/>
  </r>
  <r>
    <s v="NCITBC"/>
    <s v="DAWE"/>
    <s v="NOV0035"/>
    <x v="12"/>
    <x v="19"/>
    <s v="NLDT"/>
    <x v="20"/>
    <s v="Ho Chi Minh City"/>
    <m/>
    <m/>
    <m/>
    <m/>
    <m/>
    <m/>
    <m/>
    <m/>
    <n v="8"/>
    <n v="8"/>
    <n v="8"/>
    <m/>
    <m/>
    <m/>
    <n v="8"/>
    <n v="8"/>
    <m/>
    <m/>
    <m/>
    <m/>
    <m/>
    <m/>
    <m/>
    <m/>
    <m/>
    <m/>
    <m/>
    <n v="40"/>
  </r>
  <r>
    <s v="NCITBC"/>
    <s v="DAWE"/>
    <s v="NOV0039"/>
    <x v="13"/>
    <x v="20"/>
    <s v="LOLUU"/>
    <x v="63"/>
    <s v="Ho Chi Minh City"/>
    <m/>
    <m/>
    <m/>
    <m/>
    <m/>
    <n v="4"/>
    <m/>
    <m/>
    <m/>
    <m/>
    <m/>
    <m/>
    <m/>
    <m/>
    <m/>
    <m/>
    <m/>
    <m/>
    <m/>
    <m/>
    <m/>
    <m/>
    <m/>
    <m/>
    <m/>
    <m/>
    <m/>
    <n v="4"/>
  </r>
  <r>
    <s v="NCITBC"/>
    <s v="DAWE"/>
    <s v="NOV0041"/>
    <x v="14"/>
    <x v="21"/>
    <s v="LNT"/>
    <x v="42"/>
    <s v="Ho Chi Minh City"/>
    <m/>
    <m/>
    <m/>
    <m/>
    <m/>
    <m/>
    <m/>
    <m/>
    <m/>
    <m/>
    <m/>
    <n v="8"/>
    <n v="8"/>
    <m/>
    <n v="1.5"/>
    <n v="1.5"/>
    <n v="5"/>
    <n v="8"/>
    <n v="8"/>
    <m/>
    <n v="8"/>
    <m/>
    <n v="5"/>
    <n v="8"/>
    <m/>
    <m/>
    <n v="8"/>
    <n v="69"/>
  </r>
  <r>
    <s v="NCITBC"/>
    <s v="DAWE"/>
    <s v="NOV0041"/>
    <x v="14"/>
    <x v="21"/>
    <s v="NVD"/>
    <x v="111"/>
    <s v="Ho Chi Minh City"/>
    <m/>
    <m/>
    <n v="8"/>
    <m/>
    <n v="8"/>
    <m/>
    <m/>
    <m/>
    <m/>
    <m/>
    <m/>
    <m/>
    <m/>
    <m/>
    <m/>
    <m/>
    <m/>
    <m/>
    <m/>
    <m/>
    <m/>
    <m/>
    <m/>
    <m/>
    <m/>
    <m/>
    <m/>
    <n v="16"/>
  </r>
  <r>
    <s v="NCITBC"/>
    <s v="DAWE"/>
    <s v="NOV0041"/>
    <x v="14"/>
    <x v="22"/>
    <s v="LNT"/>
    <x v="42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DAWE"/>
    <s v="NOV0043"/>
    <x v="15"/>
    <x v="23"/>
    <s v="NVD"/>
    <x v="111"/>
    <s v="Ho Chi Minh City"/>
    <m/>
    <n v="8"/>
    <m/>
    <m/>
    <m/>
    <n v="8"/>
    <m/>
    <m/>
    <n v="2"/>
    <m/>
    <m/>
    <n v="3"/>
    <m/>
    <m/>
    <m/>
    <m/>
    <m/>
    <m/>
    <m/>
    <m/>
    <m/>
    <m/>
    <m/>
    <m/>
    <m/>
    <m/>
    <m/>
    <n v="21"/>
  </r>
  <r>
    <s v="NCITBC"/>
    <s v="DAWE"/>
    <s v="NOVCH0002"/>
    <x v="16"/>
    <x v="24"/>
    <s v="LOLUU"/>
    <x v="63"/>
    <s v="Ho Chi Minh City"/>
    <m/>
    <n v="0"/>
    <m/>
    <m/>
    <m/>
    <n v="4"/>
    <m/>
    <m/>
    <m/>
    <m/>
    <m/>
    <n v="4"/>
    <m/>
    <m/>
    <m/>
    <m/>
    <m/>
    <m/>
    <m/>
    <m/>
    <m/>
    <m/>
    <m/>
    <m/>
    <m/>
    <m/>
    <m/>
    <n v="8"/>
  </r>
  <r>
    <s v="NCITBC"/>
    <s v="DAWE"/>
    <s v="NOVCH0002"/>
    <x v="16"/>
    <x v="24"/>
    <s v="NDTT"/>
    <x v="109"/>
    <s v="Ho Chi Minh City"/>
    <m/>
    <m/>
    <m/>
    <m/>
    <n v="8"/>
    <n v="8"/>
    <m/>
    <m/>
    <m/>
    <m/>
    <n v="8"/>
    <n v="8"/>
    <m/>
    <m/>
    <n v="8"/>
    <n v="8"/>
    <n v="4"/>
    <n v="0"/>
    <m/>
    <m/>
    <n v="0"/>
    <n v="4"/>
    <n v="8"/>
    <n v="8"/>
    <m/>
    <m/>
    <m/>
    <n v="72"/>
  </r>
  <r>
    <s v="NCITBC"/>
    <s v="DAWE"/>
    <s v="NOVCH0002"/>
    <x v="16"/>
    <x v="24"/>
    <s v="NVD"/>
    <x v="111"/>
    <s v="Ho Chi Minh City"/>
    <m/>
    <m/>
    <m/>
    <n v="8"/>
    <m/>
    <m/>
    <m/>
    <m/>
    <n v="6"/>
    <n v="8"/>
    <n v="5"/>
    <n v="5"/>
    <n v="8"/>
    <m/>
    <n v="5.5"/>
    <n v="5"/>
    <n v="4"/>
    <n v="4"/>
    <n v="4"/>
    <n v="3"/>
    <n v="3"/>
    <m/>
    <n v="4"/>
    <n v="4"/>
    <m/>
    <m/>
    <n v="8"/>
    <n v="84.5"/>
  </r>
  <r>
    <s v="NCITBC"/>
    <s v="DAWE"/>
    <s v="NOVCH0002"/>
    <x v="16"/>
    <x v="24"/>
    <s v="TBG"/>
    <x v="110"/>
    <s v="Ho Chi Minh City"/>
    <m/>
    <m/>
    <m/>
    <m/>
    <n v="5"/>
    <n v="5"/>
    <m/>
    <m/>
    <n v="6"/>
    <n v="6"/>
    <n v="7"/>
    <n v="4"/>
    <n v="5"/>
    <m/>
    <n v="6"/>
    <n v="8"/>
    <n v="6"/>
    <n v="5"/>
    <m/>
    <n v="4"/>
    <n v="4"/>
    <n v="4"/>
    <n v="4"/>
    <n v="4"/>
    <m/>
    <m/>
    <n v="8"/>
    <n v="91"/>
  </r>
  <r>
    <s v="NCITBC"/>
    <s v="DAWE"/>
    <s v="NOVDE0008"/>
    <x v="17"/>
    <x v="25"/>
    <s v="TBG"/>
    <x v="11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CITBC"/>
    <s v="DAWE"/>
    <s v="NOVDK0001"/>
    <x v="18"/>
    <x v="26"/>
    <s v="TBG"/>
    <x v="110"/>
    <s v="Ho Chi Minh City"/>
    <m/>
    <m/>
    <m/>
    <m/>
    <m/>
    <m/>
    <m/>
    <m/>
    <n v="0"/>
    <m/>
    <m/>
    <m/>
    <m/>
    <m/>
    <m/>
    <m/>
    <m/>
    <m/>
    <m/>
    <m/>
    <m/>
    <m/>
    <n v="0"/>
    <n v="0"/>
    <m/>
    <m/>
    <m/>
    <n v="0"/>
  </r>
  <r>
    <s v="NCITBC"/>
    <s v="DAWE"/>
    <s v="NOVNW0001"/>
    <x v="19"/>
    <x v="27"/>
    <s v="LNT"/>
    <x v="42"/>
    <s v="Ho Chi Minh City"/>
    <m/>
    <m/>
    <m/>
    <m/>
    <m/>
    <m/>
    <m/>
    <m/>
    <m/>
    <m/>
    <m/>
    <m/>
    <m/>
    <m/>
    <n v="6.5"/>
    <n v="6.5"/>
    <n v="3"/>
    <n v="0"/>
    <m/>
    <m/>
    <m/>
    <m/>
    <m/>
    <m/>
    <m/>
    <m/>
    <m/>
    <n v="16"/>
  </r>
  <r>
    <s v="NCITBC"/>
    <s v="DAWE"/>
    <s v="NOVUK0002"/>
    <x v="20"/>
    <x v="28"/>
    <s v="NDTT"/>
    <x v="109"/>
    <s v="Ho Chi Minh City"/>
    <m/>
    <m/>
    <m/>
    <m/>
    <m/>
    <m/>
    <m/>
    <m/>
    <m/>
    <n v="5"/>
    <n v="5"/>
    <n v="6"/>
    <m/>
    <m/>
    <m/>
    <m/>
    <m/>
    <m/>
    <m/>
    <m/>
    <m/>
    <m/>
    <n v="4"/>
    <n v="4"/>
    <m/>
    <m/>
    <m/>
    <n v="24"/>
  </r>
  <r>
    <s v="NCITBC"/>
    <s v="DAWE"/>
    <s v="NOVUK0002"/>
    <x v="20"/>
    <x v="28"/>
    <s v="TBG"/>
    <x v="110"/>
    <s v="Ho Chi Minh City"/>
    <m/>
    <m/>
    <m/>
    <m/>
    <m/>
    <m/>
    <m/>
    <m/>
    <m/>
    <n v="5"/>
    <n v="5"/>
    <n v="6"/>
    <m/>
    <m/>
    <m/>
    <m/>
    <m/>
    <m/>
    <m/>
    <m/>
    <m/>
    <m/>
    <n v="4"/>
    <n v="4"/>
    <m/>
    <m/>
    <m/>
    <n v="24"/>
  </r>
  <r>
    <s v="NCITBC"/>
    <s v="EMR"/>
    <s v="DIG0007"/>
    <x v="21"/>
    <x v="29"/>
    <s v="LMH"/>
    <x v="17"/>
    <s v="Ho Chi Minh City"/>
    <m/>
    <m/>
    <m/>
    <m/>
    <m/>
    <m/>
    <m/>
    <m/>
    <n v="8"/>
    <n v="6"/>
    <m/>
    <m/>
    <m/>
    <m/>
    <m/>
    <m/>
    <m/>
    <m/>
    <m/>
    <m/>
    <m/>
    <m/>
    <m/>
    <m/>
    <m/>
    <m/>
    <m/>
    <n v="14"/>
  </r>
  <r>
    <s v="NCITBC"/>
    <s v="EMR"/>
    <s v="DIG0007"/>
    <x v="21"/>
    <x v="29"/>
    <s v="NGB"/>
    <x v="72"/>
    <s v="Ho Chi Minh City"/>
    <m/>
    <m/>
    <m/>
    <m/>
    <m/>
    <m/>
    <m/>
    <m/>
    <n v="8"/>
    <n v="6"/>
    <m/>
    <m/>
    <m/>
    <m/>
    <m/>
    <m/>
    <m/>
    <m/>
    <m/>
    <m/>
    <m/>
    <m/>
    <m/>
    <m/>
    <m/>
    <m/>
    <m/>
    <n v="14"/>
  </r>
  <r>
    <s v="NCITBC"/>
    <s v="EMR"/>
    <s v="DIG0007"/>
    <x v="21"/>
    <x v="29"/>
    <s v="THODN"/>
    <x v="94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EMR"/>
    <s v="DIG0007"/>
    <x v="21"/>
    <x v="30"/>
    <s v="LMH"/>
    <x v="17"/>
    <s v="Ho Chi Minh City"/>
    <m/>
    <m/>
    <m/>
    <m/>
    <m/>
    <m/>
    <m/>
    <m/>
    <m/>
    <m/>
    <m/>
    <m/>
    <m/>
    <m/>
    <m/>
    <m/>
    <m/>
    <m/>
    <m/>
    <m/>
    <m/>
    <m/>
    <m/>
    <n v="0.5"/>
    <m/>
    <m/>
    <m/>
    <n v="0.5"/>
  </r>
  <r>
    <s v="NCITBC"/>
    <s v="EMR"/>
    <s v="DIG0007"/>
    <x v="21"/>
    <x v="30"/>
    <s v="THODN"/>
    <x v="94"/>
    <s v="Ho Chi Minh City"/>
    <m/>
    <m/>
    <m/>
    <m/>
    <m/>
    <m/>
    <m/>
    <m/>
    <m/>
    <m/>
    <m/>
    <m/>
    <m/>
    <m/>
    <m/>
    <m/>
    <m/>
    <m/>
    <m/>
    <m/>
    <m/>
    <m/>
    <m/>
    <n v="0.5"/>
    <m/>
    <m/>
    <m/>
    <n v="0.5"/>
  </r>
  <r>
    <s v="NCITBC"/>
    <s v="EMR"/>
    <s v="DIG0007"/>
    <x v="21"/>
    <x v="31"/>
    <s v="LMH"/>
    <x v="17"/>
    <s v="Ho Chi Minh City"/>
    <m/>
    <m/>
    <m/>
    <m/>
    <m/>
    <m/>
    <m/>
    <m/>
    <m/>
    <m/>
    <m/>
    <m/>
    <m/>
    <m/>
    <m/>
    <m/>
    <m/>
    <m/>
    <m/>
    <m/>
    <m/>
    <m/>
    <m/>
    <n v="3.5"/>
    <m/>
    <m/>
    <n v="8"/>
    <n v="11.5"/>
  </r>
  <r>
    <s v="NCITBC"/>
    <s v="EMR"/>
    <s v="DIG0007"/>
    <x v="21"/>
    <x v="31"/>
    <s v="LTK"/>
    <x v="1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EMR"/>
    <s v="DIG0007"/>
    <x v="21"/>
    <x v="31"/>
    <s v="NGB"/>
    <x v="72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EMR"/>
    <s v="DIG0007"/>
    <x v="21"/>
    <x v="31"/>
    <s v="THODN"/>
    <x v="94"/>
    <s v="Ho Chi Minh City"/>
    <m/>
    <m/>
    <m/>
    <m/>
    <m/>
    <m/>
    <m/>
    <m/>
    <m/>
    <m/>
    <m/>
    <m/>
    <m/>
    <m/>
    <m/>
    <m/>
    <m/>
    <m/>
    <m/>
    <m/>
    <m/>
    <m/>
    <m/>
    <n v="7.5"/>
    <m/>
    <m/>
    <n v="0"/>
    <n v="7.5"/>
  </r>
  <r>
    <s v="NCITBC"/>
    <s v="HRI"/>
    <s v="NOV0023"/>
    <x v="22"/>
    <x v="32"/>
    <s v="QUTRV"/>
    <x v="28"/>
    <s v="Ho Chi Minh City"/>
    <m/>
    <n v="8"/>
    <n v="8"/>
    <m/>
    <m/>
    <m/>
    <m/>
    <m/>
    <m/>
    <m/>
    <m/>
    <m/>
    <m/>
    <m/>
    <m/>
    <m/>
    <n v="8"/>
    <n v="4"/>
    <m/>
    <m/>
    <m/>
    <n v="0"/>
    <n v="0"/>
    <n v="0"/>
    <m/>
    <m/>
    <m/>
    <n v="28"/>
  </r>
  <r>
    <s v="NCITBC"/>
    <s v="HRI"/>
    <s v="NOV0023"/>
    <x v="22"/>
    <x v="33"/>
    <s v="LOLUU"/>
    <x v="63"/>
    <s v="Ho Chi Minh City"/>
    <m/>
    <n v="1"/>
    <n v="8"/>
    <n v="8"/>
    <n v="8"/>
    <m/>
    <m/>
    <m/>
    <n v="8"/>
    <n v="8"/>
    <n v="8"/>
    <m/>
    <m/>
    <m/>
    <m/>
    <m/>
    <m/>
    <m/>
    <m/>
    <m/>
    <m/>
    <m/>
    <m/>
    <m/>
    <m/>
    <m/>
    <m/>
    <n v="49"/>
  </r>
  <r>
    <s v="NCITBC"/>
    <s v="HRI"/>
    <s v="NOV0023"/>
    <x v="22"/>
    <x v="33"/>
    <s v="NHL"/>
    <x v="73"/>
    <s v="Ho Chi Minh City"/>
    <m/>
    <m/>
    <m/>
    <m/>
    <m/>
    <m/>
    <m/>
    <m/>
    <n v="8"/>
    <n v="8"/>
    <n v="8"/>
    <n v="8"/>
    <n v="8"/>
    <m/>
    <n v="8"/>
    <n v="8"/>
    <n v="8"/>
    <n v="8"/>
    <n v="8"/>
    <n v="4"/>
    <n v="4"/>
    <n v="4"/>
    <n v="4"/>
    <n v="4"/>
    <m/>
    <m/>
    <m/>
    <n v="100"/>
  </r>
  <r>
    <s v="NCITBC"/>
    <s v="HRI"/>
    <s v="NOV0023"/>
    <x v="22"/>
    <x v="34"/>
    <s v="LHT"/>
    <x v="60"/>
    <s v="Ho Chi Minh City"/>
    <m/>
    <m/>
    <m/>
    <m/>
    <n v="8"/>
    <n v="8"/>
    <m/>
    <m/>
    <n v="8"/>
    <n v="8"/>
    <n v="8"/>
    <n v="8"/>
    <n v="6"/>
    <m/>
    <n v="8"/>
    <n v="5"/>
    <n v="8"/>
    <n v="8"/>
    <n v="8"/>
    <m/>
    <n v="0"/>
    <m/>
    <m/>
    <m/>
    <m/>
    <m/>
    <n v="8"/>
    <n v="99"/>
  </r>
  <r>
    <s v="NCITBC"/>
    <s v="HRI"/>
    <s v="NOV0023"/>
    <x v="22"/>
    <x v="34"/>
    <s v="LNTH"/>
    <x v="113"/>
    <s v="Ho Chi Minh City"/>
    <m/>
    <n v="8"/>
    <n v="8"/>
    <n v="8"/>
    <n v="8"/>
    <n v="8"/>
    <m/>
    <m/>
    <n v="8"/>
    <n v="7"/>
    <n v="8"/>
    <n v="8"/>
    <n v="8"/>
    <m/>
    <n v="8"/>
    <n v="8"/>
    <n v="8"/>
    <n v="8"/>
    <n v="8"/>
    <n v="8"/>
    <n v="8"/>
    <n v="8"/>
    <n v="8"/>
    <n v="8"/>
    <m/>
    <m/>
    <n v="8"/>
    <n v="167"/>
  </r>
  <r>
    <s v="NCITBC"/>
    <s v="HRI"/>
    <s v="NOV0023"/>
    <x v="22"/>
    <x v="34"/>
    <s v="MHLO"/>
    <x v="114"/>
    <s v="Ho Chi Minh City"/>
    <m/>
    <n v="8"/>
    <n v="8"/>
    <n v="8"/>
    <n v="8"/>
    <n v="8"/>
    <m/>
    <m/>
    <n v="8"/>
    <n v="8"/>
    <n v="8"/>
    <n v="6.5"/>
    <n v="8"/>
    <m/>
    <n v="8"/>
    <n v="8"/>
    <n v="8"/>
    <n v="8"/>
    <n v="8"/>
    <n v="8"/>
    <n v="8"/>
    <n v="8"/>
    <n v="8"/>
    <n v="8"/>
    <m/>
    <n v="0"/>
    <n v="8"/>
    <n v="166.5"/>
  </r>
  <r>
    <s v="NCITBC"/>
    <s v="HRI"/>
    <s v="NOV0023"/>
    <x v="22"/>
    <x v="34"/>
    <s v="NTKO"/>
    <x v="81"/>
    <s v="Ho Chi Minh City"/>
    <m/>
    <n v="8"/>
    <n v="8"/>
    <n v="8"/>
    <n v="8"/>
    <n v="8"/>
    <m/>
    <m/>
    <n v="8"/>
    <n v="8"/>
    <n v="8"/>
    <m/>
    <m/>
    <m/>
    <n v="8"/>
    <n v="8"/>
    <n v="8"/>
    <n v="8"/>
    <n v="8"/>
    <n v="8"/>
    <n v="8"/>
    <n v="8"/>
    <n v="8"/>
    <n v="8"/>
    <m/>
    <m/>
    <n v="8"/>
    <n v="152"/>
  </r>
  <r>
    <s v="NCITBC"/>
    <s v="HRI"/>
    <s v="NOV0023"/>
    <x v="22"/>
    <x v="34"/>
    <s v="TTN"/>
    <x v="101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m/>
    <n v="8"/>
    <n v="8"/>
    <n v="8"/>
    <n v="8"/>
    <n v="8"/>
    <m/>
    <m/>
    <n v="8"/>
    <n v="160"/>
  </r>
  <r>
    <s v="NCITBC"/>
    <s v="HRI"/>
    <s v="NOV0023"/>
    <x v="22"/>
    <x v="35"/>
    <s v="CMQ"/>
    <x v="115"/>
    <s v="Ho Chi Minh City"/>
    <m/>
    <n v="8"/>
    <n v="8"/>
    <n v="8"/>
    <n v="8"/>
    <n v="8"/>
    <m/>
    <m/>
    <n v="10"/>
    <n v="8"/>
    <n v="8"/>
    <n v="10"/>
    <n v="10"/>
    <m/>
    <n v="6.5"/>
    <n v="8"/>
    <n v="8"/>
    <n v="8"/>
    <n v="8"/>
    <n v="8"/>
    <n v="8"/>
    <n v="8"/>
    <n v="8"/>
    <n v="8"/>
    <m/>
    <m/>
    <n v="8"/>
    <n v="172.5"/>
  </r>
  <r>
    <s v="NCITBC"/>
    <s v="HRI"/>
    <s v="NOV0023"/>
    <x v="22"/>
    <x v="35"/>
    <s v="LHT"/>
    <x v="60"/>
    <s v="Ho Chi Minh City"/>
    <m/>
    <m/>
    <m/>
    <m/>
    <m/>
    <m/>
    <m/>
    <m/>
    <m/>
    <m/>
    <m/>
    <m/>
    <m/>
    <m/>
    <m/>
    <m/>
    <m/>
    <m/>
    <m/>
    <n v="7"/>
    <n v="7"/>
    <n v="8"/>
    <n v="8"/>
    <n v="8"/>
    <m/>
    <m/>
    <m/>
    <n v="38"/>
  </r>
  <r>
    <s v="NCITBC"/>
    <s v="HRI"/>
    <s v="NOV0023"/>
    <x v="22"/>
    <x v="35"/>
    <s v="LOLUU"/>
    <x v="63"/>
    <s v="Ho Chi Minh City"/>
    <m/>
    <m/>
    <m/>
    <m/>
    <m/>
    <m/>
    <m/>
    <m/>
    <m/>
    <m/>
    <m/>
    <n v="4"/>
    <n v="8"/>
    <m/>
    <n v="1"/>
    <n v="8"/>
    <n v="8"/>
    <n v="8"/>
    <n v="8"/>
    <m/>
    <m/>
    <m/>
    <m/>
    <m/>
    <m/>
    <m/>
    <n v="8"/>
    <n v="53"/>
  </r>
  <r>
    <s v="NCITBC"/>
    <s v="HRI"/>
    <s v="NOV0023"/>
    <x v="22"/>
    <x v="35"/>
    <s v="NHL"/>
    <x v="73"/>
    <s v="Ho Chi Minh City"/>
    <m/>
    <n v="8"/>
    <n v="8"/>
    <n v="8"/>
    <n v="8"/>
    <m/>
    <m/>
    <m/>
    <m/>
    <m/>
    <m/>
    <m/>
    <m/>
    <m/>
    <m/>
    <m/>
    <m/>
    <m/>
    <m/>
    <n v="4"/>
    <n v="4"/>
    <n v="4"/>
    <n v="4"/>
    <n v="4"/>
    <m/>
    <m/>
    <n v="8"/>
    <n v="60"/>
  </r>
  <r>
    <s v="NCITBC"/>
    <s v="HRI"/>
    <s v="NOV0023"/>
    <x v="22"/>
    <x v="35"/>
    <s v="NTDU"/>
    <x v="79"/>
    <s v="Ho Chi Minh City"/>
    <m/>
    <n v="8"/>
    <n v="8"/>
    <n v="8"/>
    <n v="8"/>
    <n v="8"/>
    <m/>
    <m/>
    <n v="8"/>
    <n v="8"/>
    <n v="8"/>
    <n v="8"/>
    <m/>
    <m/>
    <n v="8"/>
    <n v="8"/>
    <n v="8"/>
    <n v="8"/>
    <m/>
    <n v="8"/>
    <n v="8"/>
    <n v="8"/>
    <n v="8"/>
    <n v="8"/>
    <m/>
    <m/>
    <n v="8"/>
    <n v="152"/>
  </r>
  <r>
    <s v="NCITBC"/>
    <s v="HRI"/>
    <s v="NOV0023"/>
    <x v="22"/>
    <x v="35"/>
    <s v="TBG"/>
    <x v="110"/>
    <s v="Ho Chi Minh City"/>
    <m/>
    <n v="5"/>
    <n v="8"/>
    <n v="8"/>
    <n v="3"/>
    <n v="3"/>
    <m/>
    <m/>
    <n v="2"/>
    <n v="2"/>
    <m/>
    <n v="3"/>
    <m/>
    <m/>
    <n v="2"/>
    <m/>
    <n v="2"/>
    <n v="3"/>
    <n v="8"/>
    <n v="4"/>
    <n v="4"/>
    <n v="4"/>
    <n v="4"/>
    <n v="4"/>
    <m/>
    <m/>
    <m/>
    <n v="69"/>
  </r>
  <r>
    <s v="NCITBC"/>
    <s v="HRI"/>
    <s v="NOV0023"/>
    <x v="22"/>
    <x v="35"/>
    <s v="TCM"/>
    <x v="93"/>
    <s v="Ho Chi Minh City"/>
    <m/>
    <n v="5"/>
    <n v="8"/>
    <n v="8"/>
    <n v="8"/>
    <n v="8"/>
    <m/>
    <m/>
    <n v="7"/>
    <n v="8"/>
    <n v="8"/>
    <m/>
    <m/>
    <m/>
    <n v="8"/>
    <n v="8"/>
    <n v="8"/>
    <n v="8"/>
    <n v="8"/>
    <n v="8"/>
    <n v="8"/>
    <n v="8"/>
    <n v="8"/>
    <n v="8"/>
    <m/>
    <m/>
    <n v="8"/>
    <n v="148"/>
  </r>
  <r>
    <s v="NCITBC"/>
    <s v="HRI"/>
    <s v="NOV0023"/>
    <x v="22"/>
    <x v="35"/>
    <s v="TTTHA"/>
    <x v="116"/>
    <s v="Ho Chi Minh City"/>
    <m/>
    <n v="5"/>
    <n v="8"/>
    <n v="8"/>
    <n v="8"/>
    <n v="8"/>
    <m/>
    <m/>
    <n v="8"/>
    <n v="8"/>
    <n v="8"/>
    <n v="9"/>
    <n v="7"/>
    <m/>
    <n v="8"/>
    <n v="8"/>
    <n v="8"/>
    <n v="8"/>
    <n v="8"/>
    <n v="8.5"/>
    <n v="8"/>
    <n v="7.5"/>
    <n v="8"/>
    <n v="8"/>
    <m/>
    <m/>
    <n v="8"/>
    <n v="165"/>
  </r>
  <r>
    <s v="NCITBC"/>
    <s v="HRI"/>
    <s v="NOV0023"/>
    <x v="22"/>
    <x v="36"/>
    <s v="NDTT"/>
    <x v="109"/>
    <s v="Ho Chi Minh City"/>
    <m/>
    <n v="8"/>
    <m/>
    <m/>
    <m/>
    <m/>
    <m/>
    <m/>
    <m/>
    <n v="8"/>
    <m/>
    <m/>
    <n v="6"/>
    <m/>
    <m/>
    <m/>
    <n v="4"/>
    <n v="8"/>
    <n v="8"/>
    <n v="8"/>
    <n v="8"/>
    <n v="4"/>
    <m/>
    <m/>
    <m/>
    <m/>
    <n v="8"/>
    <n v="70"/>
  </r>
  <r>
    <s v="NCITBC"/>
    <s v="HRI"/>
    <s v="NOV0023"/>
    <x v="22"/>
    <x v="36"/>
    <s v="QUTRV"/>
    <x v="28"/>
    <s v="Ho Chi Minh City"/>
    <m/>
    <m/>
    <m/>
    <n v="8"/>
    <n v="8"/>
    <m/>
    <m/>
    <m/>
    <n v="8"/>
    <n v="8"/>
    <n v="8"/>
    <n v="8"/>
    <n v="10"/>
    <m/>
    <n v="6"/>
    <n v="8"/>
    <m/>
    <n v="4"/>
    <n v="8"/>
    <n v="8"/>
    <n v="8"/>
    <n v="8"/>
    <n v="8"/>
    <n v="8"/>
    <m/>
    <m/>
    <n v="8"/>
    <n v="132"/>
  </r>
  <r>
    <s v="NCITBC"/>
    <s v="HRI"/>
    <s v="NOV0023"/>
    <x v="22"/>
    <x v="37"/>
    <s v="LOLUU"/>
    <x v="63"/>
    <s v="Ho Chi Minh City"/>
    <m/>
    <n v="7"/>
    <m/>
    <m/>
    <m/>
    <m/>
    <m/>
    <m/>
    <m/>
    <m/>
    <m/>
    <m/>
    <m/>
    <m/>
    <m/>
    <m/>
    <m/>
    <m/>
    <m/>
    <m/>
    <m/>
    <m/>
    <m/>
    <m/>
    <m/>
    <m/>
    <m/>
    <n v="7"/>
  </r>
  <r>
    <s v="NCITBC"/>
    <s v="JABO"/>
    <s v="KMT0021"/>
    <x v="23"/>
    <x v="38"/>
    <s v="NHTH"/>
    <x v="76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07"/>
    <x v="24"/>
    <x v="39"/>
    <s v="AJP"/>
    <x v="0"/>
    <s v="Ho Chi Minh City"/>
    <m/>
    <n v="5"/>
    <m/>
    <m/>
    <m/>
    <m/>
    <m/>
    <m/>
    <m/>
    <m/>
    <m/>
    <m/>
    <m/>
    <m/>
    <m/>
    <m/>
    <m/>
    <m/>
    <m/>
    <m/>
    <m/>
    <m/>
    <m/>
    <m/>
    <m/>
    <m/>
    <m/>
    <n v="5"/>
  </r>
  <r>
    <s v="NCITBC"/>
    <s v="JEA"/>
    <s v="SSI0021"/>
    <x v="25"/>
    <x v="40"/>
    <s v="LDQ"/>
    <x v="12"/>
    <s v="Ho Chi Minh City"/>
    <m/>
    <m/>
    <m/>
    <m/>
    <m/>
    <m/>
    <m/>
    <m/>
    <m/>
    <n v="1"/>
    <n v="2"/>
    <m/>
    <m/>
    <m/>
    <m/>
    <n v="1"/>
    <m/>
    <m/>
    <m/>
    <m/>
    <m/>
    <m/>
    <m/>
    <m/>
    <m/>
    <m/>
    <m/>
    <n v="4"/>
  </r>
  <r>
    <s v="NCITBC"/>
    <s v="JEA"/>
    <s v="SSI0021"/>
    <x v="25"/>
    <x v="41"/>
    <s v="AJP"/>
    <x v="0"/>
    <s v="Ho Chi Minh City"/>
    <m/>
    <m/>
    <m/>
    <n v="1"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21"/>
    <x v="25"/>
    <x v="42"/>
    <s v="AJP"/>
    <x v="0"/>
    <s v="Ho Chi Minh City"/>
    <m/>
    <m/>
    <m/>
    <m/>
    <m/>
    <m/>
    <m/>
    <m/>
    <m/>
    <m/>
    <m/>
    <m/>
    <m/>
    <m/>
    <m/>
    <m/>
    <n v="3"/>
    <m/>
    <m/>
    <m/>
    <m/>
    <m/>
    <m/>
    <m/>
    <m/>
    <m/>
    <m/>
    <n v="3"/>
  </r>
  <r>
    <s v="NCITBC"/>
    <s v="JEA"/>
    <s v="SSI0021"/>
    <x v="25"/>
    <x v="43"/>
    <s v="AJP"/>
    <x v="0"/>
    <s v="Ho Chi Minh City"/>
    <m/>
    <m/>
    <m/>
    <n v="1.5"/>
    <n v="0.5"/>
    <n v="1.5"/>
    <m/>
    <m/>
    <m/>
    <m/>
    <m/>
    <m/>
    <m/>
    <m/>
    <m/>
    <m/>
    <m/>
    <m/>
    <m/>
    <m/>
    <m/>
    <m/>
    <m/>
    <m/>
    <m/>
    <m/>
    <m/>
    <n v="3.5"/>
  </r>
  <r>
    <s v="NCITBC"/>
    <s v="JEA"/>
    <s v="SSI0021"/>
    <x v="25"/>
    <x v="44"/>
    <s v="AJP"/>
    <x v="0"/>
    <s v="Ho Chi Minh City"/>
    <m/>
    <m/>
    <m/>
    <m/>
    <m/>
    <m/>
    <m/>
    <m/>
    <m/>
    <m/>
    <m/>
    <m/>
    <m/>
    <m/>
    <m/>
    <m/>
    <m/>
    <m/>
    <m/>
    <m/>
    <m/>
    <m/>
    <m/>
    <m/>
    <m/>
    <m/>
    <n v="3"/>
    <n v="3"/>
  </r>
  <r>
    <s v="NCITBC"/>
    <s v="JEA"/>
    <s v="SSI0021"/>
    <x v="25"/>
    <x v="45"/>
    <s v="AJP"/>
    <x v="0"/>
    <s v="Ho Chi Minh City"/>
    <m/>
    <m/>
    <n v="2"/>
    <m/>
    <m/>
    <m/>
    <m/>
    <m/>
    <n v="1"/>
    <m/>
    <m/>
    <m/>
    <m/>
    <m/>
    <m/>
    <m/>
    <m/>
    <m/>
    <m/>
    <m/>
    <m/>
    <m/>
    <m/>
    <m/>
    <m/>
    <m/>
    <m/>
    <n v="3"/>
  </r>
  <r>
    <s v="NCITBC"/>
    <s v="JEA"/>
    <s v="SSI0021"/>
    <x v="25"/>
    <x v="46"/>
    <s v="AJP"/>
    <x v="0"/>
    <s v="Ho Chi Minh City"/>
    <m/>
    <m/>
    <m/>
    <n v="0.5"/>
    <m/>
    <n v="2"/>
    <m/>
    <m/>
    <m/>
    <m/>
    <m/>
    <m/>
    <m/>
    <m/>
    <m/>
    <m/>
    <m/>
    <m/>
    <m/>
    <m/>
    <m/>
    <m/>
    <m/>
    <m/>
    <m/>
    <m/>
    <m/>
    <n v="2.5"/>
  </r>
  <r>
    <s v="NCITBC"/>
    <s v="JEA"/>
    <s v="SSI0021"/>
    <x v="25"/>
    <x v="47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s v="SSI0021"/>
    <x v="25"/>
    <x v="48"/>
    <s v="AJP"/>
    <x v="0"/>
    <s v="Ho Chi Minh City"/>
    <m/>
    <m/>
    <n v="1"/>
    <n v="1"/>
    <m/>
    <n v="1.5"/>
    <m/>
    <m/>
    <n v="1.5"/>
    <n v="1.5"/>
    <m/>
    <n v="1.5"/>
    <n v="1"/>
    <m/>
    <m/>
    <m/>
    <m/>
    <m/>
    <m/>
    <m/>
    <m/>
    <m/>
    <n v="3"/>
    <m/>
    <m/>
    <m/>
    <m/>
    <n v="12"/>
  </r>
  <r>
    <s v="NCITBC"/>
    <s v="JEA"/>
    <s v="SSI0021"/>
    <x v="25"/>
    <x v="49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n v="2.5"/>
  </r>
  <r>
    <s v="NCITBC"/>
    <s v="JEA"/>
    <s v="SSI0021"/>
    <x v="25"/>
    <x v="49"/>
    <s v="NDTR"/>
    <x v="71"/>
    <s v="Ho Chi Minh City"/>
    <m/>
    <m/>
    <m/>
    <m/>
    <n v="0.5"/>
    <n v="1"/>
    <m/>
    <m/>
    <n v="2.5"/>
    <n v="1.5"/>
    <n v="1"/>
    <m/>
    <m/>
    <m/>
    <m/>
    <m/>
    <m/>
    <m/>
    <m/>
    <m/>
    <m/>
    <m/>
    <m/>
    <m/>
    <m/>
    <m/>
    <m/>
    <n v="6.5"/>
  </r>
  <r>
    <s v="NCITBC"/>
    <s v="JEA"/>
    <s v="SSI0021"/>
    <x v="25"/>
    <x v="49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CITBC"/>
    <s v="JEA"/>
    <s v="SSI0021"/>
    <x v="25"/>
    <x v="50"/>
    <s v="AJP"/>
    <x v="0"/>
    <s v="Ho Chi Minh City"/>
    <m/>
    <m/>
    <m/>
    <n v="0.5"/>
    <m/>
    <m/>
    <m/>
    <m/>
    <m/>
    <n v="1.5"/>
    <m/>
    <m/>
    <m/>
    <m/>
    <m/>
    <m/>
    <m/>
    <m/>
    <m/>
    <m/>
    <m/>
    <m/>
    <m/>
    <m/>
    <m/>
    <m/>
    <m/>
    <n v="2"/>
  </r>
  <r>
    <s v="NCITBC"/>
    <s v="JEA"/>
    <s v="SSI0021"/>
    <x v="25"/>
    <x v="51"/>
    <s v="AJP"/>
    <x v="0"/>
    <s v="Ho Chi Minh City"/>
    <m/>
    <m/>
    <m/>
    <m/>
    <n v="6"/>
    <m/>
    <m/>
    <m/>
    <m/>
    <m/>
    <m/>
    <m/>
    <m/>
    <m/>
    <m/>
    <n v="2"/>
    <m/>
    <m/>
    <m/>
    <m/>
    <m/>
    <m/>
    <m/>
    <m/>
    <m/>
    <m/>
    <m/>
    <n v="8"/>
  </r>
  <r>
    <s v="NCITBC"/>
    <s v="JEA"/>
    <s v="SSI0021"/>
    <x v="25"/>
    <x v="52"/>
    <s v="NDTR"/>
    <x v="71"/>
    <s v="Ho Chi Minh City"/>
    <m/>
    <n v="0.5"/>
    <m/>
    <m/>
    <m/>
    <m/>
    <m/>
    <m/>
    <m/>
    <m/>
    <m/>
    <m/>
    <m/>
    <m/>
    <m/>
    <m/>
    <m/>
    <m/>
    <m/>
    <m/>
    <m/>
    <m/>
    <m/>
    <m/>
    <m/>
    <m/>
    <m/>
    <n v="0.5"/>
  </r>
  <r>
    <s v="NCITBC"/>
    <s v="JEA"/>
    <s v="SSI0021"/>
    <x v="25"/>
    <x v="52"/>
    <s v="PLT"/>
    <x v="117"/>
    <s v="Ho Chi Minh City"/>
    <m/>
    <m/>
    <n v="2"/>
    <m/>
    <n v="1"/>
    <m/>
    <m/>
    <m/>
    <n v="1.5"/>
    <m/>
    <m/>
    <m/>
    <m/>
    <m/>
    <m/>
    <m/>
    <m/>
    <m/>
    <m/>
    <m/>
    <m/>
    <n v="3"/>
    <m/>
    <m/>
    <m/>
    <m/>
    <m/>
    <n v="7.5"/>
  </r>
  <r>
    <s v="NCITBC"/>
    <s v="JEA"/>
    <s v="SSI0021"/>
    <x v="25"/>
    <x v="53"/>
    <s v="AJP"/>
    <x v="0"/>
    <s v="Ho Chi Minh City"/>
    <m/>
    <m/>
    <m/>
    <m/>
    <m/>
    <m/>
    <m/>
    <m/>
    <m/>
    <m/>
    <m/>
    <m/>
    <m/>
    <m/>
    <m/>
    <m/>
    <m/>
    <m/>
    <n v="2"/>
    <m/>
    <m/>
    <m/>
    <m/>
    <n v="0.5"/>
    <m/>
    <m/>
    <m/>
    <n v="2.5"/>
  </r>
  <r>
    <s v="NCITBC"/>
    <s v="JEA"/>
    <s v="SSI0021"/>
    <x v="25"/>
    <x v="54"/>
    <s v="LDQ"/>
    <x v="12"/>
    <s v="Ho Chi Minh City"/>
    <m/>
    <m/>
    <m/>
    <m/>
    <n v="2"/>
    <n v="4"/>
    <m/>
    <m/>
    <m/>
    <m/>
    <n v="1"/>
    <m/>
    <m/>
    <m/>
    <m/>
    <m/>
    <m/>
    <m/>
    <m/>
    <m/>
    <m/>
    <m/>
    <m/>
    <m/>
    <m/>
    <m/>
    <m/>
    <n v="7"/>
  </r>
  <r>
    <s v="NCITBC"/>
    <s v="JEA"/>
    <s v="SSI0021"/>
    <x v="25"/>
    <x v="55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s v="SSI0021"/>
    <x v="25"/>
    <x v="56"/>
    <s v="NDTR"/>
    <x v="71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21"/>
    <x v="25"/>
    <x v="57"/>
    <s v="AJP"/>
    <x v="0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s v="SSI0021"/>
    <x v="25"/>
    <x v="58"/>
    <s v="AJP"/>
    <x v="0"/>
    <s v="Ho Chi Minh City"/>
    <m/>
    <m/>
    <m/>
    <m/>
    <m/>
    <m/>
    <m/>
    <m/>
    <m/>
    <m/>
    <m/>
    <m/>
    <m/>
    <m/>
    <m/>
    <m/>
    <m/>
    <m/>
    <m/>
    <m/>
    <m/>
    <m/>
    <n v="2"/>
    <n v="1.5"/>
    <m/>
    <m/>
    <m/>
    <n v="3.5"/>
  </r>
  <r>
    <s v="NCITBC"/>
    <s v="JEA"/>
    <s v="SSI0021"/>
    <x v="25"/>
    <x v="59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n v="5"/>
    <m/>
    <m/>
    <n v="3"/>
    <n v="8"/>
  </r>
  <r>
    <s v="NCITBC"/>
    <s v="JEA"/>
    <s v="SSI0021"/>
    <x v="25"/>
    <x v="60"/>
    <s v="AJP"/>
    <x v="0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s v="SSI0021"/>
    <x v="25"/>
    <x v="61"/>
    <s v="AJP"/>
    <x v="0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s v="SSI0021"/>
    <x v="25"/>
    <x v="62"/>
    <s v="NDTR"/>
    <x v="71"/>
    <s v="Ho Chi Minh City"/>
    <m/>
    <m/>
    <m/>
    <m/>
    <m/>
    <m/>
    <m/>
    <m/>
    <n v="0.5"/>
    <m/>
    <m/>
    <m/>
    <m/>
    <m/>
    <m/>
    <m/>
    <m/>
    <m/>
    <m/>
    <m/>
    <m/>
    <m/>
    <m/>
    <m/>
    <m/>
    <m/>
    <n v="1"/>
    <n v="1.5"/>
  </r>
  <r>
    <s v="NCITBC"/>
    <s v="JEA"/>
    <s v="SSI0021"/>
    <x v="25"/>
    <x v="62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s v="SSI0021"/>
    <x v="25"/>
    <x v="63"/>
    <s v="PLT"/>
    <x v="117"/>
    <s v="Ho Chi Minh City"/>
    <m/>
    <n v="2"/>
    <m/>
    <m/>
    <m/>
    <m/>
    <m/>
    <m/>
    <m/>
    <m/>
    <m/>
    <m/>
    <m/>
    <m/>
    <m/>
    <m/>
    <m/>
    <m/>
    <m/>
    <m/>
    <m/>
    <m/>
    <n v="6"/>
    <m/>
    <m/>
    <m/>
    <n v="2"/>
    <n v="10"/>
  </r>
  <r>
    <s v="NCITBC"/>
    <s v="JEA"/>
    <s v="SSI0021"/>
    <x v="25"/>
    <x v="64"/>
    <s v="LDQ"/>
    <x v="12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s v="SSI0021"/>
    <x v="25"/>
    <x v="65"/>
    <s v="DUTRA"/>
    <x v="53"/>
    <s v="Ho Chi Minh City"/>
    <m/>
    <m/>
    <m/>
    <m/>
    <m/>
    <m/>
    <m/>
    <m/>
    <m/>
    <m/>
    <m/>
    <m/>
    <m/>
    <m/>
    <m/>
    <n v="1.5"/>
    <m/>
    <m/>
    <m/>
    <m/>
    <m/>
    <m/>
    <m/>
    <m/>
    <m/>
    <m/>
    <m/>
    <n v="1.5"/>
  </r>
  <r>
    <s v="NCITBC"/>
    <s v="JEA"/>
    <s v="SSI0021"/>
    <x v="25"/>
    <x v="66"/>
    <s v="NDTR"/>
    <x v="71"/>
    <s v="Ho Chi Minh City"/>
    <m/>
    <n v="0.5"/>
    <m/>
    <m/>
    <n v="0.5"/>
    <m/>
    <m/>
    <m/>
    <n v="0.5"/>
    <m/>
    <m/>
    <m/>
    <m/>
    <m/>
    <m/>
    <m/>
    <m/>
    <m/>
    <m/>
    <m/>
    <m/>
    <m/>
    <m/>
    <m/>
    <m/>
    <m/>
    <m/>
    <n v="1.5"/>
  </r>
  <r>
    <s v="NCITBC"/>
    <s v="JEA"/>
    <s v="SSI0021"/>
    <x v="25"/>
    <x v="67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s v="SSI0021"/>
    <x v="25"/>
    <x v="68"/>
    <s v="DUTRA"/>
    <x v="53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JEA"/>
    <s v="SSI0021"/>
    <x v="25"/>
    <x v="68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s v="SSI0021"/>
    <x v="25"/>
    <x v="69"/>
    <s v="PLT"/>
    <x v="117"/>
    <s v="Ho Chi Minh City"/>
    <m/>
    <m/>
    <m/>
    <m/>
    <m/>
    <m/>
    <m/>
    <m/>
    <m/>
    <m/>
    <m/>
    <n v="1"/>
    <n v="1"/>
    <m/>
    <m/>
    <m/>
    <m/>
    <m/>
    <m/>
    <m/>
    <m/>
    <m/>
    <m/>
    <n v="1"/>
    <m/>
    <m/>
    <m/>
    <n v="3"/>
  </r>
  <r>
    <s v="NCITBC"/>
    <s v="JEA"/>
    <s v="SSI0021"/>
    <x v="25"/>
    <x v="70"/>
    <s v="NDTR"/>
    <x v="71"/>
    <s v="Ho Chi Minh City"/>
    <m/>
    <m/>
    <m/>
    <m/>
    <m/>
    <m/>
    <m/>
    <m/>
    <m/>
    <n v="1"/>
    <m/>
    <m/>
    <n v="4"/>
    <m/>
    <m/>
    <m/>
    <m/>
    <m/>
    <m/>
    <m/>
    <m/>
    <m/>
    <m/>
    <m/>
    <m/>
    <m/>
    <m/>
    <n v="5"/>
  </r>
  <r>
    <s v="NCITBC"/>
    <s v="JEA"/>
    <s v="SSI0021"/>
    <x v="25"/>
    <x v="71"/>
    <s v="AJP"/>
    <x v="0"/>
    <s v="Ho Chi Minh City"/>
    <m/>
    <m/>
    <m/>
    <m/>
    <m/>
    <m/>
    <m/>
    <m/>
    <m/>
    <m/>
    <m/>
    <m/>
    <m/>
    <m/>
    <m/>
    <m/>
    <n v="2"/>
    <m/>
    <m/>
    <m/>
    <m/>
    <m/>
    <m/>
    <m/>
    <m/>
    <m/>
    <m/>
    <n v="2"/>
  </r>
  <r>
    <s v="NCITBC"/>
    <s v="JEA"/>
    <s v="SSI0021"/>
    <x v="25"/>
    <x v="72"/>
    <s v="LDQ"/>
    <x v="12"/>
    <s v="Ho Chi Minh City"/>
    <m/>
    <m/>
    <m/>
    <m/>
    <n v="1"/>
    <n v="4"/>
    <m/>
    <m/>
    <n v="0.5"/>
    <m/>
    <n v="1"/>
    <m/>
    <m/>
    <m/>
    <m/>
    <m/>
    <m/>
    <m/>
    <m/>
    <m/>
    <m/>
    <m/>
    <m/>
    <m/>
    <m/>
    <m/>
    <m/>
    <n v="6.5"/>
  </r>
  <r>
    <s v="NCITBC"/>
    <s v="JEA"/>
    <s v="SSI0021"/>
    <x v="25"/>
    <x v="73"/>
    <s v="AJP"/>
    <x v="0"/>
    <s v="Ho Chi Minh City"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JEA"/>
    <s v="SSI0021"/>
    <x v="25"/>
    <x v="74"/>
    <s v="AJP"/>
    <x v="0"/>
    <s v="Ho Chi Minh City"/>
    <m/>
    <m/>
    <m/>
    <m/>
    <m/>
    <m/>
    <m/>
    <m/>
    <m/>
    <m/>
    <m/>
    <m/>
    <m/>
    <m/>
    <m/>
    <m/>
    <m/>
    <m/>
    <m/>
    <m/>
    <n v="2"/>
    <m/>
    <m/>
    <m/>
    <m/>
    <m/>
    <m/>
    <n v="2"/>
  </r>
  <r>
    <s v="NCITBC"/>
    <s v="JEA"/>
    <s v="SSI0021"/>
    <x v="25"/>
    <x v="75"/>
    <s v="NDTR"/>
    <x v="71"/>
    <s v="Ho Chi Minh City"/>
    <m/>
    <m/>
    <m/>
    <n v="3.5"/>
    <m/>
    <m/>
    <m/>
    <m/>
    <m/>
    <m/>
    <m/>
    <m/>
    <m/>
    <m/>
    <m/>
    <m/>
    <m/>
    <m/>
    <m/>
    <m/>
    <m/>
    <m/>
    <m/>
    <m/>
    <m/>
    <m/>
    <m/>
    <n v="3.5"/>
  </r>
  <r>
    <s v="NCITBC"/>
    <s v="JEA"/>
    <s v="SSI0021"/>
    <x v="25"/>
    <x v="76"/>
    <s v="LDQ"/>
    <x v="12"/>
    <s v="Ho Chi Minh City"/>
    <m/>
    <m/>
    <m/>
    <n v="4"/>
    <n v="3"/>
    <m/>
    <m/>
    <m/>
    <m/>
    <m/>
    <m/>
    <m/>
    <m/>
    <m/>
    <m/>
    <m/>
    <m/>
    <m/>
    <m/>
    <m/>
    <m/>
    <m/>
    <m/>
    <m/>
    <m/>
    <m/>
    <m/>
    <n v="7"/>
  </r>
  <r>
    <s v="NCITBC"/>
    <s v="JEA"/>
    <s v="SSI0021"/>
    <x v="25"/>
    <x v="76"/>
    <s v="NDTR"/>
    <x v="71"/>
    <s v="Ho Chi Minh City"/>
    <m/>
    <m/>
    <m/>
    <n v="5.5"/>
    <m/>
    <m/>
    <m/>
    <m/>
    <m/>
    <m/>
    <m/>
    <m/>
    <m/>
    <m/>
    <m/>
    <m/>
    <m/>
    <m/>
    <m/>
    <m/>
    <m/>
    <m/>
    <m/>
    <m/>
    <m/>
    <m/>
    <m/>
    <n v="5.5"/>
  </r>
  <r>
    <s v="NCITBC"/>
    <s v="JEA"/>
    <s v="SSI0021"/>
    <x v="25"/>
    <x v="77"/>
    <s v="LDQ"/>
    <x v="12"/>
    <s v="Ho Chi Minh City"/>
    <m/>
    <m/>
    <m/>
    <m/>
    <m/>
    <m/>
    <m/>
    <m/>
    <m/>
    <m/>
    <m/>
    <m/>
    <m/>
    <m/>
    <m/>
    <m/>
    <m/>
    <m/>
    <m/>
    <m/>
    <m/>
    <m/>
    <n v="5"/>
    <m/>
    <m/>
    <m/>
    <m/>
    <n v="5"/>
  </r>
  <r>
    <s v="NCITBC"/>
    <s v="JEA"/>
    <s v="SSI0021"/>
    <x v="25"/>
    <x v="78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79"/>
    <s v="NDTR"/>
    <x v="71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21"/>
    <x v="25"/>
    <x v="80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s v="SSI0021"/>
    <x v="25"/>
    <x v="81"/>
    <s v="NDTR"/>
    <x v="71"/>
    <s v="Ho Chi Minh City"/>
    <m/>
    <m/>
    <m/>
    <m/>
    <m/>
    <m/>
    <m/>
    <m/>
    <m/>
    <m/>
    <m/>
    <m/>
    <m/>
    <m/>
    <m/>
    <m/>
    <m/>
    <n v="8"/>
    <m/>
    <m/>
    <n v="5"/>
    <m/>
    <m/>
    <n v="2"/>
    <m/>
    <m/>
    <m/>
    <n v="15"/>
  </r>
  <r>
    <s v="NCITBC"/>
    <s v="JEA"/>
    <s v="SSI0021"/>
    <x v="25"/>
    <x v="82"/>
    <s v="DUTRA"/>
    <x v="53"/>
    <s v="Ho Chi Minh City"/>
    <m/>
    <m/>
    <m/>
    <m/>
    <m/>
    <m/>
    <m/>
    <m/>
    <m/>
    <m/>
    <m/>
    <m/>
    <m/>
    <m/>
    <n v="0.5"/>
    <m/>
    <m/>
    <m/>
    <m/>
    <m/>
    <m/>
    <m/>
    <m/>
    <m/>
    <m/>
    <m/>
    <m/>
    <n v="0.5"/>
  </r>
  <r>
    <s v="NCITBC"/>
    <s v="JEA"/>
    <s v="SSI0021"/>
    <x v="25"/>
    <x v="83"/>
    <s v="NDTR"/>
    <x v="71"/>
    <s v="Ho Chi Minh City"/>
    <m/>
    <m/>
    <m/>
    <m/>
    <m/>
    <m/>
    <m/>
    <m/>
    <m/>
    <n v="2"/>
    <n v="6"/>
    <m/>
    <m/>
    <m/>
    <m/>
    <m/>
    <m/>
    <m/>
    <m/>
    <m/>
    <m/>
    <n v="8"/>
    <m/>
    <m/>
    <m/>
    <m/>
    <m/>
    <n v="16"/>
  </r>
  <r>
    <s v="NCITBC"/>
    <s v="JEA"/>
    <s v="SSI0021"/>
    <x v="25"/>
    <x v="84"/>
    <s v="LDQ"/>
    <x v="12"/>
    <s v="Ho Chi Minh City"/>
    <m/>
    <m/>
    <m/>
    <m/>
    <m/>
    <m/>
    <m/>
    <m/>
    <n v="2"/>
    <n v="4"/>
    <n v="2"/>
    <m/>
    <m/>
    <m/>
    <m/>
    <m/>
    <m/>
    <m/>
    <m/>
    <m/>
    <m/>
    <m/>
    <m/>
    <m/>
    <m/>
    <m/>
    <m/>
    <n v="8"/>
  </r>
  <r>
    <s v="NCITBC"/>
    <s v="JEA"/>
    <s v="SSI0021"/>
    <x v="25"/>
    <x v="85"/>
    <s v="DUTRA"/>
    <x v="53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JEA"/>
    <s v="SSI0021"/>
    <x v="25"/>
    <x v="85"/>
    <s v="LDQ"/>
    <x v="12"/>
    <s v="Ho Chi Minh City"/>
    <m/>
    <m/>
    <m/>
    <m/>
    <m/>
    <m/>
    <m/>
    <m/>
    <m/>
    <m/>
    <n v="1"/>
    <m/>
    <m/>
    <m/>
    <n v="6"/>
    <n v="0.5"/>
    <n v="0"/>
    <m/>
    <m/>
    <m/>
    <m/>
    <m/>
    <m/>
    <m/>
    <m/>
    <m/>
    <m/>
    <n v="7.5"/>
  </r>
  <r>
    <s v="NCITBC"/>
    <s v="JEA"/>
    <s v="SSI0021"/>
    <x v="25"/>
    <x v="86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s v="SSI0021"/>
    <x v="25"/>
    <x v="87"/>
    <s v="DUTRA"/>
    <x v="53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s v="SSI0021"/>
    <x v="25"/>
    <x v="88"/>
    <s v="DUTRA"/>
    <x v="53"/>
    <s v="Ho Chi Minh City"/>
    <m/>
    <m/>
    <m/>
    <m/>
    <m/>
    <m/>
    <m/>
    <m/>
    <m/>
    <m/>
    <m/>
    <m/>
    <m/>
    <m/>
    <n v="0.5"/>
    <m/>
    <m/>
    <m/>
    <m/>
    <m/>
    <m/>
    <m/>
    <m/>
    <m/>
    <m/>
    <m/>
    <m/>
    <n v="0.5"/>
  </r>
  <r>
    <s v="NCITBC"/>
    <s v="JEA"/>
    <s v="SSI0021"/>
    <x v="25"/>
    <x v="88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s v="SSI0021"/>
    <x v="25"/>
    <x v="89"/>
    <s v="NDTR"/>
    <x v="71"/>
    <s v="Ho Chi Minh City"/>
    <m/>
    <m/>
    <m/>
    <m/>
    <m/>
    <m/>
    <m/>
    <m/>
    <m/>
    <m/>
    <m/>
    <n v="8"/>
    <n v="4"/>
    <m/>
    <m/>
    <m/>
    <m/>
    <m/>
    <n v="8"/>
    <n v="8"/>
    <n v="3"/>
    <m/>
    <n v="4"/>
    <m/>
    <m/>
    <m/>
    <n v="1"/>
    <n v="36"/>
  </r>
  <r>
    <s v="NCITBC"/>
    <s v="JEA"/>
    <s v="SSI0021"/>
    <x v="25"/>
    <x v="90"/>
    <s v="LDQ"/>
    <x v="12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s v="SSI0021"/>
    <x v="25"/>
    <x v="91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92"/>
    <s v="AJP"/>
    <x v="0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JEA"/>
    <s v="SSI0021"/>
    <x v="25"/>
    <x v="93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CITBC"/>
    <s v="JEA"/>
    <s v="SSI0021"/>
    <x v="25"/>
    <x v="93"/>
    <s v="PLT"/>
    <x v="117"/>
    <s v="Ho Chi Minh City"/>
    <m/>
    <m/>
    <m/>
    <m/>
    <m/>
    <m/>
    <m/>
    <m/>
    <m/>
    <m/>
    <m/>
    <m/>
    <n v="7"/>
    <m/>
    <n v="8"/>
    <n v="5"/>
    <n v="6"/>
    <n v="2"/>
    <n v="4"/>
    <m/>
    <n v="8"/>
    <m/>
    <m/>
    <m/>
    <m/>
    <m/>
    <m/>
    <n v="40"/>
  </r>
  <r>
    <s v="NCITBC"/>
    <s v="JEA"/>
    <s v="SSI0021"/>
    <x v="25"/>
    <x v="94"/>
    <s v="AJP"/>
    <x v="0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JEA"/>
    <s v="SSI0021"/>
    <x v="25"/>
    <x v="95"/>
    <s v="PLT"/>
    <x v="117"/>
    <s v="Ho Chi Minh City"/>
    <m/>
    <m/>
    <m/>
    <m/>
    <m/>
    <m/>
    <m/>
    <m/>
    <n v="4"/>
    <n v="3"/>
    <m/>
    <m/>
    <m/>
    <m/>
    <m/>
    <m/>
    <m/>
    <m/>
    <m/>
    <m/>
    <m/>
    <m/>
    <m/>
    <m/>
    <m/>
    <m/>
    <m/>
    <n v="7"/>
  </r>
  <r>
    <s v="NCITBC"/>
    <s v="JEA"/>
    <s v="SSI0021"/>
    <x v="25"/>
    <x v="96"/>
    <s v="NDTR"/>
    <x v="71"/>
    <s v="Ho Chi Minh City"/>
    <m/>
    <m/>
    <m/>
    <m/>
    <m/>
    <n v="0.5"/>
    <m/>
    <m/>
    <m/>
    <m/>
    <m/>
    <m/>
    <m/>
    <m/>
    <m/>
    <m/>
    <m/>
    <m/>
    <m/>
    <m/>
    <m/>
    <m/>
    <m/>
    <m/>
    <m/>
    <m/>
    <m/>
    <n v="0.5"/>
  </r>
  <r>
    <s v="NCITBC"/>
    <s v="JEA"/>
    <s v="SSI0021"/>
    <x v="25"/>
    <x v="96"/>
    <s v="PLT"/>
    <x v="117"/>
    <s v="Ho Chi Minh City"/>
    <m/>
    <m/>
    <m/>
    <m/>
    <m/>
    <m/>
    <m/>
    <m/>
    <m/>
    <n v="5"/>
    <m/>
    <m/>
    <m/>
    <m/>
    <m/>
    <m/>
    <m/>
    <m/>
    <m/>
    <n v="3.5"/>
    <m/>
    <m/>
    <m/>
    <m/>
    <m/>
    <m/>
    <m/>
    <n v="8.5"/>
  </r>
  <r>
    <s v="NCITBC"/>
    <s v="JEA"/>
    <s v="SSI0021"/>
    <x v="25"/>
    <x v="97"/>
    <s v="DUTRA"/>
    <x v="53"/>
    <s v="Ho Chi Minh City"/>
    <m/>
    <n v="4"/>
    <m/>
    <m/>
    <n v="3"/>
    <m/>
    <m/>
    <m/>
    <m/>
    <m/>
    <m/>
    <m/>
    <m/>
    <m/>
    <m/>
    <m/>
    <m/>
    <m/>
    <m/>
    <m/>
    <m/>
    <m/>
    <m/>
    <m/>
    <m/>
    <m/>
    <m/>
    <n v="7"/>
  </r>
  <r>
    <s v="NCITBC"/>
    <s v="JEA"/>
    <s v="SSI0021"/>
    <x v="25"/>
    <x v="98"/>
    <s v="DUTRA"/>
    <x v="53"/>
    <s v="Ho Chi Minh City"/>
    <m/>
    <m/>
    <m/>
    <n v="2"/>
    <n v="1"/>
    <m/>
    <m/>
    <m/>
    <m/>
    <m/>
    <m/>
    <m/>
    <m/>
    <m/>
    <m/>
    <m/>
    <m/>
    <m/>
    <m/>
    <m/>
    <m/>
    <m/>
    <m/>
    <m/>
    <m/>
    <m/>
    <m/>
    <n v="3"/>
  </r>
  <r>
    <s v="NCITBC"/>
    <s v="JEA"/>
    <s v="SSI0021"/>
    <x v="25"/>
    <x v="99"/>
    <s v="DUTRA"/>
    <x v="53"/>
    <s v="Ho Chi Minh City"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CITBC"/>
    <s v="JEA"/>
    <s v="SSI0021"/>
    <x v="25"/>
    <x v="99"/>
    <s v="LDQ"/>
    <x v="12"/>
    <s v="Ho Chi Minh City"/>
    <m/>
    <m/>
    <m/>
    <m/>
    <m/>
    <m/>
    <m/>
    <m/>
    <m/>
    <m/>
    <m/>
    <n v="4"/>
    <n v="5"/>
    <m/>
    <m/>
    <n v="1"/>
    <n v="0.5"/>
    <m/>
    <m/>
    <m/>
    <m/>
    <m/>
    <m/>
    <m/>
    <m/>
    <m/>
    <m/>
    <n v="10.5"/>
  </r>
  <r>
    <s v="NCITBC"/>
    <s v="JEA"/>
    <s v="SSI0021"/>
    <x v="25"/>
    <x v="99"/>
    <s v="NDTR"/>
    <x v="71"/>
    <s v="Ho Chi Minh City"/>
    <m/>
    <m/>
    <m/>
    <m/>
    <m/>
    <n v="0.5"/>
    <m/>
    <m/>
    <m/>
    <m/>
    <m/>
    <m/>
    <m/>
    <m/>
    <m/>
    <m/>
    <m/>
    <m/>
    <m/>
    <m/>
    <m/>
    <m/>
    <m/>
    <m/>
    <m/>
    <m/>
    <m/>
    <n v="0.5"/>
  </r>
  <r>
    <s v="NCITBC"/>
    <s v="JEA"/>
    <s v="SSI0021"/>
    <x v="25"/>
    <x v="100"/>
    <s v="NDTR"/>
    <x v="71"/>
    <s v="Ho Chi Minh City"/>
    <m/>
    <m/>
    <m/>
    <m/>
    <m/>
    <n v="0.5"/>
    <m/>
    <m/>
    <m/>
    <n v="1"/>
    <m/>
    <m/>
    <m/>
    <m/>
    <m/>
    <m/>
    <m/>
    <m/>
    <m/>
    <m/>
    <m/>
    <m/>
    <m/>
    <m/>
    <m/>
    <m/>
    <m/>
    <n v="1.5"/>
  </r>
  <r>
    <s v="NCITBC"/>
    <s v="JEA"/>
    <s v="SSI0021"/>
    <x v="25"/>
    <x v="100"/>
    <s v="PLT"/>
    <x v="117"/>
    <s v="Ho Chi Minh City"/>
    <m/>
    <m/>
    <m/>
    <m/>
    <m/>
    <m/>
    <m/>
    <m/>
    <n v="2.5"/>
    <m/>
    <n v="8"/>
    <m/>
    <m/>
    <m/>
    <m/>
    <m/>
    <m/>
    <m/>
    <m/>
    <n v="3.5"/>
    <m/>
    <m/>
    <m/>
    <m/>
    <m/>
    <m/>
    <m/>
    <n v="14"/>
  </r>
  <r>
    <s v="NCITBC"/>
    <s v="JEA"/>
    <s v="SSI0021"/>
    <x v="25"/>
    <x v="101"/>
    <s v="LDQ"/>
    <x v="12"/>
    <s v="Ho Chi Minh City"/>
    <m/>
    <m/>
    <m/>
    <m/>
    <m/>
    <m/>
    <m/>
    <m/>
    <m/>
    <m/>
    <n v="1"/>
    <n v="2"/>
    <m/>
    <m/>
    <m/>
    <m/>
    <m/>
    <m/>
    <m/>
    <m/>
    <m/>
    <m/>
    <m/>
    <m/>
    <m/>
    <m/>
    <m/>
    <n v="3"/>
  </r>
  <r>
    <s v="NCITBC"/>
    <s v="JEA"/>
    <s v="SSI0021"/>
    <x v="25"/>
    <x v="101"/>
    <s v="NDTR"/>
    <x v="71"/>
    <s v="Ho Chi Minh City"/>
    <m/>
    <m/>
    <m/>
    <m/>
    <m/>
    <n v="0.5"/>
    <m/>
    <m/>
    <m/>
    <m/>
    <n v="1"/>
    <m/>
    <m/>
    <m/>
    <m/>
    <m/>
    <m/>
    <m/>
    <m/>
    <m/>
    <m/>
    <m/>
    <m/>
    <m/>
    <m/>
    <m/>
    <m/>
    <n v="1.5"/>
  </r>
  <r>
    <s v="NCITBC"/>
    <s v="JEA"/>
    <s v="SSI0021"/>
    <x v="25"/>
    <x v="102"/>
    <s v="DUTRA"/>
    <x v="53"/>
    <s v="Ho Chi Minh City"/>
    <m/>
    <m/>
    <m/>
    <m/>
    <m/>
    <m/>
    <m/>
    <m/>
    <m/>
    <m/>
    <n v="3"/>
    <n v="6"/>
    <n v="3"/>
    <m/>
    <m/>
    <m/>
    <m/>
    <m/>
    <m/>
    <n v="3"/>
    <m/>
    <m/>
    <m/>
    <m/>
    <m/>
    <m/>
    <m/>
    <n v="15"/>
  </r>
  <r>
    <s v="NCITBC"/>
    <s v="JEA"/>
    <s v="SSI0021"/>
    <x v="25"/>
    <x v="103"/>
    <s v="DUTRA"/>
    <x v="53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s v="SSI0021"/>
    <x v="25"/>
    <x v="104"/>
    <s v="AJP"/>
    <x v="0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n v="2"/>
  </r>
  <r>
    <s v="NCITBC"/>
    <s v="JEA"/>
    <s v="SSI0021"/>
    <x v="25"/>
    <x v="105"/>
    <s v="LDQ"/>
    <x v="12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s v="SSI0021"/>
    <x v="25"/>
    <x v="105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s v="SSI0021"/>
    <x v="25"/>
    <x v="106"/>
    <s v="AJP"/>
    <x v="0"/>
    <s v="Ho Chi Minh City"/>
    <m/>
    <m/>
    <m/>
    <n v="0.5"/>
    <m/>
    <m/>
    <m/>
    <m/>
    <m/>
    <m/>
    <m/>
    <m/>
    <m/>
    <m/>
    <n v="2"/>
    <m/>
    <m/>
    <m/>
    <m/>
    <m/>
    <m/>
    <m/>
    <m/>
    <m/>
    <m/>
    <m/>
    <m/>
    <n v="2.5"/>
  </r>
  <r>
    <s v="NCITBC"/>
    <s v="JEA"/>
    <s v="SSI0021"/>
    <x v="25"/>
    <x v="107"/>
    <s v="LDQ"/>
    <x v="12"/>
    <s v="Ho Chi Minh City"/>
    <m/>
    <m/>
    <m/>
    <m/>
    <m/>
    <m/>
    <m/>
    <m/>
    <m/>
    <m/>
    <m/>
    <m/>
    <n v="3"/>
    <m/>
    <m/>
    <m/>
    <m/>
    <n v="1.5"/>
    <m/>
    <m/>
    <m/>
    <m/>
    <m/>
    <m/>
    <m/>
    <m/>
    <m/>
    <n v="4.5"/>
  </r>
  <r>
    <s v="NCITBC"/>
    <s v="JEA"/>
    <s v="SSI0021"/>
    <x v="25"/>
    <x v="108"/>
    <s v="DUTRA"/>
    <x v="53"/>
    <s v="Ho Chi Minh City"/>
    <m/>
    <m/>
    <m/>
    <m/>
    <m/>
    <m/>
    <m/>
    <m/>
    <m/>
    <m/>
    <m/>
    <m/>
    <n v="5"/>
    <m/>
    <n v="6"/>
    <n v="5"/>
    <n v="8"/>
    <n v="8"/>
    <n v="8"/>
    <n v="3"/>
    <m/>
    <m/>
    <m/>
    <m/>
    <m/>
    <m/>
    <m/>
    <n v="43"/>
  </r>
  <r>
    <s v="NCITBC"/>
    <s v="JEA"/>
    <s v="SSI0021"/>
    <x v="25"/>
    <x v="109"/>
    <s v="DUTRA"/>
    <x v="53"/>
    <s v="Ho Chi Minh City"/>
    <m/>
    <m/>
    <m/>
    <m/>
    <m/>
    <m/>
    <m/>
    <m/>
    <m/>
    <n v="7"/>
    <n v="3"/>
    <m/>
    <m/>
    <m/>
    <m/>
    <m/>
    <m/>
    <m/>
    <m/>
    <m/>
    <m/>
    <m/>
    <m/>
    <m/>
    <m/>
    <m/>
    <m/>
    <n v="10"/>
  </r>
  <r>
    <s v="NCITBC"/>
    <s v="JEA"/>
    <s v="SSI0021"/>
    <x v="25"/>
    <x v="110"/>
    <s v="NDTR"/>
    <x v="71"/>
    <s v="Ho Chi Minh City"/>
    <m/>
    <m/>
    <n v="3"/>
    <m/>
    <m/>
    <n v="5"/>
    <m/>
    <m/>
    <m/>
    <m/>
    <m/>
    <m/>
    <m/>
    <m/>
    <m/>
    <m/>
    <m/>
    <m/>
    <m/>
    <m/>
    <m/>
    <m/>
    <m/>
    <m/>
    <m/>
    <m/>
    <m/>
    <n v="8"/>
  </r>
  <r>
    <s v="NCITBC"/>
    <s v="JEA"/>
    <s v="SSI0021"/>
    <x v="25"/>
    <x v="111"/>
    <s v="NDTR"/>
    <x v="71"/>
    <s v="Ho Chi Minh City"/>
    <m/>
    <n v="0.5"/>
    <m/>
    <m/>
    <m/>
    <m/>
    <m/>
    <m/>
    <m/>
    <m/>
    <m/>
    <m/>
    <m/>
    <m/>
    <m/>
    <m/>
    <m/>
    <m/>
    <m/>
    <m/>
    <m/>
    <m/>
    <m/>
    <m/>
    <m/>
    <m/>
    <m/>
    <n v="0.5"/>
  </r>
  <r>
    <s v="NCITBC"/>
    <s v="JEA"/>
    <s v="SSI0021"/>
    <x v="25"/>
    <x v="112"/>
    <s v="LDQ"/>
    <x v="12"/>
    <s v="Ho Chi Minh City"/>
    <m/>
    <m/>
    <m/>
    <m/>
    <n v="2"/>
    <m/>
    <m/>
    <m/>
    <m/>
    <m/>
    <m/>
    <m/>
    <m/>
    <m/>
    <m/>
    <m/>
    <m/>
    <m/>
    <m/>
    <m/>
    <m/>
    <m/>
    <m/>
    <m/>
    <m/>
    <m/>
    <m/>
    <n v="2"/>
  </r>
  <r>
    <s v="NCITBC"/>
    <s v="JEA"/>
    <s v="SSI0021"/>
    <x v="25"/>
    <x v="113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114"/>
    <s v="NDTR"/>
    <x v="71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21"/>
    <x v="25"/>
    <x v="115"/>
    <s v="PLT"/>
    <x v="117"/>
    <s v="Ho Chi Minh City"/>
    <m/>
    <m/>
    <n v="3"/>
    <n v="3"/>
    <n v="3"/>
    <m/>
    <m/>
    <m/>
    <m/>
    <m/>
    <m/>
    <m/>
    <m/>
    <m/>
    <m/>
    <m/>
    <m/>
    <m/>
    <m/>
    <m/>
    <m/>
    <n v="5"/>
    <m/>
    <m/>
    <m/>
    <m/>
    <m/>
    <n v="14"/>
  </r>
  <r>
    <s v="NCITBC"/>
    <s v="JEA"/>
    <s v="SSI0021"/>
    <x v="25"/>
    <x v="116"/>
    <s v="PLT"/>
    <x v="117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n v="2"/>
  </r>
  <r>
    <s v="NCITBC"/>
    <s v="JEA"/>
    <s v="SSI0021"/>
    <x v="25"/>
    <x v="117"/>
    <s v="PLT"/>
    <x v="117"/>
    <s v="Ho Chi Minh City"/>
    <m/>
    <m/>
    <n v="3"/>
    <m/>
    <m/>
    <n v="6"/>
    <m/>
    <m/>
    <m/>
    <m/>
    <m/>
    <m/>
    <m/>
    <m/>
    <m/>
    <m/>
    <m/>
    <n v="4"/>
    <n v="4"/>
    <m/>
    <m/>
    <m/>
    <m/>
    <m/>
    <m/>
    <m/>
    <m/>
    <n v="17"/>
  </r>
  <r>
    <s v="NCITBC"/>
    <s v="JEA"/>
    <s v="SSI0021"/>
    <x v="25"/>
    <x v="118"/>
    <s v="AJP"/>
    <x v="0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JEA"/>
    <s v="SSI0021"/>
    <x v="25"/>
    <x v="118"/>
    <s v="DUTRA"/>
    <x v="53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x v="25"/>
    <x v="118"/>
    <s v="LDQ"/>
    <x v="12"/>
    <s v="Ho Chi Minh City"/>
    <m/>
    <n v="4"/>
    <m/>
    <n v="0"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x v="25"/>
    <x v="118"/>
    <s v="NDTR"/>
    <x v="71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x v="25"/>
    <x v="118"/>
    <s v="PLT"/>
    <x v="117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x v="25"/>
    <x v="119"/>
    <s v="NDTR"/>
    <x v="71"/>
    <s v="Ho Chi Minh City"/>
    <m/>
    <m/>
    <n v="4"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x v="25"/>
    <x v="120"/>
    <s v="LDQ"/>
    <x v="12"/>
    <s v="Ho Chi Minh City"/>
    <m/>
    <m/>
    <m/>
    <n v="5"/>
    <m/>
    <m/>
    <m/>
    <m/>
    <m/>
    <m/>
    <m/>
    <m/>
    <m/>
    <m/>
    <m/>
    <m/>
    <m/>
    <m/>
    <m/>
    <m/>
    <m/>
    <m/>
    <m/>
    <m/>
    <m/>
    <m/>
    <m/>
    <n v="5"/>
  </r>
  <r>
    <s v="NCITBC"/>
    <s v="JEA"/>
    <s v="SSI0021"/>
    <x v="25"/>
    <x v="121"/>
    <s v="DUTRA"/>
    <x v="53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s v="SSI0021"/>
    <x v="25"/>
    <x v="121"/>
    <s v="LDQ"/>
    <x v="12"/>
    <s v="Ho Chi Minh City"/>
    <m/>
    <m/>
    <m/>
    <m/>
    <m/>
    <m/>
    <m/>
    <m/>
    <n v="3.5"/>
    <n v="3"/>
    <m/>
    <m/>
    <m/>
    <m/>
    <m/>
    <n v="0.5"/>
    <m/>
    <n v="0.5"/>
    <m/>
    <m/>
    <m/>
    <m/>
    <m/>
    <m/>
    <m/>
    <m/>
    <m/>
    <n v="7.5"/>
  </r>
  <r>
    <s v="NCITBC"/>
    <s v="JEA"/>
    <s v="SSI0021"/>
    <x v="25"/>
    <x v="122"/>
    <s v="DUTRA"/>
    <x v="53"/>
    <s v="Ho Chi Minh City"/>
    <m/>
    <m/>
    <m/>
    <m/>
    <m/>
    <m/>
    <m/>
    <m/>
    <m/>
    <m/>
    <m/>
    <m/>
    <m/>
    <m/>
    <m/>
    <n v="1.5"/>
    <m/>
    <m/>
    <m/>
    <m/>
    <m/>
    <m/>
    <m/>
    <m/>
    <m/>
    <m/>
    <m/>
    <n v="1.5"/>
  </r>
  <r>
    <s v="NCITBC"/>
    <s v="JEA"/>
    <s v="SSI0021"/>
    <x v="25"/>
    <x v="123"/>
    <s v="AJP"/>
    <x v="0"/>
    <s v="Ho Chi Minh City"/>
    <m/>
    <m/>
    <n v="3"/>
    <n v="1.5"/>
    <m/>
    <m/>
    <m/>
    <m/>
    <m/>
    <m/>
    <m/>
    <m/>
    <m/>
    <m/>
    <m/>
    <m/>
    <m/>
    <m/>
    <m/>
    <m/>
    <m/>
    <m/>
    <m/>
    <m/>
    <m/>
    <m/>
    <m/>
    <n v="4.5"/>
  </r>
  <r>
    <s v="NCITBC"/>
    <s v="JEA"/>
    <s v="SSI0021"/>
    <x v="25"/>
    <x v="123"/>
    <s v="NDTR"/>
    <x v="71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21"/>
    <x v="25"/>
    <x v="124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2"/>
    <m/>
    <m/>
    <n v="1"/>
    <n v="3"/>
  </r>
  <r>
    <s v="NCITBC"/>
    <s v="JEA"/>
    <s v="SSI0021"/>
    <x v="25"/>
    <x v="125"/>
    <s v="LDQ"/>
    <x v="12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s v="SSI0021"/>
    <x v="25"/>
    <x v="126"/>
    <s v="LDQ"/>
    <x v="12"/>
    <s v="Ho Chi Minh City"/>
    <m/>
    <m/>
    <n v="6"/>
    <m/>
    <m/>
    <m/>
    <m/>
    <m/>
    <m/>
    <m/>
    <m/>
    <m/>
    <m/>
    <m/>
    <m/>
    <m/>
    <m/>
    <m/>
    <m/>
    <m/>
    <m/>
    <m/>
    <m/>
    <m/>
    <m/>
    <m/>
    <m/>
    <n v="6"/>
  </r>
  <r>
    <s v="NCITBC"/>
    <s v="JEA"/>
    <s v="SSI0021"/>
    <x v="25"/>
    <x v="127"/>
    <s v="LDQ"/>
    <x v="1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x v="25"/>
    <x v="128"/>
    <s v="LDQ"/>
    <x v="12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s v="SSI0021"/>
    <x v="25"/>
    <x v="128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3"/>
    <n v="3"/>
  </r>
  <r>
    <s v="NCITBC"/>
    <s v="JEA"/>
    <s v="SSI0021"/>
    <x v="25"/>
    <x v="129"/>
    <s v="DUTRA"/>
    <x v="53"/>
    <s v="Ho Chi Minh City"/>
    <m/>
    <m/>
    <n v="5"/>
    <m/>
    <n v="1"/>
    <m/>
    <m/>
    <m/>
    <n v="6"/>
    <n v="1"/>
    <m/>
    <m/>
    <m/>
    <m/>
    <m/>
    <m/>
    <m/>
    <m/>
    <m/>
    <m/>
    <m/>
    <m/>
    <m/>
    <m/>
    <m/>
    <m/>
    <m/>
    <n v="13"/>
  </r>
  <r>
    <s v="NCITBC"/>
    <s v="JEA"/>
    <s v="SSI0021"/>
    <x v="25"/>
    <x v="129"/>
    <s v="NDTR"/>
    <x v="71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CITBC"/>
    <s v="JEA"/>
    <s v="SSI0021"/>
    <x v="25"/>
    <x v="130"/>
    <s v="AJP"/>
    <x v="0"/>
    <s v="Ho Chi Minh City"/>
    <m/>
    <m/>
    <n v="2"/>
    <m/>
    <m/>
    <m/>
    <m/>
    <m/>
    <m/>
    <m/>
    <m/>
    <m/>
    <m/>
    <m/>
    <m/>
    <m/>
    <n v="2"/>
    <m/>
    <m/>
    <m/>
    <m/>
    <m/>
    <m/>
    <m/>
    <m/>
    <m/>
    <m/>
    <n v="4"/>
  </r>
  <r>
    <s v="NCITBC"/>
    <s v="JEA"/>
    <s v="SSI0021"/>
    <x v="25"/>
    <x v="131"/>
    <s v="DUTRA"/>
    <x v="53"/>
    <s v="Ho Chi Minh City"/>
    <m/>
    <m/>
    <m/>
    <m/>
    <m/>
    <m/>
    <m/>
    <m/>
    <n v="2"/>
    <m/>
    <m/>
    <m/>
    <m/>
    <m/>
    <m/>
    <m/>
    <m/>
    <m/>
    <m/>
    <m/>
    <m/>
    <n v="3"/>
    <m/>
    <m/>
    <m/>
    <m/>
    <n v="4"/>
    <n v="9"/>
  </r>
  <r>
    <s v="NCITBC"/>
    <s v="JEA"/>
    <s v="SSI0021"/>
    <x v="25"/>
    <x v="132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CITBC"/>
    <s v="JEA"/>
    <s v="SSI0021"/>
    <x v="25"/>
    <x v="132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s v="SSI0021"/>
    <x v="25"/>
    <x v="133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CITBC"/>
    <s v="JEA"/>
    <s v="SSI0021"/>
    <x v="25"/>
    <x v="134"/>
    <s v="NDTR"/>
    <x v="71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21"/>
    <x v="25"/>
    <x v="135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s v="SSI0021"/>
    <x v="25"/>
    <x v="136"/>
    <s v="LDQ"/>
    <x v="12"/>
    <s v="Ho Chi Minh City"/>
    <m/>
    <m/>
    <m/>
    <m/>
    <m/>
    <m/>
    <m/>
    <m/>
    <m/>
    <m/>
    <m/>
    <m/>
    <m/>
    <m/>
    <m/>
    <m/>
    <m/>
    <m/>
    <m/>
    <m/>
    <m/>
    <m/>
    <n v="3"/>
    <m/>
    <m/>
    <m/>
    <m/>
    <n v="3"/>
  </r>
  <r>
    <s v="NCITBC"/>
    <s v="JEA"/>
    <s v="SSI0021"/>
    <x v="25"/>
    <x v="136"/>
    <s v="NDTR"/>
    <x v="71"/>
    <s v="Ho Chi Minh City"/>
    <m/>
    <m/>
    <m/>
    <m/>
    <m/>
    <m/>
    <m/>
    <m/>
    <m/>
    <n v="1.5"/>
    <m/>
    <m/>
    <m/>
    <m/>
    <m/>
    <m/>
    <m/>
    <m/>
    <m/>
    <m/>
    <m/>
    <m/>
    <m/>
    <m/>
    <m/>
    <m/>
    <m/>
    <n v="1.5"/>
  </r>
  <r>
    <s v="NCITBC"/>
    <s v="JEA"/>
    <s v="SSI0021"/>
    <x v="25"/>
    <x v="137"/>
    <s v="NDTR"/>
    <x v="71"/>
    <s v="Ho Chi Minh City"/>
    <m/>
    <m/>
    <m/>
    <m/>
    <m/>
    <m/>
    <m/>
    <m/>
    <m/>
    <m/>
    <m/>
    <m/>
    <m/>
    <m/>
    <m/>
    <m/>
    <m/>
    <m/>
    <m/>
    <m/>
    <m/>
    <m/>
    <n v="4"/>
    <m/>
    <m/>
    <m/>
    <m/>
    <n v="4"/>
  </r>
  <r>
    <s v="NCITBC"/>
    <s v="JEA"/>
    <s v="SSI0021"/>
    <x v="25"/>
    <x v="138"/>
    <s v="AJP"/>
    <x v="0"/>
    <s v="Ho Chi Minh City"/>
    <m/>
    <m/>
    <m/>
    <m/>
    <m/>
    <m/>
    <m/>
    <m/>
    <m/>
    <m/>
    <m/>
    <m/>
    <m/>
    <m/>
    <m/>
    <m/>
    <m/>
    <m/>
    <n v="1"/>
    <n v="1"/>
    <m/>
    <m/>
    <m/>
    <m/>
    <m/>
    <m/>
    <m/>
    <n v="2"/>
  </r>
  <r>
    <s v="NCITBC"/>
    <s v="JEA"/>
    <s v="SSI0021"/>
    <x v="25"/>
    <x v="139"/>
    <s v="LDQ"/>
    <x v="12"/>
    <s v="Ho Chi Minh City"/>
    <m/>
    <m/>
    <m/>
    <m/>
    <m/>
    <m/>
    <m/>
    <m/>
    <m/>
    <m/>
    <m/>
    <m/>
    <m/>
    <m/>
    <m/>
    <m/>
    <n v="0.5"/>
    <m/>
    <m/>
    <m/>
    <m/>
    <n v="8"/>
    <m/>
    <m/>
    <m/>
    <m/>
    <m/>
    <n v="8.5"/>
  </r>
  <r>
    <s v="NCITBC"/>
    <s v="JEA"/>
    <s v="SSI0021"/>
    <x v="25"/>
    <x v="140"/>
    <s v="AJP"/>
    <x v="0"/>
    <s v="Ho Chi Minh City"/>
    <m/>
    <m/>
    <m/>
    <m/>
    <m/>
    <m/>
    <m/>
    <m/>
    <m/>
    <m/>
    <m/>
    <m/>
    <m/>
    <m/>
    <m/>
    <n v="1"/>
    <n v="1"/>
    <m/>
    <m/>
    <m/>
    <m/>
    <m/>
    <m/>
    <m/>
    <m/>
    <m/>
    <m/>
    <n v="2"/>
  </r>
  <r>
    <s v="NCITBC"/>
    <s v="JEA"/>
    <s v="SSI0021"/>
    <x v="25"/>
    <x v="141"/>
    <s v="AJP"/>
    <x v="0"/>
    <s v="Ho Chi Minh City"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JEA"/>
    <s v="SSI0021"/>
    <x v="25"/>
    <x v="142"/>
    <s v="AJP"/>
    <x v="0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JEA"/>
    <s v="SSI0021"/>
    <x v="25"/>
    <x v="143"/>
    <s v="PLT"/>
    <x v="117"/>
    <s v="Ho Chi Minh City"/>
    <m/>
    <m/>
    <m/>
    <m/>
    <m/>
    <n v="2"/>
    <m/>
    <m/>
    <m/>
    <m/>
    <m/>
    <m/>
    <m/>
    <m/>
    <m/>
    <m/>
    <n v="2"/>
    <n v="2"/>
    <m/>
    <m/>
    <m/>
    <m/>
    <m/>
    <m/>
    <m/>
    <m/>
    <m/>
    <n v="6"/>
  </r>
  <r>
    <s v="NCITBC"/>
    <s v="JEA"/>
    <s v="SSI0021"/>
    <x v="25"/>
    <x v="144"/>
    <s v="AJP"/>
    <x v="0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n v="2"/>
  </r>
  <r>
    <s v="NCITBC"/>
    <s v="JEA"/>
    <s v="SSI0021"/>
    <x v="25"/>
    <x v="145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146"/>
    <s v="NDTR"/>
    <x v="71"/>
    <s v="Ho Chi Minh City"/>
    <m/>
    <m/>
    <m/>
    <m/>
    <m/>
    <m/>
    <m/>
    <m/>
    <m/>
    <m/>
    <m/>
    <m/>
    <m/>
    <m/>
    <m/>
    <m/>
    <m/>
    <m/>
    <m/>
    <m/>
    <m/>
    <m/>
    <n v="0"/>
    <m/>
    <m/>
    <m/>
    <m/>
    <n v="0"/>
  </r>
  <r>
    <s v="NCITBC"/>
    <s v="JEA"/>
    <s v="SSI0021"/>
    <x v="25"/>
    <x v="146"/>
    <s v="PLT"/>
    <x v="117"/>
    <s v="Ho Chi Minh City"/>
    <m/>
    <m/>
    <m/>
    <m/>
    <n v="2"/>
    <m/>
    <m/>
    <m/>
    <m/>
    <m/>
    <m/>
    <m/>
    <m/>
    <m/>
    <m/>
    <m/>
    <m/>
    <m/>
    <m/>
    <m/>
    <m/>
    <m/>
    <m/>
    <m/>
    <m/>
    <m/>
    <m/>
    <n v="2"/>
  </r>
  <r>
    <s v="NCITBC"/>
    <s v="JEA"/>
    <s v="SSI0021"/>
    <x v="25"/>
    <x v="147"/>
    <s v="AJP"/>
    <x v="0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s v="SSI0021"/>
    <x v="25"/>
    <x v="148"/>
    <s v="DUTRA"/>
    <x v="53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s v="SSI0021"/>
    <x v="25"/>
    <x v="149"/>
    <s v="LDQ"/>
    <x v="12"/>
    <s v="Ho Chi Minh City"/>
    <m/>
    <m/>
    <m/>
    <m/>
    <m/>
    <m/>
    <m/>
    <m/>
    <m/>
    <m/>
    <m/>
    <m/>
    <m/>
    <m/>
    <m/>
    <m/>
    <m/>
    <n v="5"/>
    <m/>
    <m/>
    <m/>
    <m/>
    <m/>
    <m/>
    <m/>
    <m/>
    <m/>
    <n v="5"/>
  </r>
  <r>
    <s v="NCITBC"/>
    <s v="JEA"/>
    <s v="SSI0021"/>
    <x v="25"/>
    <x v="150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1.5"/>
    <m/>
    <m/>
    <m/>
    <n v="1.5"/>
  </r>
  <r>
    <s v="NCITBC"/>
    <s v="JEA"/>
    <s v="SSI0021"/>
    <x v="25"/>
    <x v="151"/>
    <s v="DUTRA"/>
    <x v="53"/>
    <s v="Ho Chi Minh City"/>
    <m/>
    <m/>
    <n v="3"/>
    <n v="6"/>
    <n v="3"/>
    <m/>
    <m/>
    <m/>
    <m/>
    <m/>
    <m/>
    <m/>
    <m/>
    <m/>
    <m/>
    <m/>
    <m/>
    <m/>
    <m/>
    <m/>
    <m/>
    <m/>
    <m/>
    <m/>
    <m/>
    <m/>
    <m/>
    <n v="12"/>
  </r>
  <r>
    <s v="NCITBC"/>
    <s v="JEA"/>
    <s v="SSI0021"/>
    <x v="25"/>
    <x v="152"/>
    <s v="PLT"/>
    <x v="117"/>
    <s v="Ho Chi Minh City"/>
    <m/>
    <m/>
    <m/>
    <m/>
    <m/>
    <m/>
    <m/>
    <m/>
    <m/>
    <m/>
    <m/>
    <m/>
    <m/>
    <m/>
    <m/>
    <m/>
    <m/>
    <m/>
    <m/>
    <n v="1"/>
    <m/>
    <m/>
    <m/>
    <m/>
    <m/>
    <m/>
    <m/>
    <n v="1"/>
  </r>
  <r>
    <s v="NCITBC"/>
    <s v="JEA"/>
    <s v="SSI0021"/>
    <x v="25"/>
    <x v="153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154"/>
    <s v="NDTR"/>
    <x v="71"/>
    <s v="Ho Chi Minh City"/>
    <m/>
    <n v="0.5"/>
    <m/>
    <m/>
    <m/>
    <m/>
    <m/>
    <m/>
    <n v="0.5"/>
    <m/>
    <m/>
    <m/>
    <m/>
    <m/>
    <m/>
    <m/>
    <m/>
    <m/>
    <m/>
    <m/>
    <m/>
    <m/>
    <m/>
    <m/>
    <m/>
    <m/>
    <m/>
    <n v="1"/>
  </r>
  <r>
    <s v="NCITBC"/>
    <s v="JEA"/>
    <s v="SSI0021"/>
    <x v="25"/>
    <x v="155"/>
    <s v="LDQ"/>
    <x v="12"/>
    <s v="Ho Chi Minh City"/>
    <m/>
    <m/>
    <m/>
    <m/>
    <m/>
    <m/>
    <m/>
    <m/>
    <m/>
    <m/>
    <m/>
    <m/>
    <m/>
    <m/>
    <m/>
    <m/>
    <n v="7"/>
    <m/>
    <m/>
    <m/>
    <m/>
    <m/>
    <m/>
    <m/>
    <m/>
    <m/>
    <m/>
    <n v="7"/>
  </r>
  <r>
    <s v="NCITBC"/>
    <s v="JEA"/>
    <s v="SSI0021"/>
    <x v="25"/>
    <x v="156"/>
    <s v="AJP"/>
    <x v="0"/>
    <s v="Ho Chi Minh City"/>
    <m/>
    <m/>
    <m/>
    <m/>
    <m/>
    <m/>
    <m/>
    <m/>
    <m/>
    <m/>
    <m/>
    <m/>
    <m/>
    <m/>
    <m/>
    <m/>
    <m/>
    <m/>
    <m/>
    <n v="1"/>
    <n v="1"/>
    <m/>
    <m/>
    <m/>
    <m/>
    <m/>
    <m/>
    <n v="2"/>
  </r>
  <r>
    <s v="NCITBC"/>
    <s v="JEA"/>
    <s v="SSI0021"/>
    <x v="25"/>
    <x v="157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158"/>
    <s v="AJP"/>
    <x v="0"/>
    <s v="Ho Chi Minh City"/>
    <m/>
    <m/>
    <m/>
    <n v="1.5"/>
    <n v="1.5"/>
    <m/>
    <m/>
    <m/>
    <n v="2"/>
    <m/>
    <m/>
    <m/>
    <m/>
    <m/>
    <m/>
    <m/>
    <m/>
    <m/>
    <m/>
    <m/>
    <m/>
    <m/>
    <m/>
    <m/>
    <m/>
    <m/>
    <m/>
    <n v="5"/>
  </r>
  <r>
    <s v="NCITBC"/>
    <s v="JEA"/>
    <s v="SSI0021"/>
    <x v="25"/>
    <x v="159"/>
    <s v="PLT"/>
    <x v="117"/>
    <s v="Ho Chi Minh City"/>
    <m/>
    <m/>
    <m/>
    <n v="5"/>
    <n v="2"/>
    <m/>
    <m/>
    <m/>
    <m/>
    <m/>
    <m/>
    <m/>
    <m/>
    <m/>
    <m/>
    <m/>
    <m/>
    <m/>
    <m/>
    <m/>
    <m/>
    <m/>
    <m/>
    <m/>
    <m/>
    <m/>
    <m/>
    <n v="7"/>
  </r>
  <r>
    <s v="NCITBC"/>
    <s v="JEA"/>
    <s v="SSI0021"/>
    <x v="25"/>
    <x v="160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161"/>
    <s v="LDQ"/>
    <x v="12"/>
    <s v="Ho Chi Minh City"/>
    <m/>
    <m/>
    <m/>
    <m/>
    <m/>
    <m/>
    <m/>
    <m/>
    <m/>
    <m/>
    <m/>
    <m/>
    <m/>
    <m/>
    <m/>
    <m/>
    <m/>
    <n v="1"/>
    <n v="8"/>
    <n v="8"/>
    <n v="8"/>
    <m/>
    <m/>
    <m/>
    <m/>
    <m/>
    <m/>
    <n v="25"/>
  </r>
  <r>
    <s v="NCITBC"/>
    <s v="JEA"/>
    <s v="SSI0021"/>
    <x v="25"/>
    <x v="161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CITBC"/>
    <s v="JEA"/>
    <s v="SSI0021"/>
    <x v="25"/>
    <x v="162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s v="SSI0021"/>
    <x v="25"/>
    <x v="163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s v="SSI0021"/>
    <x v="25"/>
    <x v="164"/>
    <s v="AJP"/>
    <x v="0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s v="SSI0021"/>
    <x v="25"/>
    <x v="164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s v="SSI0021"/>
    <x v="25"/>
    <x v="165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s v="SSI0021"/>
    <x v="25"/>
    <x v="166"/>
    <s v="LDQ"/>
    <x v="12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s v="SSI0021"/>
    <x v="25"/>
    <x v="167"/>
    <s v="LDQ"/>
    <x v="12"/>
    <s v="Ho Chi Minh City"/>
    <m/>
    <m/>
    <n v="2"/>
    <m/>
    <m/>
    <m/>
    <m/>
    <m/>
    <m/>
    <m/>
    <m/>
    <m/>
    <m/>
    <m/>
    <m/>
    <m/>
    <m/>
    <m/>
    <m/>
    <m/>
    <m/>
    <m/>
    <m/>
    <m/>
    <m/>
    <m/>
    <m/>
    <n v="2"/>
  </r>
  <r>
    <s v="NCITBC"/>
    <s v="JEA"/>
    <s v="SSI0021"/>
    <x v="25"/>
    <x v="168"/>
    <s v="NDTR"/>
    <x v="71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x v="25"/>
    <x v="169"/>
    <s v="AJP"/>
    <x v="0"/>
    <s v="Ho Chi Minh City"/>
    <m/>
    <n v="3"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JEA"/>
    <s v="SSI0021"/>
    <x v="25"/>
    <x v="170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HA"/>
    <s v="ATP0020"/>
    <x v="26"/>
    <x v="171"/>
    <s v="HUPHA"/>
    <x v="118"/>
    <s v="Ho Chi Minh City"/>
    <m/>
    <n v="8"/>
    <n v="8"/>
    <n v="8"/>
    <n v="8"/>
    <n v="8"/>
    <m/>
    <m/>
    <n v="8"/>
    <n v="6"/>
    <n v="4.5"/>
    <n v="8"/>
    <n v="8"/>
    <m/>
    <n v="2"/>
    <n v="8"/>
    <n v="6.5"/>
    <n v="8"/>
    <n v="6"/>
    <n v="6.5"/>
    <n v="8"/>
    <n v="8"/>
    <n v="8"/>
    <n v="8"/>
    <m/>
    <m/>
    <n v="8"/>
    <n v="151.5"/>
  </r>
  <r>
    <s v="NCITBC"/>
    <s v="JHA"/>
    <s v="ATP0020"/>
    <x v="26"/>
    <x v="171"/>
    <s v="LQT"/>
    <x v="65"/>
    <s v="Ho Chi Minh City"/>
    <m/>
    <n v="8"/>
    <n v="8"/>
    <n v="8"/>
    <m/>
    <m/>
    <m/>
    <m/>
    <m/>
    <m/>
    <m/>
    <m/>
    <m/>
    <m/>
    <n v="8"/>
    <n v="8"/>
    <n v="8"/>
    <m/>
    <m/>
    <n v="8"/>
    <n v="8"/>
    <n v="8"/>
    <m/>
    <m/>
    <m/>
    <m/>
    <n v="8"/>
    <n v="80"/>
  </r>
  <r>
    <s v="NCITBC"/>
    <s v="JHA"/>
    <s v="ATP0020"/>
    <x v="26"/>
    <x v="171"/>
    <s v="TTCN"/>
    <x v="35"/>
    <s v="Ho Chi Minh City"/>
    <m/>
    <n v="8"/>
    <n v="8"/>
    <n v="4"/>
    <n v="8"/>
    <n v="8"/>
    <m/>
    <m/>
    <n v="8"/>
    <n v="4"/>
    <n v="8"/>
    <n v="5.5"/>
    <n v="8"/>
    <m/>
    <m/>
    <n v="8"/>
    <n v="8"/>
    <n v="8"/>
    <n v="8"/>
    <n v="8"/>
    <n v="8"/>
    <n v="8"/>
    <n v="8"/>
    <m/>
    <m/>
    <m/>
    <m/>
    <n v="133.5"/>
  </r>
  <r>
    <s v="NCITBC"/>
    <s v="KEPA"/>
    <s v="DKITS0001"/>
    <x v="27"/>
    <x v="172"/>
    <s v="LTQL"/>
    <x v="67"/>
    <s v="Ho Chi Minh City"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KEPA"/>
    <s v="DKITS0001"/>
    <x v="27"/>
    <x v="173"/>
    <s v="LTQL"/>
    <x v="67"/>
    <s v="Ho Chi Minh City"/>
    <m/>
    <m/>
    <m/>
    <m/>
    <m/>
    <m/>
    <m/>
    <m/>
    <m/>
    <m/>
    <m/>
    <m/>
    <m/>
    <m/>
    <m/>
    <m/>
    <n v="3"/>
    <m/>
    <m/>
    <n v="2"/>
    <m/>
    <m/>
    <n v="7"/>
    <m/>
    <m/>
    <m/>
    <m/>
    <n v="12"/>
  </r>
  <r>
    <s v="NCITBC"/>
    <s v="KEPA"/>
    <s v="DKITS0001"/>
    <x v="27"/>
    <x v="173"/>
    <s v="NNAN"/>
    <x v="119"/>
    <s v="Ho Chi Minh City"/>
    <m/>
    <m/>
    <m/>
    <m/>
    <m/>
    <m/>
    <m/>
    <m/>
    <m/>
    <m/>
    <m/>
    <m/>
    <m/>
    <m/>
    <m/>
    <m/>
    <m/>
    <m/>
    <m/>
    <m/>
    <m/>
    <m/>
    <m/>
    <n v="5"/>
    <m/>
    <m/>
    <m/>
    <n v="5"/>
  </r>
  <r>
    <s v="NCITBC"/>
    <s v="KEPA"/>
    <s v="DKITS0001"/>
    <x v="27"/>
    <x v="174"/>
    <s v="LTQL"/>
    <x v="67"/>
    <s v="Ho Chi Minh City"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KEPA"/>
    <s v="DKITS0001"/>
    <x v="27"/>
    <x v="175"/>
    <s v="LTQL"/>
    <x v="67"/>
    <s v="Ho Chi Minh City"/>
    <m/>
    <m/>
    <m/>
    <m/>
    <m/>
    <m/>
    <m/>
    <m/>
    <m/>
    <m/>
    <m/>
    <m/>
    <m/>
    <m/>
    <n v="0"/>
    <m/>
    <m/>
    <m/>
    <m/>
    <m/>
    <m/>
    <m/>
    <m/>
    <m/>
    <m/>
    <m/>
    <m/>
    <n v="0"/>
  </r>
  <r>
    <s v="NCITBC"/>
    <s v="KEPA"/>
    <s v="DKITS0001"/>
    <x v="27"/>
    <x v="176"/>
    <s v="NNAN"/>
    <x v="119"/>
    <s v="Ho Chi Minh City"/>
    <m/>
    <m/>
    <m/>
    <m/>
    <m/>
    <m/>
    <m/>
    <m/>
    <m/>
    <m/>
    <m/>
    <m/>
    <m/>
    <m/>
    <m/>
    <m/>
    <n v="2"/>
    <m/>
    <m/>
    <m/>
    <m/>
    <m/>
    <m/>
    <m/>
    <m/>
    <m/>
    <m/>
    <n v="2"/>
  </r>
  <r>
    <s v="NCITBC"/>
    <s v="KEPA"/>
    <s v="DKITS0001"/>
    <x v="27"/>
    <x v="177"/>
    <s v="NNAN"/>
    <x v="119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KEPA"/>
    <s v="DKITS0001"/>
    <x v="27"/>
    <x v="178"/>
    <s v="LTQL"/>
    <x v="67"/>
    <s v="Ho Chi Minh City"/>
    <m/>
    <m/>
    <m/>
    <m/>
    <m/>
    <m/>
    <m/>
    <m/>
    <m/>
    <m/>
    <m/>
    <n v="5"/>
    <m/>
    <m/>
    <m/>
    <m/>
    <m/>
    <m/>
    <m/>
    <m/>
    <m/>
    <m/>
    <m/>
    <m/>
    <m/>
    <m/>
    <m/>
    <n v="5"/>
  </r>
  <r>
    <s v="NCITBC"/>
    <s v="KEPA"/>
    <s v="DKITS0001"/>
    <x v="27"/>
    <x v="179"/>
    <s v="LTQL"/>
    <x v="67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KEPA"/>
    <s v="DKITS0001"/>
    <x v="27"/>
    <x v="180"/>
    <s v="LTQL"/>
    <x v="67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KEPA"/>
    <s v="DKITS0001"/>
    <x v="27"/>
    <x v="181"/>
    <s v="LTQL"/>
    <x v="67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KEPA"/>
    <s v="DKITS0001"/>
    <x v="27"/>
    <x v="182"/>
    <s v="LTQL"/>
    <x v="6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KEPA"/>
    <s v="DKITS0001"/>
    <x v="27"/>
    <x v="183"/>
    <s v="LTQL"/>
    <x v="67"/>
    <s v="Ho Chi Minh City"/>
    <m/>
    <m/>
    <m/>
    <m/>
    <m/>
    <m/>
    <m/>
    <m/>
    <m/>
    <m/>
    <m/>
    <m/>
    <m/>
    <m/>
    <m/>
    <m/>
    <m/>
    <m/>
    <m/>
    <n v="1"/>
    <m/>
    <m/>
    <m/>
    <m/>
    <m/>
    <m/>
    <m/>
    <n v="1"/>
  </r>
  <r>
    <s v="NCITBC"/>
    <s v="LFR"/>
    <s v="ALFA0011"/>
    <x v="28"/>
    <x v="184"/>
    <s v="DTND"/>
    <x v="120"/>
    <s v="Ho Chi Minh City"/>
    <m/>
    <n v="4"/>
    <n v="8"/>
    <n v="8"/>
    <n v="8"/>
    <n v="8"/>
    <m/>
    <n v="0"/>
    <n v="8"/>
    <n v="8"/>
    <n v="8"/>
    <n v="8"/>
    <n v="8"/>
    <m/>
    <n v="7"/>
    <n v="8"/>
    <n v="8"/>
    <n v="8"/>
    <n v="8"/>
    <n v="8"/>
    <n v="8"/>
    <n v="8"/>
    <n v="8"/>
    <n v="8"/>
    <m/>
    <m/>
    <n v="8"/>
    <n v="163"/>
  </r>
  <r>
    <s v="NCITBC"/>
    <s v="LFR"/>
    <s v="ALFA0011"/>
    <x v="28"/>
    <x v="184"/>
    <s v="VAM"/>
    <x v="104"/>
    <s v="Ho Chi Minh City"/>
    <m/>
    <m/>
    <n v="6"/>
    <n v="8"/>
    <m/>
    <m/>
    <m/>
    <m/>
    <n v="8"/>
    <n v="8"/>
    <n v="8"/>
    <n v="6"/>
    <n v="8"/>
    <m/>
    <n v="8"/>
    <n v="5"/>
    <n v="8"/>
    <n v="6"/>
    <n v="8"/>
    <n v="8"/>
    <n v="8"/>
    <n v="8"/>
    <n v="8"/>
    <n v="6"/>
    <m/>
    <m/>
    <n v="8"/>
    <n v="133"/>
  </r>
  <r>
    <s v="NCITBC"/>
    <s v="LFR"/>
    <s v="ALFA0011"/>
    <x v="28"/>
    <x v="185"/>
    <s v="VAM"/>
    <x v="104"/>
    <s v="Ho Chi Minh City"/>
    <m/>
    <n v="8"/>
    <n v="2"/>
    <m/>
    <m/>
    <m/>
    <m/>
    <m/>
    <m/>
    <m/>
    <m/>
    <n v="2"/>
    <m/>
    <m/>
    <m/>
    <m/>
    <m/>
    <n v="2"/>
    <m/>
    <m/>
    <m/>
    <m/>
    <m/>
    <n v="2"/>
    <m/>
    <m/>
    <m/>
    <n v="16"/>
  </r>
  <r>
    <s v="NCITBC"/>
    <s v="LHN"/>
    <s v="AUTO0002"/>
    <x v="29"/>
    <x v="186"/>
    <s v="TRANGLN"/>
    <x v="33"/>
    <s v="Ho Chi Minh City"/>
    <m/>
    <m/>
    <m/>
    <m/>
    <m/>
    <m/>
    <m/>
    <m/>
    <m/>
    <m/>
    <m/>
    <m/>
    <m/>
    <m/>
    <m/>
    <m/>
    <m/>
    <m/>
    <m/>
    <n v="4"/>
    <n v="8"/>
    <m/>
    <m/>
    <m/>
    <m/>
    <m/>
    <m/>
    <n v="12"/>
  </r>
  <r>
    <s v="NCITBC"/>
    <s v="LHN"/>
    <s v="AUTO0002"/>
    <x v="29"/>
    <x v="187"/>
    <s v="TRANGLN"/>
    <x v="33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LHN"/>
    <s v="AUTO0002"/>
    <x v="29"/>
    <x v="188"/>
    <s v="TANH"/>
    <x v="91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m/>
    <n v="16"/>
  </r>
  <r>
    <s v="NCITBC"/>
    <s v="LHN"/>
    <s v="AUTO0002"/>
    <x v="29"/>
    <x v="188"/>
    <s v="TRANGLN"/>
    <x v="33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LHN"/>
    <s v="AUTO0002"/>
    <x v="29"/>
    <x v="189"/>
    <s v="TRANGLN"/>
    <x v="33"/>
    <s v="Ho Chi Minh City"/>
    <m/>
    <n v="8"/>
    <m/>
    <n v="1"/>
    <m/>
    <m/>
    <m/>
    <m/>
    <m/>
    <m/>
    <m/>
    <m/>
    <m/>
    <m/>
    <m/>
    <m/>
    <m/>
    <m/>
    <m/>
    <m/>
    <m/>
    <m/>
    <m/>
    <m/>
    <m/>
    <m/>
    <m/>
    <n v="9"/>
  </r>
  <r>
    <s v="NCITBC"/>
    <s v="LHN"/>
    <s v="AUTO0002"/>
    <x v="29"/>
    <x v="190"/>
    <s v="TRANGLN"/>
    <x v="33"/>
    <s v="Ho Chi Minh City"/>
    <m/>
    <m/>
    <m/>
    <m/>
    <m/>
    <m/>
    <m/>
    <m/>
    <m/>
    <m/>
    <m/>
    <m/>
    <m/>
    <m/>
    <m/>
    <m/>
    <m/>
    <m/>
    <m/>
    <m/>
    <m/>
    <n v="8"/>
    <n v="8"/>
    <m/>
    <m/>
    <m/>
    <m/>
    <n v="16"/>
  </r>
  <r>
    <s v="NCITBC"/>
    <s v="LHN"/>
    <s v="AUTO0002"/>
    <x v="29"/>
    <x v="191"/>
    <s v="HIENG"/>
    <x v="121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LHN"/>
    <s v="AUTO0002"/>
    <x v="29"/>
    <x v="191"/>
    <s v="VAMI"/>
    <x v="122"/>
    <s v="Ho Chi Minh City"/>
    <m/>
    <n v="4"/>
    <n v="8"/>
    <n v="8"/>
    <n v="8"/>
    <n v="8"/>
    <m/>
    <m/>
    <n v="8"/>
    <n v="8"/>
    <n v="8"/>
    <m/>
    <m/>
    <m/>
    <m/>
    <m/>
    <m/>
    <m/>
    <m/>
    <m/>
    <m/>
    <m/>
    <m/>
    <m/>
    <m/>
    <m/>
    <m/>
    <n v="60"/>
  </r>
  <r>
    <s v="NCITBC"/>
    <s v="LHN"/>
    <s v="AUTO0002"/>
    <x v="29"/>
    <x v="192"/>
    <s v="TANH"/>
    <x v="91"/>
    <s v="Ho Chi Minh City"/>
    <m/>
    <m/>
    <m/>
    <m/>
    <m/>
    <m/>
    <m/>
    <m/>
    <m/>
    <m/>
    <m/>
    <m/>
    <m/>
    <m/>
    <m/>
    <m/>
    <m/>
    <m/>
    <m/>
    <n v="8"/>
    <n v="8"/>
    <n v="8"/>
    <m/>
    <m/>
    <m/>
    <m/>
    <m/>
    <n v="24"/>
  </r>
  <r>
    <s v="NCITBC"/>
    <s v="LHN"/>
    <s v="AUTO0002"/>
    <x v="29"/>
    <x v="193"/>
    <s v="TANH"/>
    <x v="91"/>
    <s v="Ho Chi Minh City"/>
    <m/>
    <m/>
    <m/>
    <m/>
    <m/>
    <m/>
    <m/>
    <m/>
    <m/>
    <m/>
    <n v="8"/>
    <n v="6"/>
    <n v="8"/>
    <m/>
    <m/>
    <m/>
    <n v="5"/>
    <m/>
    <m/>
    <m/>
    <m/>
    <m/>
    <m/>
    <m/>
    <m/>
    <m/>
    <m/>
    <n v="27"/>
  </r>
  <r>
    <s v="NCITBC"/>
    <s v="LHN"/>
    <s v="AUTO0002"/>
    <x v="29"/>
    <x v="194"/>
    <s v="DHK"/>
    <x v="5"/>
    <s v="Ho Chi Minh City"/>
    <m/>
    <m/>
    <m/>
    <m/>
    <m/>
    <m/>
    <m/>
    <m/>
    <m/>
    <m/>
    <m/>
    <m/>
    <n v="4"/>
    <m/>
    <n v="3"/>
    <m/>
    <m/>
    <m/>
    <m/>
    <m/>
    <m/>
    <m/>
    <m/>
    <m/>
    <m/>
    <m/>
    <m/>
    <n v="7"/>
  </r>
  <r>
    <s v="NCITBC"/>
    <s v="LHN"/>
    <s v="AUTO0002"/>
    <x v="29"/>
    <x v="194"/>
    <s v="TANH"/>
    <x v="91"/>
    <s v="Ho Chi Minh City"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LHN"/>
    <s v="AUTO0002"/>
    <x v="29"/>
    <x v="195"/>
    <s v="LMN"/>
    <x v="62"/>
    <s v="Ho Chi Minh City"/>
    <m/>
    <m/>
    <m/>
    <m/>
    <m/>
    <m/>
    <m/>
    <m/>
    <m/>
    <m/>
    <m/>
    <m/>
    <n v="4"/>
    <m/>
    <m/>
    <m/>
    <m/>
    <m/>
    <m/>
    <m/>
    <m/>
    <m/>
    <m/>
    <m/>
    <m/>
    <m/>
    <m/>
    <n v="4"/>
  </r>
  <r>
    <s v="NCITBC"/>
    <s v="LHN"/>
    <s v="AUTO0002"/>
    <x v="29"/>
    <x v="195"/>
    <s v="TANH"/>
    <x v="91"/>
    <s v="Ho Chi Minh City"/>
    <m/>
    <m/>
    <m/>
    <m/>
    <m/>
    <m/>
    <m/>
    <m/>
    <n v="8"/>
    <n v="8"/>
    <m/>
    <m/>
    <m/>
    <m/>
    <m/>
    <m/>
    <m/>
    <m/>
    <m/>
    <m/>
    <m/>
    <m/>
    <m/>
    <m/>
    <m/>
    <m/>
    <m/>
    <n v="16"/>
  </r>
  <r>
    <s v="NCITBC"/>
    <s v="LHN"/>
    <s v="AUTO0002"/>
    <x v="29"/>
    <x v="196"/>
    <s v="TRANGLN"/>
    <x v="33"/>
    <s v="Ho Chi Minh City"/>
    <m/>
    <m/>
    <m/>
    <m/>
    <m/>
    <m/>
    <m/>
    <m/>
    <m/>
    <m/>
    <n v="8"/>
    <n v="8"/>
    <n v="8"/>
    <m/>
    <n v="8"/>
    <m/>
    <m/>
    <m/>
    <m/>
    <m/>
    <m/>
    <m/>
    <m/>
    <m/>
    <m/>
    <m/>
    <m/>
    <n v="32"/>
  </r>
  <r>
    <s v="NCITBC"/>
    <s v="LHN"/>
    <s v="AUTO0002"/>
    <x v="29"/>
    <x v="197"/>
    <s v="TANH"/>
    <x v="91"/>
    <s v="Ho Chi Minh City"/>
    <m/>
    <n v="8"/>
    <n v="8"/>
    <n v="5"/>
    <m/>
    <m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x v="29"/>
    <x v="197"/>
    <s v="TRANGLN"/>
    <x v="33"/>
    <s v="Ho Chi Minh City"/>
    <m/>
    <m/>
    <n v="8"/>
    <n v="4"/>
    <m/>
    <m/>
    <m/>
    <m/>
    <m/>
    <m/>
    <m/>
    <m/>
    <m/>
    <m/>
    <m/>
    <m/>
    <m/>
    <m/>
    <m/>
    <m/>
    <m/>
    <m/>
    <m/>
    <m/>
    <m/>
    <m/>
    <m/>
    <n v="12"/>
  </r>
  <r>
    <s v="NCITBC"/>
    <s v="LHN"/>
    <s v="AUTO0002"/>
    <x v="29"/>
    <x v="198"/>
    <s v="TRANGLN"/>
    <x v="33"/>
    <s v="Ho Chi Minh City"/>
    <m/>
    <m/>
    <m/>
    <m/>
    <m/>
    <n v="8"/>
    <m/>
    <m/>
    <n v="8"/>
    <n v="8"/>
    <m/>
    <m/>
    <m/>
    <m/>
    <m/>
    <n v="8"/>
    <n v="5"/>
    <m/>
    <m/>
    <m/>
    <m/>
    <m/>
    <m/>
    <m/>
    <m/>
    <m/>
    <m/>
    <n v="37"/>
  </r>
  <r>
    <s v="NCITBC"/>
    <s v="LHN"/>
    <s v="AUTO0002"/>
    <x v="29"/>
    <x v="199"/>
    <s v="TRANGLN"/>
    <x v="33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LHN"/>
    <s v="AUTO0002"/>
    <x v="29"/>
    <x v="200"/>
    <s v="HIENG"/>
    <x v="121"/>
    <s v="Ho Chi Minh City"/>
    <m/>
    <m/>
    <m/>
    <m/>
    <m/>
    <m/>
    <m/>
    <m/>
    <m/>
    <m/>
    <m/>
    <m/>
    <m/>
    <m/>
    <n v="4"/>
    <n v="4"/>
    <m/>
    <m/>
    <m/>
    <n v="4"/>
    <n v="4"/>
    <m/>
    <m/>
    <m/>
    <m/>
    <m/>
    <n v="4"/>
    <n v="20"/>
  </r>
  <r>
    <s v="NCITBC"/>
    <s v="LHN"/>
    <s v="AUTO0002"/>
    <x v="29"/>
    <x v="200"/>
    <s v="VAMI"/>
    <x v="122"/>
    <s v="Ho Chi Minh City"/>
    <m/>
    <m/>
    <m/>
    <m/>
    <m/>
    <m/>
    <m/>
    <m/>
    <m/>
    <m/>
    <m/>
    <n v="8"/>
    <n v="8"/>
    <m/>
    <n v="8"/>
    <n v="8"/>
    <n v="8"/>
    <n v="8"/>
    <n v="8"/>
    <n v="8"/>
    <n v="8"/>
    <n v="8"/>
    <n v="8"/>
    <n v="8"/>
    <m/>
    <m/>
    <m/>
    <n v="96"/>
  </r>
  <r>
    <s v="NCITBC"/>
    <s v="LHN"/>
    <s v="AUTO0002"/>
    <x v="29"/>
    <x v="201"/>
    <s v="DHK"/>
    <x v="5"/>
    <s v="Ho Chi Minh City"/>
    <m/>
    <m/>
    <n v="8"/>
    <n v="3"/>
    <m/>
    <m/>
    <m/>
    <m/>
    <m/>
    <m/>
    <m/>
    <m/>
    <m/>
    <m/>
    <m/>
    <m/>
    <m/>
    <m/>
    <m/>
    <m/>
    <m/>
    <m/>
    <m/>
    <m/>
    <m/>
    <m/>
    <m/>
    <n v="11"/>
  </r>
  <r>
    <s v="NCITBC"/>
    <s v="LHN"/>
    <s v="AUTO0002"/>
    <x v="29"/>
    <x v="201"/>
    <s v="DTL"/>
    <x v="50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s v="AUTO0002"/>
    <x v="29"/>
    <x v="201"/>
    <s v="LTNG"/>
    <x v="66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s v="AUTO0002"/>
    <x v="29"/>
    <x v="201"/>
    <s v="NMQ"/>
    <x v="21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s v="AUTO0002"/>
    <x v="29"/>
    <x v="201"/>
    <s v="TANH"/>
    <x v="91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s v="AUTO0002"/>
    <x v="29"/>
    <x v="201"/>
    <s v="TRANGLN"/>
    <x v="33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s v="AUTO0002"/>
    <x v="29"/>
    <x v="201"/>
    <s v="VTHU"/>
    <x v="44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s v="AUTO0002"/>
    <x v="29"/>
    <x v="202"/>
    <s v="DHK"/>
    <x v="5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x v="29"/>
    <x v="202"/>
    <s v="DTL"/>
    <x v="50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x v="29"/>
    <x v="202"/>
    <s v="LTNG"/>
    <x v="66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x v="29"/>
    <x v="202"/>
    <s v="NMQ"/>
    <x v="21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x v="29"/>
    <x v="202"/>
    <s v="NTB"/>
    <x v="23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x v="29"/>
    <x v="202"/>
    <s v="TANH"/>
    <x v="91"/>
    <s v="Ho Chi Minh City"/>
    <m/>
    <m/>
    <m/>
    <m/>
    <n v="4"/>
    <m/>
    <m/>
    <m/>
    <n v="0"/>
    <m/>
    <m/>
    <m/>
    <m/>
    <m/>
    <m/>
    <m/>
    <m/>
    <m/>
    <m/>
    <m/>
    <m/>
    <m/>
    <m/>
    <m/>
    <m/>
    <m/>
    <m/>
    <n v="4"/>
  </r>
  <r>
    <s v="NCITBC"/>
    <s v="LHN"/>
    <s v="AUTO0002"/>
    <x v="29"/>
    <x v="202"/>
    <s v="TRANGLN"/>
    <x v="33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x v="29"/>
    <x v="203"/>
    <s v="DTL"/>
    <x v="50"/>
    <s v="Ho Chi Minh City"/>
    <m/>
    <n v="6"/>
    <n v="8"/>
    <n v="5"/>
    <m/>
    <m/>
    <m/>
    <m/>
    <m/>
    <m/>
    <m/>
    <m/>
    <m/>
    <m/>
    <n v="2"/>
    <n v="4"/>
    <n v="5"/>
    <m/>
    <m/>
    <m/>
    <m/>
    <m/>
    <m/>
    <m/>
    <m/>
    <m/>
    <m/>
    <n v="30"/>
  </r>
  <r>
    <s v="NCITBC"/>
    <s v="LHN"/>
    <s v="AUTO0002"/>
    <x v="29"/>
    <x v="203"/>
    <s v="NMQ"/>
    <x v="21"/>
    <s v="Ho Chi Minh City"/>
    <m/>
    <m/>
    <m/>
    <n v="5"/>
    <n v="0"/>
    <m/>
    <m/>
    <m/>
    <m/>
    <m/>
    <m/>
    <m/>
    <m/>
    <m/>
    <m/>
    <m/>
    <n v="3"/>
    <m/>
    <m/>
    <m/>
    <m/>
    <m/>
    <m/>
    <m/>
    <m/>
    <m/>
    <m/>
    <n v="8"/>
  </r>
  <r>
    <s v="NCITBC"/>
    <s v="LHN"/>
    <s v="AUTO0002"/>
    <x v="29"/>
    <x v="203"/>
    <s v="TRANGLN"/>
    <x v="33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s v="AUTO0002"/>
    <x v="29"/>
    <x v="204"/>
    <s v="DTL"/>
    <x v="50"/>
    <s v="Ho Chi Minh City"/>
    <m/>
    <m/>
    <m/>
    <m/>
    <m/>
    <m/>
    <m/>
    <m/>
    <m/>
    <m/>
    <n v="4"/>
    <m/>
    <n v="2"/>
    <m/>
    <m/>
    <n v="2"/>
    <m/>
    <m/>
    <m/>
    <m/>
    <m/>
    <m/>
    <m/>
    <m/>
    <m/>
    <m/>
    <m/>
    <n v="8"/>
  </r>
  <r>
    <s v="NCITBC"/>
    <s v="LHN"/>
    <s v="AUTO0002"/>
    <x v="29"/>
    <x v="204"/>
    <s v="NMQ"/>
    <x v="21"/>
    <s v="Ho Chi Minh City"/>
    <m/>
    <m/>
    <m/>
    <m/>
    <m/>
    <m/>
    <m/>
    <m/>
    <m/>
    <m/>
    <n v="4"/>
    <m/>
    <n v="3"/>
    <m/>
    <m/>
    <n v="3"/>
    <m/>
    <m/>
    <m/>
    <m/>
    <m/>
    <m/>
    <m/>
    <m/>
    <m/>
    <m/>
    <m/>
    <n v="10"/>
  </r>
  <r>
    <s v="NCITBC"/>
    <s v="LHN"/>
    <s v="AUTO0002"/>
    <x v="29"/>
    <x v="205"/>
    <s v="LMN"/>
    <x v="62"/>
    <s v="Ho Chi Minh City"/>
    <m/>
    <m/>
    <m/>
    <m/>
    <m/>
    <m/>
    <m/>
    <m/>
    <m/>
    <m/>
    <m/>
    <m/>
    <m/>
    <m/>
    <m/>
    <m/>
    <m/>
    <m/>
    <m/>
    <n v="5"/>
    <n v="8"/>
    <n v="7"/>
    <n v="7"/>
    <n v="8"/>
    <m/>
    <m/>
    <n v="8"/>
    <n v="43"/>
  </r>
  <r>
    <s v="NCITBC"/>
    <s v="LHN"/>
    <s v="AUTO0002"/>
    <x v="29"/>
    <x v="205"/>
    <s v="NMQ"/>
    <x v="21"/>
    <s v="Ho Chi Minh City"/>
    <m/>
    <m/>
    <m/>
    <m/>
    <m/>
    <m/>
    <m/>
    <m/>
    <m/>
    <m/>
    <m/>
    <m/>
    <m/>
    <m/>
    <m/>
    <m/>
    <m/>
    <m/>
    <m/>
    <n v="4"/>
    <m/>
    <m/>
    <m/>
    <m/>
    <m/>
    <m/>
    <m/>
    <n v="4"/>
  </r>
  <r>
    <s v="NCITBC"/>
    <s v="LHN"/>
    <s v="AUTO0002"/>
    <x v="29"/>
    <x v="205"/>
    <s v="NTB"/>
    <x v="23"/>
    <s v="Ho Chi Minh City"/>
    <m/>
    <m/>
    <m/>
    <m/>
    <m/>
    <m/>
    <m/>
    <m/>
    <m/>
    <m/>
    <m/>
    <m/>
    <m/>
    <m/>
    <m/>
    <m/>
    <m/>
    <m/>
    <m/>
    <n v="4"/>
    <n v="4"/>
    <n v="2"/>
    <m/>
    <m/>
    <m/>
    <m/>
    <m/>
    <n v="10"/>
  </r>
  <r>
    <s v="NCITBC"/>
    <s v="LHN"/>
    <s v="AUTO0002"/>
    <x v="29"/>
    <x v="206"/>
    <s v="DHK"/>
    <x v="5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s v="AUTO0002"/>
    <x v="29"/>
    <x v="206"/>
    <s v="DPH"/>
    <x v="49"/>
    <s v="Ho Chi Minh City"/>
    <m/>
    <m/>
    <m/>
    <m/>
    <m/>
    <m/>
    <m/>
    <m/>
    <m/>
    <m/>
    <m/>
    <m/>
    <m/>
    <m/>
    <m/>
    <m/>
    <n v="2.5"/>
    <n v="2.5"/>
    <m/>
    <m/>
    <m/>
    <m/>
    <m/>
    <m/>
    <m/>
    <m/>
    <m/>
    <n v="5"/>
  </r>
  <r>
    <s v="NCITBC"/>
    <s v="LHN"/>
    <s v="AUTO0002"/>
    <x v="29"/>
    <x v="206"/>
    <s v="DTL"/>
    <x v="50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s v="AUTO0002"/>
    <x v="29"/>
    <x v="206"/>
    <s v="LMN"/>
    <x v="62"/>
    <s v="Ho Chi Minh City"/>
    <m/>
    <m/>
    <m/>
    <m/>
    <m/>
    <m/>
    <m/>
    <m/>
    <m/>
    <m/>
    <m/>
    <m/>
    <m/>
    <m/>
    <m/>
    <m/>
    <n v="3"/>
    <n v="4"/>
    <m/>
    <m/>
    <m/>
    <m/>
    <m/>
    <m/>
    <m/>
    <m/>
    <m/>
    <n v="7"/>
  </r>
  <r>
    <s v="NCITBC"/>
    <s v="LHN"/>
    <s v="AUTO0002"/>
    <x v="29"/>
    <x v="206"/>
    <s v="LTNG"/>
    <x v="66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s v="AUTO0002"/>
    <x v="29"/>
    <x v="206"/>
    <s v="NMQ"/>
    <x v="21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s v="AUTO0002"/>
    <x v="29"/>
    <x v="206"/>
    <s v="NTB"/>
    <x v="23"/>
    <s v="Ho Chi Minh City"/>
    <m/>
    <m/>
    <m/>
    <m/>
    <n v="4"/>
    <m/>
    <m/>
    <m/>
    <m/>
    <m/>
    <m/>
    <m/>
    <m/>
    <m/>
    <m/>
    <m/>
    <n v="3"/>
    <n v="4"/>
    <n v="0"/>
    <m/>
    <m/>
    <m/>
    <m/>
    <m/>
    <m/>
    <m/>
    <m/>
    <n v="11"/>
  </r>
  <r>
    <s v="NCITBC"/>
    <s v="LHN"/>
    <s v="AUTO0002"/>
    <x v="29"/>
    <x v="206"/>
    <s v="TANH"/>
    <x v="91"/>
    <s v="Ho Chi Minh City"/>
    <m/>
    <m/>
    <m/>
    <m/>
    <n v="4"/>
    <m/>
    <m/>
    <m/>
    <n v="0"/>
    <m/>
    <m/>
    <m/>
    <m/>
    <m/>
    <m/>
    <m/>
    <n v="3"/>
    <n v="4"/>
    <m/>
    <m/>
    <m/>
    <m/>
    <m/>
    <m/>
    <m/>
    <m/>
    <m/>
    <n v="11"/>
  </r>
  <r>
    <s v="NCITBC"/>
    <s v="LHN"/>
    <s v="AUTO0002"/>
    <x v="29"/>
    <x v="206"/>
    <s v="TRANGLN"/>
    <x v="33"/>
    <s v="Ho Chi Minh City"/>
    <m/>
    <m/>
    <m/>
    <m/>
    <n v="4"/>
    <m/>
    <m/>
    <m/>
    <m/>
    <m/>
    <m/>
    <m/>
    <m/>
    <m/>
    <m/>
    <m/>
    <n v="3"/>
    <m/>
    <m/>
    <m/>
    <m/>
    <m/>
    <m/>
    <m/>
    <m/>
    <m/>
    <m/>
    <n v="7"/>
  </r>
  <r>
    <s v="NCITBC"/>
    <s v="LHN"/>
    <s v="AUTO0002"/>
    <x v="29"/>
    <x v="207"/>
    <s v="NTB"/>
    <x v="23"/>
    <s v="Ho Chi Minh City"/>
    <m/>
    <m/>
    <n v="2"/>
    <m/>
    <m/>
    <n v="8"/>
    <m/>
    <m/>
    <n v="8"/>
    <n v="8"/>
    <m/>
    <n v="4"/>
    <n v="2"/>
    <m/>
    <n v="8"/>
    <n v="8"/>
    <n v="5"/>
    <m/>
    <m/>
    <n v="2"/>
    <n v="4"/>
    <n v="4"/>
    <n v="4"/>
    <n v="6"/>
    <m/>
    <m/>
    <n v="8"/>
    <n v="81"/>
  </r>
  <r>
    <s v="NCITBC"/>
    <s v="LHN"/>
    <s v="AUTO0002"/>
    <x v="29"/>
    <x v="208"/>
    <s v="NMQ"/>
    <x v="21"/>
    <s v="Ho Chi Minh City"/>
    <m/>
    <m/>
    <m/>
    <m/>
    <m/>
    <m/>
    <m/>
    <m/>
    <m/>
    <m/>
    <m/>
    <m/>
    <n v="3"/>
    <m/>
    <n v="5"/>
    <m/>
    <m/>
    <m/>
    <m/>
    <m/>
    <m/>
    <m/>
    <m/>
    <m/>
    <m/>
    <m/>
    <m/>
    <n v="8"/>
  </r>
  <r>
    <s v="NCITBC"/>
    <s v="LHN"/>
    <s v="AUTO0002"/>
    <x v="29"/>
    <x v="208"/>
    <s v="NTB"/>
    <x v="23"/>
    <s v="Ho Chi Minh City"/>
    <m/>
    <m/>
    <m/>
    <m/>
    <m/>
    <m/>
    <m/>
    <m/>
    <m/>
    <m/>
    <n v="8"/>
    <n v="4"/>
    <n v="4"/>
    <m/>
    <m/>
    <m/>
    <m/>
    <m/>
    <m/>
    <m/>
    <m/>
    <m/>
    <m/>
    <m/>
    <m/>
    <m/>
    <m/>
    <n v="16"/>
  </r>
  <r>
    <s v="NCITBC"/>
    <s v="LHN"/>
    <s v="AUTO0002"/>
    <x v="29"/>
    <x v="209"/>
    <s v="DHK"/>
    <x v="5"/>
    <s v="Ho Chi Minh City"/>
    <m/>
    <m/>
    <m/>
    <m/>
    <m/>
    <n v="8"/>
    <m/>
    <m/>
    <n v="2"/>
    <n v="8"/>
    <n v="8"/>
    <n v="0"/>
    <m/>
    <m/>
    <m/>
    <n v="5"/>
    <n v="5"/>
    <m/>
    <m/>
    <m/>
    <m/>
    <m/>
    <m/>
    <m/>
    <m/>
    <m/>
    <m/>
    <n v="36"/>
  </r>
  <r>
    <s v="NCITBC"/>
    <s v="LHN"/>
    <s v="AUTO0002"/>
    <x v="29"/>
    <x v="210"/>
    <s v="LTNG"/>
    <x v="66"/>
    <s v="Ho Chi Minh City"/>
    <m/>
    <m/>
    <m/>
    <m/>
    <m/>
    <m/>
    <m/>
    <m/>
    <m/>
    <m/>
    <m/>
    <m/>
    <m/>
    <m/>
    <n v="8"/>
    <n v="8"/>
    <n v="5"/>
    <m/>
    <m/>
    <m/>
    <m/>
    <m/>
    <m/>
    <m/>
    <m/>
    <m/>
    <m/>
    <n v="21"/>
  </r>
  <r>
    <s v="NCITBC"/>
    <s v="LHN"/>
    <s v="AUTO0002"/>
    <x v="29"/>
    <x v="211"/>
    <s v="DHK"/>
    <x v="5"/>
    <s v="Ho Chi Minh City"/>
    <m/>
    <n v="3"/>
    <m/>
    <n v="5"/>
    <m/>
    <m/>
    <m/>
    <m/>
    <m/>
    <m/>
    <m/>
    <m/>
    <m/>
    <m/>
    <m/>
    <m/>
    <m/>
    <m/>
    <m/>
    <m/>
    <m/>
    <m/>
    <m/>
    <m/>
    <m/>
    <m/>
    <m/>
    <n v="8"/>
  </r>
  <r>
    <s v="NCITBC"/>
    <s v="LHN"/>
    <s v="AUTO0002"/>
    <x v="29"/>
    <x v="211"/>
    <s v="DTL"/>
    <x v="50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n v="2"/>
  </r>
  <r>
    <s v="NCITBC"/>
    <s v="LHN"/>
    <s v="AUTO0002"/>
    <x v="29"/>
    <x v="211"/>
    <s v="LMN"/>
    <x v="62"/>
    <s v="Ho Chi Minh City"/>
    <m/>
    <n v="8"/>
    <n v="8"/>
    <m/>
    <m/>
    <m/>
    <m/>
    <m/>
    <m/>
    <m/>
    <m/>
    <m/>
    <m/>
    <m/>
    <m/>
    <m/>
    <m/>
    <m/>
    <m/>
    <m/>
    <m/>
    <m/>
    <m/>
    <m/>
    <m/>
    <m/>
    <m/>
    <n v="16"/>
  </r>
  <r>
    <s v="NCITBC"/>
    <s v="LHN"/>
    <s v="AUTO0002"/>
    <x v="29"/>
    <x v="211"/>
    <s v="NMQ"/>
    <x v="21"/>
    <s v="Ho Chi Minh City"/>
    <m/>
    <n v="8"/>
    <n v="8"/>
    <n v="0"/>
    <m/>
    <m/>
    <m/>
    <m/>
    <m/>
    <m/>
    <m/>
    <m/>
    <m/>
    <m/>
    <m/>
    <m/>
    <m/>
    <m/>
    <m/>
    <m/>
    <m/>
    <m/>
    <m/>
    <m/>
    <m/>
    <m/>
    <m/>
    <n v="16"/>
  </r>
  <r>
    <s v="NCITBC"/>
    <s v="LHN"/>
    <s v="AUTO0002"/>
    <x v="29"/>
    <x v="212"/>
    <s v="LMN"/>
    <x v="62"/>
    <s v="Ho Chi Minh City"/>
    <m/>
    <m/>
    <m/>
    <m/>
    <m/>
    <m/>
    <m/>
    <m/>
    <n v="8"/>
    <n v="8"/>
    <n v="4"/>
    <n v="5"/>
    <n v="4"/>
    <m/>
    <m/>
    <n v="8"/>
    <n v="5"/>
    <m/>
    <m/>
    <m/>
    <m/>
    <m/>
    <m/>
    <m/>
    <m/>
    <m/>
    <m/>
    <n v="42"/>
  </r>
  <r>
    <s v="NCITBC"/>
    <s v="LHN"/>
    <s v="AUTO0002"/>
    <x v="29"/>
    <x v="213"/>
    <s v="NTB"/>
    <x v="23"/>
    <s v="Ho Chi Minh City"/>
    <m/>
    <m/>
    <n v="6"/>
    <m/>
    <m/>
    <m/>
    <m/>
    <m/>
    <m/>
    <m/>
    <m/>
    <m/>
    <m/>
    <m/>
    <m/>
    <m/>
    <m/>
    <m/>
    <m/>
    <m/>
    <m/>
    <m/>
    <m/>
    <m/>
    <m/>
    <m/>
    <m/>
    <n v="6"/>
  </r>
  <r>
    <s v="NCITBC"/>
    <s v="LHN"/>
    <s v="AUTO0002"/>
    <x v="29"/>
    <x v="214"/>
    <s v="LTNG"/>
    <x v="66"/>
    <s v="Ho Chi Minh City"/>
    <m/>
    <n v="8"/>
    <n v="8"/>
    <n v="5"/>
    <m/>
    <m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x v="29"/>
    <x v="215"/>
    <s v="DTL"/>
    <x v="50"/>
    <s v="Ho Chi Minh City"/>
    <m/>
    <m/>
    <m/>
    <m/>
    <m/>
    <n v="8"/>
    <m/>
    <m/>
    <n v="8"/>
    <n v="8"/>
    <n v="4"/>
    <n v="8"/>
    <n v="4"/>
    <m/>
    <n v="6"/>
    <n v="2"/>
    <m/>
    <m/>
    <m/>
    <m/>
    <m/>
    <m/>
    <m/>
    <m/>
    <m/>
    <m/>
    <m/>
    <n v="48"/>
  </r>
  <r>
    <s v="NCITBC"/>
    <s v="LHN"/>
    <s v="AUTO0002"/>
    <x v="29"/>
    <x v="216"/>
    <s v="NMQ"/>
    <x v="21"/>
    <s v="Ho Chi Minh City"/>
    <m/>
    <m/>
    <m/>
    <m/>
    <m/>
    <n v="8"/>
    <m/>
    <m/>
    <n v="8"/>
    <n v="8"/>
    <n v="4"/>
    <n v="8"/>
    <m/>
    <m/>
    <n v="0"/>
    <m/>
    <m/>
    <m/>
    <m/>
    <m/>
    <m/>
    <m/>
    <m/>
    <m/>
    <m/>
    <m/>
    <m/>
    <n v="36"/>
  </r>
  <r>
    <s v="NCITBC"/>
    <s v="LHN"/>
    <s v="AUTO0002"/>
    <x v="29"/>
    <x v="217"/>
    <s v="DHK"/>
    <x v="5"/>
    <s v="Ho Chi Minh City"/>
    <m/>
    <m/>
    <m/>
    <m/>
    <m/>
    <m/>
    <m/>
    <m/>
    <m/>
    <m/>
    <m/>
    <n v="8"/>
    <n v="2"/>
    <m/>
    <n v="5"/>
    <n v="3"/>
    <m/>
    <m/>
    <m/>
    <m/>
    <m/>
    <m/>
    <m/>
    <m/>
    <m/>
    <m/>
    <m/>
    <n v="18"/>
  </r>
  <r>
    <s v="NCITBC"/>
    <s v="LHN"/>
    <s v="AUTO0002"/>
    <x v="29"/>
    <x v="217"/>
    <s v="LMN"/>
    <x v="62"/>
    <s v="Ho Chi Minh City"/>
    <m/>
    <m/>
    <m/>
    <m/>
    <m/>
    <m/>
    <m/>
    <m/>
    <m/>
    <m/>
    <n v="4"/>
    <n v="2"/>
    <m/>
    <m/>
    <m/>
    <m/>
    <m/>
    <m/>
    <m/>
    <m/>
    <m/>
    <m/>
    <m/>
    <m/>
    <m/>
    <m/>
    <m/>
    <n v="6"/>
  </r>
  <r>
    <s v="NCITBC"/>
    <s v="LHN"/>
    <s v="AUTO0002"/>
    <x v="29"/>
    <x v="218"/>
    <s v="DHK"/>
    <x v="5"/>
    <s v="Ho Chi Minh City"/>
    <m/>
    <m/>
    <m/>
    <m/>
    <m/>
    <m/>
    <m/>
    <m/>
    <n v="6"/>
    <m/>
    <m/>
    <m/>
    <m/>
    <m/>
    <m/>
    <m/>
    <m/>
    <m/>
    <m/>
    <m/>
    <m/>
    <m/>
    <m/>
    <m/>
    <m/>
    <m/>
    <m/>
    <n v="6"/>
  </r>
  <r>
    <s v="NCITBC"/>
    <s v="LHN"/>
    <s v="AUTO0002"/>
    <x v="29"/>
    <x v="218"/>
    <s v="LTNG"/>
    <x v="66"/>
    <s v="Ho Chi Minh City"/>
    <m/>
    <m/>
    <m/>
    <m/>
    <m/>
    <n v="4"/>
    <m/>
    <m/>
    <n v="8"/>
    <n v="6"/>
    <n v="8"/>
    <n v="8"/>
    <n v="8"/>
    <n v="0"/>
    <m/>
    <m/>
    <m/>
    <m/>
    <m/>
    <m/>
    <m/>
    <m/>
    <m/>
    <m/>
    <m/>
    <m/>
    <m/>
    <n v="42"/>
  </r>
  <r>
    <s v="NCITBC"/>
    <s v="LHN"/>
    <s v="AUTO0002"/>
    <x v="29"/>
    <x v="218"/>
    <s v="NMQ"/>
    <x v="21"/>
    <s v="Ho Chi Minh City"/>
    <m/>
    <m/>
    <m/>
    <m/>
    <m/>
    <m/>
    <m/>
    <m/>
    <m/>
    <m/>
    <m/>
    <m/>
    <m/>
    <m/>
    <n v="3"/>
    <n v="5"/>
    <n v="2"/>
    <m/>
    <m/>
    <m/>
    <m/>
    <m/>
    <m/>
    <m/>
    <m/>
    <m/>
    <m/>
    <n v="10"/>
  </r>
  <r>
    <s v="NCITBC"/>
    <s v="LHN"/>
    <s v="AUTO0002"/>
    <x v="29"/>
    <x v="219"/>
    <s v="DHK"/>
    <x v="5"/>
    <s v="Ho Chi Minh City"/>
    <m/>
    <m/>
    <m/>
    <m/>
    <m/>
    <m/>
    <m/>
    <m/>
    <m/>
    <m/>
    <m/>
    <m/>
    <m/>
    <m/>
    <m/>
    <m/>
    <m/>
    <m/>
    <m/>
    <m/>
    <m/>
    <n v="8"/>
    <n v="8"/>
    <n v="8"/>
    <m/>
    <m/>
    <n v="8"/>
    <n v="32"/>
  </r>
  <r>
    <s v="NCITBC"/>
    <s v="LHN"/>
    <s v="AUTO0002"/>
    <x v="29"/>
    <x v="219"/>
    <s v="DTL"/>
    <x v="50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n v="8"/>
    <n v="48"/>
  </r>
  <r>
    <s v="NCITBC"/>
    <s v="LHN"/>
    <s v="AUTO0002"/>
    <x v="29"/>
    <x v="219"/>
    <s v="LMN"/>
    <x v="62"/>
    <s v="Ho Chi Minh City"/>
    <m/>
    <m/>
    <m/>
    <m/>
    <m/>
    <m/>
    <m/>
    <m/>
    <m/>
    <m/>
    <m/>
    <m/>
    <m/>
    <m/>
    <m/>
    <m/>
    <m/>
    <m/>
    <m/>
    <m/>
    <m/>
    <n v="1"/>
    <n v="1"/>
    <n v="0"/>
    <m/>
    <m/>
    <m/>
    <n v="2"/>
  </r>
  <r>
    <s v="NCITBC"/>
    <s v="LHN"/>
    <s v="AUTO0002"/>
    <x v="29"/>
    <x v="219"/>
    <s v="LTNG"/>
    <x v="66"/>
    <s v="Ho Chi Minh City"/>
    <m/>
    <m/>
    <m/>
    <m/>
    <m/>
    <m/>
    <m/>
    <m/>
    <m/>
    <m/>
    <m/>
    <m/>
    <m/>
    <m/>
    <m/>
    <m/>
    <m/>
    <m/>
    <m/>
    <m/>
    <m/>
    <n v="8"/>
    <n v="8"/>
    <n v="0"/>
    <m/>
    <m/>
    <n v="8"/>
    <n v="24"/>
  </r>
  <r>
    <s v="NCITBC"/>
    <s v="LHN"/>
    <s v="AUTO0002"/>
    <x v="29"/>
    <x v="219"/>
    <s v="NMQ"/>
    <x v="21"/>
    <s v="Ho Chi Minh City"/>
    <m/>
    <m/>
    <m/>
    <m/>
    <m/>
    <m/>
    <m/>
    <m/>
    <m/>
    <m/>
    <m/>
    <m/>
    <m/>
    <m/>
    <m/>
    <m/>
    <m/>
    <m/>
    <m/>
    <m/>
    <m/>
    <n v="4"/>
    <m/>
    <m/>
    <m/>
    <m/>
    <n v="4"/>
    <n v="8"/>
  </r>
  <r>
    <s v="NCITBC"/>
    <s v="LHN"/>
    <s v="AUTO0002"/>
    <x v="29"/>
    <x v="220"/>
    <s v="LTNG"/>
    <x v="66"/>
    <s v="Ho Chi Minh City"/>
    <m/>
    <m/>
    <m/>
    <m/>
    <m/>
    <m/>
    <m/>
    <m/>
    <m/>
    <m/>
    <m/>
    <m/>
    <m/>
    <m/>
    <m/>
    <m/>
    <m/>
    <m/>
    <m/>
    <n v="8"/>
    <n v="8"/>
    <m/>
    <n v="0"/>
    <n v="8"/>
    <m/>
    <m/>
    <m/>
    <n v="24"/>
  </r>
  <r>
    <s v="NCITBC"/>
    <s v="LHN"/>
    <s v="AUTO0002"/>
    <x v="29"/>
    <x v="220"/>
    <s v="NMQ"/>
    <x v="21"/>
    <s v="Ho Chi Minh City"/>
    <m/>
    <m/>
    <m/>
    <m/>
    <m/>
    <m/>
    <m/>
    <m/>
    <m/>
    <m/>
    <m/>
    <m/>
    <m/>
    <m/>
    <m/>
    <m/>
    <m/>
    <m/>
    <m/>
    <m/>
    <n v="8"/>
    <n v="4"/>
    <m/>
    <m/>
    <m/>
    <m/>
    <m/>
    <n v="12"/>
  </r>
  <r>
    <s v="NCITBC"/>
    <s v="LHN"/>
    <s v="AUTO0002"/>
    <x v="29"/>
    <x v="220"/>
    <s v="NTB"/>
    <x v="23"/>
    <s v="Ho Chi Minh City"/>
    <m/>
    <m/>
    <m/>
    <m/>
    <m/>
    <m/>
    <m/>
    <m/>
    <m/>
    <m/>
    <m/>
    <m/>
    <m/>
    <m/>
    <m/>
    <m/>
    <m/>
    <m/>
    <m/>
    <m/>
    <m/>
    <m/>
    <n v="4"/>
    <n v="2"/>
    <m/>
    <m/>
    <m/>
    <n v="6"/>
  </r>
  <r>
    <s v="NCITBC"/>
    <s v="LHN"/>
    <s v="AUTO0003"/>
    <x v="30"/>
    <x v="221"/>
    <s v="VTHU"/>
    <x v="44"/>
    <s v="Ho Chi Minh City"/>
    <m/>
    <n v="1"/>
    <m/>
    <m/>
    <n v="1"/>
    <m/>
    <m/>
    <m/>
    <n v="1"/>
    <m/>
    <m/>
    <n v="0.5"/>
    <m/>
    <m/>
    <n v="0.5"/>
    <n v="0.5"/>
    <m/>
    <m/>
    <m/>
    <m/>
    <n v="1"/>
    <m/>
    <n v="0.5"/>
    <m/>
    <m/>
    <m/>
    <n v="0.5"/>
    <n v="6.5"/>
  </r>
  <r>
    <s v="NCITBC"/>
    <s v="LHN"/>
    <s v="AUTO0003"/>
    <x v="30"/>
    <x v="222"/>
    <s v="VTHU"/>
    <x v="44"/>
    <s v="Ho Chi Minh City"/>
    <m/>
    <m/>
    <m/>
    <m/>
    <m/>
    <m/>
    <m/>
    <m/>
    <m/>
    <m/>
    <m/>
    <m/>
    <m/>
    <m/>
    <m/>
    <m/>
    <m/>
    <m/>
    <m/>
    <m/>
    <m/>
    <m/>
    <n v="0.5"/>
    <m/>
    <m/>
    <m/>
    <m/>
    <n v="0.5"/>
  </r>
  <r>
    <s v="NCITBC"/>
    <s v="LHN"/>
    <s v="AUTO0003"/>
    <x v="30"/>
    <x v="223"/>
    <s v="VTHU"/>
    <x v="44"/>
    <s v="Ho Chi Minh City"/>
    <m/>
    <m/>
    <m/>
    <n v="1"/>
    <n v="1"/>
    <m/>
    <m/>
    <m/>
    <n v="4"/>
    <m/>
    <m/>
    <m/>
    <n v="1"/>
    <m/>
    <n v="3.5"/>
    <m/>
    <m/>
    <m/>
    <m/>
    <m/>
    <m/>
    <m/>
    <m/>
    <m/>
    <m/>
    <m/>
    <m/>
    <n v="10.5"/>
  </r>
  <r>
    <s v="NCITBC"/>
    <s v="LHN"/>
    <s v="AUTO0003"/>
    <x v="30"/>
    <x v="224"/>
    <s v="VTHU"/>
    <x v="44"/>
    <s v="Ho Chi Minh City"/>
    <m/>
    <m/>
    <m/>
    <m/>
    <m/>
    <m/>
    <m/>
    <m/>
    <m/>
    <m/>
    <m/>
    <m/>
    <m/>
    <m/>
    <n v="4"/>
    <m/>
    <n v="2"/>
    <m/>
    <m/>
    <m/>
    <m/>
    <m/>
    <m/>
    <m/>
    <m/>
    <m/>
    <m/>
    <n v="6"/>
  </r>
  <r>
    <s v="NCITBC"/>
    <s v="LHN"/>
    <s v="AUTO0003"/>
    <x v="30"/>
    <x v="225"/>
    <s v="VTHU"/>
    <x v="44"/>
    <s v="Ho Chi Minh City"/>
    <m/>
    <n v="3"/>
    <n v="8"/>
    <n v="4"/>
    <n v="6"/>
    <n v="8"/>
    <n v="0"/>
    <m/>
    <n v="3"/>
    <n v="8"/>
    <m/>
    <n v="6.5"/>
    <n v="7"/>
    <m/>
    <m/>
    <n v="7.5"/>
    <m/>
    <m/>
    <n v="1"/>
    <m/>
    <m/>
    <m/>
    <m/>
    <m/>
    <m/>
    <m/>
    <m/>
    <n v="62"/>
  </r>
  <r>
    <s v="NCITBC"/>
    <s v="LHN"/>
    <s v="AUTO0003"/>
    <x v="30"/>
    <x v="226"/>
    <s v="VTHU"/>
    <x v="44"/>
    <s v="Ho Chi Minh City"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CITBC"/>
    <s v="LHN"/>
    <s v="AUTO0003"/>
    <x v="30"/>
    <x v="227"/>
    <s v="VTHU"/>
    <x v="44"/>
    <s v="Ho Chi Minh City"/>
    <m/>
    <m/>
    <m/>
    <m/>
    <m/>
    <m/>
    <m/>
    <m/>
    <m/>
    <m/>
    <m/>
    <m/>
    <m/>
    <m/>
    <m/>
    <m/>
    <m/>
    <n v="4"/>
    <n v="7"/>
    <n v="7"/>
    <n v="4"/>
    <n v="0"/>
    <m/>
    <m/>
    <m/>
    <m/>
    <m/>
    <n v="22"/>
  </r>
  <r>
    <s v="NCITBC"/>
    <s v="LHN"/>
    <s v="AUTO0003"/>
    <x v="30"/>
    <x v="228"/>
    <s v="VTHU"/>
    <x v="44"/>
    <s v="Ho Chi Minh City"/>
    <m/>
    <m/>
    <m/>
    <m/>
    <m/>
    <m/>
    <m/>
    <m/>
    <m/>
    <m/>
    <m/>
    <m/>
    <m/>
    <m/>
    <m/>
    <m/>
    <n v="6"/>
    <n v="3"/>
    <m/>
    <m/>
    <n v="3"/>
    <n v="4"/>
    <n v="2"/>
    <n v="1"/>
    <m/>
    <n v="0"/>
    <m/>
    <n v="19"/>
  </r>
  <r>
    <s v="NCITBC"/>
    <s v="LHN"/>
    <s v="AUTO0003"/>
    <x v="30"/>
    <x v="229"/>
    <s v="VTHU"/>
    <x v="44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LHN"/>
    <s v="AUTO0003"/>
    <x v="30"/>
    <x v="230"/>
    <s v="VTHU"/>
    <x v="44"/>
    <s v="Ho Chi Minh City"/>
    <m/>
    <m/>
    <m/>
    <m/>
    <m/>
    <m/>
    <m/>
    <m/>
    <m/>
    <m/>
    <m/>
    <m/>
    <m/>
    <m/>
    <m/>
    <m/>
    <m/>
    <m/>
    <m/>
    <m/>
    <m/>
    <n v="3"/>
    <n v="5"/>
    <n v="3"/>
    <m/>
    <m/>
    <n v="7.5"/>
    <n v="18.5"/>
  </r>
  <r>
    <s v="NCITBC"/>
    <s v="LHN"/>
    <s v="AUTO0003"/>
    <x v="30"/>
    <x v="231"/>
    <s v="DPH"/>
    <x v="49"/>
    <s v="Ho Chi Minh City"/>
    <m/>
    <m/>
    <m/>
    <m/>
    <m/>
    <m/>
    <m/>
    <m/>
    <m/>
    <m/>
    <m/>
    <m/>
    <m/>
    <m/>
    <m/>
    <m/>
    <m/>
    <m/>
    <m/>
    <m/>
    <m/>
    <n v="7.5"/>
    <n v="6"/>
    <n v="8"/>
    <m/>
    <m/>
    <n v="8"/>
    <n v="29.5"/>
  </r>
  <r>
    <s v="NCITBC"/>
    <s v="LHN"/>
    <s v="AUTO0003"/>
    <x v="30"/>
    <x v="232"/>
    <s v="DPH"/>
    <x v="49"/>
    <s v="Ho Chi Minh City"/>
    <m/>
    <m/>
    <m/>
    <m/>
    <m/>
    <m/>
    <m/>
    <m/>
    <m/>
    <m/>
    <n v="6"/>
    <n v="5.5"/>
    <n v="8"/>
    <m/>
    <m/>
    <m/>
    <m/>
    <m/>
    <m/>
    <m/>
    <m/>
    <m/>
    <m/>
    <m/>
    <m/>
    <m/>
    <m/>
    <n v="19.5"/>
  </r>
  <r>
    <s v="NCITBC"/>
    <s v="LHN"/>
    <s v="AUTO0003"/>
    <x v="30"/>
    <x v="233"/>
    <s v="DPH"/>
    <x v="49"/>
    <s v="Ho Chi Minh City"/>
    <m/>
    <m/>
    <m/>
    <m/>
    <m/>
    <m/>
    <m/>
    <m/>
    <n v="1"/>
    <m/>
    <n v="0.5"/>
    <n v="0.5"/>
    <m/>
    <m/>
    <n v="0.5"/>
    <n v="0.5"/>
    <n v="0.5"/>
    <m/>
    <m/>
    <n v="1"/>
    <n v="3"/>
    <n v="0.5"/>
    <m/>
    <m/>
    <m/>
    <m/>
    <m/>
    <n v="8"/>
  </r>
  <r>
    <s v="NCITBC"/>
    <s v="LHN"/>
    <s v="AUTO0003"/>
    <x v="30"/>
    <x v="234"/>
    <s v="DPH"/>
    <x v="49"/>
    <s v="Ho Chi Minh City"/>
    <m/>
    <m/>
    <m/>
    <m/>
    <m/>
    <m/>
    <m/>
    <m/>
    <m/>
    <m/>
    <m/>
    <m/>
    <m/>
    <m/>
    <m/>
    <n v="7.5"/>
    <n v="5"/>
    <m/>
    <m/>
    <m/>
    <n v="5"/>
    <m/>
    <m/>
    <m/>
    <m/>
    <m/>
    <m/>
    <n v="17.5"/>
  </r>
  <r>
    <s v="NCITBC"/>
    <s v="LHN"/>
    <s v="AUTO0003"/>
    <x v="30"/>
    <x v="235"/>
    <s v="DPH"/>
    <x v="49"/>
    <s v="Ho Chi Minh City"/>
    <m/>
    <n v="8"/>
    <m/>
    <m/>
    <m/>
    <m/>
    <m/>
    <m/>
    <n v="7"/>
    <n v="8"/>
    <n v="1.5"/>
    <m/>
    <m/>
    <m/>
    <n v="7.5"/>
    <m/>
    <m/>
    <m/>
    <m/>
    <m/>
    <m/>
    <m/>
    <m/>
    <m/>
    <m/>
    <m/>
    <m/>
    <n v="32"/>
  </r>
  <r>
    <s v="NCITBC"/>
    <s v="LHN"/>
    <s v="AUTO0003"/>
    <x v="30"/>
    <x v="236"/>
    <s v="DPH"/>
    <x v="49"/>
    <s v="Ho Chi Minh City"/>
    <m/>
    <m/>
    <m/>
    <m/>
    <m/>
    <m/>
    <m/>
    <m/>
    <m/>
    <m/>
    <m/>
    <m/>
    <m/>
    <m/>
    <m/>
    <m/>
    <m/>
    <n v="4.5"/>
    <m/>
    <m/>
    <m/>
    <m/>
    <m/>
    <m/>
    <m/>
    <m/>
    <m/>
    <n v="4.5"/>
  </r>
  <r>
    <s v="NCITBC"/>
    <s v="LHN"/>
    <s v="AUTO0003"/>
    <x v="30"/>
    <x v="237"/>
    <s v="DPH"/>
    <x v="49"/>
    <s v="Ho Chi Minh City"/>
    <m/>
    <m/>
    <m/>
    <m/>
    <m/>
    <m/>
    <m/>
    <m/>
    <m/>
    <m/>
    <m/>
    <m/>
    <m/>
    <m/>
    <m/>
    <m/>
    <m/>
    <m/>
    <n v="5"/>
    <n v="7"/>
    <m/>
    <m/>
    <m/>
    <m/>
    <m/>
    <m/>
    <m/>
    <n v="12"/>
  </r>
  <r>
    <s v="NCITBC"/>
    <s v="LHN"/>
    <s v="AUTO0003"/>
    <x v="30"/>
    <x v="238"/>
    <s v="DPH"/>
    <x v="49"/>
    <s v="Ho Chi Minh City"/>
    <m/>
    <m/>
    <m/>
    <m/>
    <m/>
    <m/>
    <m/>
    <m/>
    <m/>
    <m/>
    <m/>
    <m/>
    <m/>
    <m/>
    <m/>
    <m/>
    <m/>
    <m/>
    <n v="3"/>
    <m/>
    <m/>
    <m/>
    <m/>
    <m/>
    <m/>
    <m/>
    <m/>
    <n v="3"/>
  </r>
  <r>
    <s v="NCITBC"/>
    <s v="LHN"/>
    <s v="AUTO0003"/>
    <x v="30"/>
    <x v="201"/>
    <s v="DHK"/>
    <x v="5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s v="AUTO0003"/>
    <x v="30"/>
    <x v="201"/>
    <s v="DTL"/>
    <x v="50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s v="AUTO0003"/>
    <x v="30"/>
    <x v="201"/>
    <s v="LMN"/>
    <x v="62"/>
    <s v="Ho Chi Minh City"/>
    <m/>
    <m/>
    <m/>
    <m/>
    <m/>
    <m/>
    <m/>
    <m/>
    <m/>
    <m/>
    <m/>
    <m/>
    <m/>
    <m/>
    <m/>
    <m/>
    <m/>
    <n v="4"/>
    <m/>
    <n v="3"/>
    <m/>
    <m/>
    <m/>
    <m/>
    <m/>
    <m/>
    <m/>
    <n v="7"/>
  </r>
  <r>
    <s v="NCITBC"/>
    <s v="LHN"/>
    <s v="AUTO0003"/>
    <x v="30"/>
    <x v="201"/>
    <s v="LTNG"/>
    <x v="66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s v="AUTO0003"/>
    <x v="30"/>
    <x v="201"/>
    <s v="NMQ"/>
    <x v="21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s v="AUTO0003"/>
    <x v="30"/>
    <x v="201"/>
    <s v="NTB"/>
    <x v="23"/>
    <s v="Ho Chi Minh City"/>
    <m/>
    <m/>
    <m/>
    <m/>
    <m/>
    <m/>
    <m/>
    <m/>
    <m/>
    <m/>
    <m/>
    <m/>
    <m/>
    <m/>
    <m/>
    <m/>
    <m/>
    <n v="4"/>
    <n v="0"/>
    <n v="2"/>
    <m/>
    <m/>
    <m/>
    <m/>
    <m/>
    <m/>
    <m/>
    <n v="6"/>
  </r>
  <r>
    <s v="NCITBC"/>
    <s v="LHN"/>
    <s v="AUTO0003"/>
    <x v="30"/>
    <x v="201"/>
    <s v="TANH"/>
    <x v="91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s v="AUTO0003"/>
    <x v="30"/>
    <x v="201"/>
    <s v="TRANGLN"/>
    <x v="33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s v="AUTO0003"/>
    <x v="30"/>
    <x v="239"/>
    <s v="THODN"/>
    <x v="94"/>
    <s v="Ho Chi Minh City"/>
    <m/>
    <m/>
    <n v="5"/>
    <m/>
    <n v="5"/>
    <m/>
    <m/>
    <m/>
    <m/>
    <n v="5"/>
    <m/>
    <n v="5"/>
    <m/>
    <m/>
    <m/>
    <n v="5"/>
    <m/>
    <n v="5"/>
    <m/>
    <m/>
    <n v="5"/>
    <m/>
    <n v="5"/>
    <m/>
    <m/>
    <m/>
    <m/>
    <n v="40"/>
  </r>
  <r>
    <s v="NCITBC"/>
    <s v="LHN"/>
    <s v="AUTO0003"/>
    <x v="30"/>
    <x v="240"/>
    <s v="DPH"/>
    <x v="49"/>
    <s v="Ho Chi Minh City"/>
    <m/>
    <m/>
    <m/>
    <m/>
    <m/>
    <m/>
    <m/>
    <m/>
    <m/>
    <m/>
    <m/>
    <m/>
    <m/>
    <m/>
    <m/>
    <m/>
    <m/>
    <n v="1"/>
    <m/>
    <m/>
    <m/>
    <m/>
    <m/>
    <m/>
    <m/>
    <m/>
    <m/>
    <n v="1"/>
  </r>
  <r>
    <s v="NCITBC"/>
    <s v="LHN"/>
    <s v="AUTO0003"/>
    <x v="30"/>
    <x v="240"/>
    <s v="VTHU"/>
    <x v="44"/>
    <s v="Ho Chi Minh City"/>
    <m/>
    <m/>
    <m/>
    <m/>
    <m/>
    <m/>
    <m/>
    <m/>
    <m/>
    <m/>
    <m/>
    <m/>
    <m/>
    <m/>
    <m/>
    <m/>
    <m/>
    <n v="1"/>
    <m/>
    <n v="1"/>
    <m/>
    <m/>
    <m/>
    <m/>
    <m/>
    <m/>
    <m/>
    <n v="2"/>
  </r>
  <r>
    <s v="NCITBC"/>
    <s v="LHN"/>
    <s v="AUTO0003"/>
    <x v="30"/>
    <x v="241"/>
    <s v="VTHU"/>
    <x v="44"/>
    <s v="Ho Chi Minh City"/>
    <m/>
    <m/>
    <m/>
    <m/>
    <m/>
    <m/>
    <m/>
    <m/>
    <m/>
    <m/>
    <m/>
    <m/>
    <m/>
    <m/>
    <m/>
    <m/>
    <m/>
    <m/>
    <m/>
    <m/>
    <m/>
    <m/>
    <m/>
    <n v="4"/>
    <m/>
    <m/>
    <m/>
    <n v="4"/>
  </r>
  <r>
    <s v="NCITBC"/>
    <s v="LLA"/>
    <s v="NCTPS0001"/>
    <x v="31"/>
    <x v="242"/>
    <s v="LMH"/>
    <x v="17"/>
    <s v="Ho Chi Minh City"/>
    <m/>
    <n v="8"/>
    <n v="7"/>
    <n v="8"/>
    <n v="8"/>
    <m/>
    <m/>
    <m/>
    <m/>
    <m/>
    <m/>
    <m/>
    <m/>
    <m/>
    <m/>
    <m/>
    <m/>
    <m/>
    <m/>
    <m/>
    <m/>
    <m/>
    <m/>
    <m/>
    <m/>
    <m/>
    <m/>
    <n v="31"/>
  </r>
  <r>
    <s v="NCITBC"/>
    <s v="LLA"/>
    <s v="NCTPS0001"/>
    <x v="31"/>
    <x v="242"/>
    <s v="NGB"/>
    <x v="72"/>
    <s v="Ho Chi Minh City"/>
    <m/>
    <n v="8"/>
    <n v="8"/>
    <n v="8"/>
    <n v="8"/>
    <n v="8"/>
    <m/>
    <m/>
    <m/>
    <m/>
    <m/>
    <m/>
    <m/>
    <m/>
    <m/>
    <m/>
    <m/>
    <m/>
    <m/>
    <m/>
    <m/>
    <m/>
    <m/>
    <m/>
    <m/>
    <m/>
    <m/>
    <n v="40"/>
  </r>
  <r>
    <s v="NCITBC"/>
    <s v="LNI"/>
    <s v="DIG0017"/>
    <x v="32"/>
    <x v="243"/>
    <s v="HUYHU"/>
    <x v="123"/>
    <s v="Ho Chi Minh City"/>
    <m/>
    <n v="8"/>
    <n v="8"/>
    <n v="8"/>
    <n v="8"/>
    <n v="8"/>
    <m/>
    <m/>
    <n v="8"/>
    <n v="8"/>
    <n v="8"/>
    <n v="6"/>
    <n v="6"/>
    <m/>
    <n v="8"/>
    <n v="8"/>
    <n v="8"/>
    <n v="8"/>
    <n v="8"/>
    <n v="8"/>
    <n v="8"/>
    <n v="8"/>
    <m/>
    <m/>
    <m/>
    <m/>
    <m/>
    <n v="140"/>
  </r>
  <r>
    <s v="NCITBC"/>
    <s v="LNI"/>
    <s v="DIG0017"/>
    <x v="32"/>
    <x v="243"/>
    <s v="LNT"/>
    <x v="42"/>
    <s v="Ho Chi Minh City"/>
    <m/>
    <m/>
    <m/>
    <m/>
    <m/>
    <n v="8"/>
    <m/>
    <m/>
    <n v="8"/>
    <n v="8"/>
    <m/>
    <m/>
    <m/>
    <m/>
    <m/>
    <m/>
    <m/>
    <m/>
    <m/>
    <m/>
    <m/>
    <m/>
    <m/>
    <m/>
    <m/>
    <m/>
    <m/>
    <n v="24"/>
  </r>
  <r>
    <s v="NCITBC"/>
    <s v="LNI"/>
    <s v="DIG0017"/>
    <x v="32"/>
    <x v="243"/>
    <s v="NVMT"/>
    <x v="83"/>
    <s v="Ho Chi Minh City"/>
    <m/>
    <n v="8"/>
    <n v="8"/>
    <n v="8"/>
    <n v="8"/>
    <n v="8"/>
    <m/>
    <m/>
    <n v="8"/>
    <n v="8"/>
    <n v="8"/>
    <n v="8"/>
    <n v="6"/>
    <n v="0"/>
    <n v="8"/>
    <n v="8"/>
    <n v="8"/>
    <n v="8"/>
    <n v="8"/>
    <n v="0"/>
    <n v="8"/>
    <n v="8"/>
    <m/>
    <m/>
    <m/>
    <m/>
    <m/>
    <n v="134"/>
  </r>
  <r>
    <s v="NCITBC"/>
    <s v="LNI"/>
    <s v="DIG0017"/>
    <x v="32"/>
    <x v="243"/>
    <s v="PTP"/>
    <x v="124"/>
    <s v="Ho Chi Minh City"/>
    <m/>
    <n v="8"/>
    <n v="8"/>
    <n v="8"/>
    <n v="8"/>
    <n v="8"/>
    <m/>
    <m/>
    <n v="6.5"/>
    <n v="8"/>
    <n v="8"/>
    <n v="8"/>
    <n v="5"/>
    <m/>
    <n v="8"/>
    <n v="8"/>
    <n v="8"/>
    <n v="8"/>
    <n v="8"/>
    <n v="8"/>
    <n v="8"/>
    <n v="8"/>
    <m/>
    <m/>
    <m/>
    <m/>
    <n v="8"/>
    <n v="147.5"/>
  </r>
  <r>
    <s v="NCITBC"/>
    <s v="LNI"/>
    <s v="DIG0017"/>
    <x v="32"/>
    <x v="243"/>
    <s v="VTCL"/>
    <x v="125"/>
    <s v="Ho Chi Minh City"/>
    <m/>
    <n v="8"/>
    <n v="8"/>
    <n v="8"/>
    <n v="8"/>
    <n v="8"/>
    <m/>
    <m/>
    <n v="8"/>
    <n v="8"/>
    <n v="8"/>
    <n v="8"/>
    <n v="5"/>
    <m/>
    <n v="8"/>
    <n v="5"/>
    <n v="8"/>
    <n v="8"/>
    <n v="8"/>
    <n v="8"/>
    <n v="8"/>
    <n v="8"/>
    <m/>
    <m/>
    <m/>
    <m/>
    <m/>
    <n v="138"/>
  </r>
  <r>
    <s v="NCITBC"/>
    <s v="LNI"/>
    <s v="DIG0017"/>
    <x v="32"/>
    <x v="244"/>
    <s v="HUYHU"/>
    <x v="123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LNI"/>
    <s v="DIG0017"/>
    <x v="32"/>
    <x v="244"/>
    <s v="NVMT"/>
    <x v="83"/>
    <s v="Ho Chi Minh City"/>
    <m/>
    <m/>
    <m/>
    <m/>
    <m/>
    <m/>
    <m/>
    <m/>
    <m/>
    <m/>
    <m/>
    <m/>
    <m/>
    <m/>
    <m/>
    <m/>
    <m/>
    <m/>
    <m/>
    <m/>
    <m/>
    <n v="0"/>
    <n v="8"/>
    <n v="8"/>
    <m/>
    <m/>
    <n v="8"/>
    <n v="24"/>
  </r>
  <r>
    <s v="NCITBC"/>
    <s v="LNI"/>
    <s v="DIG0017"/>
    <x v="32"/>
    <x v="244"/>
    <s v="PTP"/>
    <x v="124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m/>
    <n v="16"/>
  </r>
  <r>
    <s v="NCITBC"/>
    <s v="LNI"/>
    <s v="DIG0017"/>
    <x v="32"/>
    <x v="244"/>
    <s v="VTCL"/>
    <x v="125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LVH"/>
    <s v="DIG0027"/>
    <x v="33"/>
    <x v="245"/>
    <s v="MVCU"/>
    <x v="69"/>
    <s v="Ho Chi Minh City"/>
    <m/>
    <n v="8"/>
    <n v="8"/>
    <n v="8"/>
    <n v="8"/>
    <n v="8"/>
    <m/>
    <m/>
    <n v="8"/>
    <n v="8"/>
    <n v="6"/>
    <n v="8"/>
    <n v="8"/>
    <m/>
    <n v="7.5"/>
    <n v="8"/>
    <n v="8"/>
    <n v="8"/>
    <n v="8"/>
    <n v="8"/>
    <n v="3"/>
    <n v="6"/>
    <n v="8"/>
    <n v="8"/>
    <m/>
    <m/>
    <n v="8"/>
    <n v="158.5"/>
  </r>
  <r>
    <s v="NCITBC"/>
    <s v="LVH"/>
    <s v="DIG0027"/>
    <x v="33"/>
    <x v="245"/>
    <s v="NHP"/>
    <x v="75"/>
    <s v="Ho Chi Minh City"/>
    <m/>
    <n v="8"/>
    <n v="8"/>
    <n v="8"/>
    <n v="8"/>
    <n v="8"/>
    <m/>
    <m/>
    <n v="8"/>
    <m/>
    <n v="8"/>
    <n v="8"/>
    <n v="6"/>
    <m/>
    <n v="8"/>
    <n v="5"/>
    <n v="8"/>
    <n v="8"/>
    <n v="8"/>
    <n v="8"/>
    <n v="8"/>
    <n v="8"/>
    <n v="8"/>
    <n v="8"/>
    <m/>
    <m/>
    <n v="8"/>
    <n v="155"/>
  </r>
  <r>
    <s v="NCITBC"/>
    <s v="LVH"/>
    <s v="DIG0027"/>
    <x v="33"/>
    <x v="245"/>
    <s v="TONGH"/>
    <x v="32"/>
    <s v="Ho Chi Minh City"/>
    <m/>
    <n v="8"/>
    <n v="8"/>
    <n v="8"/>
    <n v="7"/>
    <m/>
    <m/>
    <m/>
    <n v="8"/>
    <n v="8"/>
    <n v="8"/>
    <n v="5"/>
    <n v="7"/>
    <m/>
    <n v="8"/>
    <n v="8"/>
    <n v="8"/>
    <n v="8"/>
    <n v="7"/>
    <n v="8"/>
    <n v="8"/>
    <n v="8"/>
    <n v="6"/>
    <n v="8"/>
    <m/>
    <m/>
    <n v="8"/>
    <n v="152"/>
  </r>
  <r>
    <s v="NCITBC"/>
    <s v="MDD"/>
    <s v="KMT0018"/>
    <x v="34"/>
    <x v="246"/>
    <s v="DANGU"/>
    <x v="39"/>
    <s v="Ho Chi Minh City"/>
    <m/>
    <n v="8"/>
    <n v="7"/>
    <n v="7"/>
    <n v="7"/>
    <n v="7"/>
    <m/>
    <m/>
    <n v="8"/>
    <n v="7"/>
    <n v="8"/>
    <n v="7"/>
    <n v="7"/>
    <m/>
    <n v="7.5"/>
    <n v="7"/>
    <n v="9"/>
    <n v="7"/>
    <m/>
    <n v="8"/>
    <n v="7"/>
    <n v="8"/>
    <n v="7"/>
    <n v="7"/>
    <m/>
    <m/>
    <m/>
    <n v="140.5"/>
  </r>
  <r>
    <s v="NCITBC"/>
    <s v="MDD"/>
    <s v="KMT0018"/>
    <x v="34"/>
    <x v="246"/>
    <s v="HIENG"/>
    <x v="121"/>
    <s v="Ho Chi Minh City"/>
    <m/>
    <n v="4"/>
    <m/>
    <n v="5"/>
    <n v="8"/>
    <n v="8"/>
    <m/>
    <m/>
    <n v="0"/>
    <n v="8"/>
    <n v="9"/>
    <n v="8"/>
    <n v="8"/>
    <m/>
    <n v="4"/>
    <n v="7"/>
    <n v="10"/>
    <n v="8"/>
    <n v="8"/>
    <n v="4"/>
    <n v="4"/>
    <n v="8"/>
    <n v="11"/>
    <n v="8"/>
    <m/>
    <m/>
    <n v="4"/>
    <n v="134"/>
  </r>
  <r>
    <s v="NCITBC"/>
    <s v="MDD"/>
    <s v="KMT0018"/>
    <x v="34"/>
    <x v="246"/>
    <s v="HUYDO"/>
    <x v="57"/>
    <s v="Ho Chi Minh City"/>
    <m/>
    <n v="4"/>
    <m/>
    <m/>
    <n v="8"/>
    <n v="4"/>
    <m/>
    <m/>
    <n v="8"/>
    <n v="8"/>
    <n v="8"/>
    <n v="8"/>
    <n v="8"/>
    <m/>
    <n v="8"/>
    <n v="8"/>
    <n v="8"/>
    <n v="11"/>
    <n v="8"/>
    <m/>
    <m/>
    <n v="10"/>
    <n v="10"/>
    <n v="8"/>
    <m/>
    <m/>
    <n v="8"/>
    <n v="135"/>
  </r>
  <r>
    <s v="NCITBC"/>
    <s v="MDD"/>
    <s v="KMT0018"/>
    <x v="34"/>
    <x v="246"/>
    <s v="LDTRO"/>
    <x v="14"/>
    <s v="Ho Chi Minh City"/>
    <m/>
    <n v="8"/>
    <n v="8"/>
    <n v="11"/>
    <n v="8"/>
    <n v="8"/>
    <m/>
    <m/>
    <n v="8"/>
    <n v="8"/>
    <n v="11"/>
    <n v="8"/>
    <n v="8"/>
    <m/>
    <n v="8"/>
    <n v="8"/>
    <n v="11"/>
    <n v="8"/>
    <n v="8"/>
    <n v="8"/>
    <m/>
    <n v="8"/>
    <n v="11"/>
    <n v="8"/>
    <m/>
    <m/>
    <n v="8"/>
    <n v="172"/>
  </r>
  <r>
    <s v="NCITBC"/>
    <s v="MDD"/>
    <s v="KMT0018"/>
    <x v="34"/>
    <x v="246"/>
    <s v="LQT"/>
    <x v="65"/>
    <s v="Ho Chi Minh City"/>
    <m/>
    <m/>
    <m/>
    <m/>
    <n v="8"/>
    <n v="8"/>
    <m/>
    <m/>
    <m/>
    <m/>
    <m/>
    <n v="6"/>
    <n v="8"/>
    <m/>
    <m/>
    <m/>
    <m/>
    <n v="8"/>
    <n v="8"/>
    <m/>
    <m/>
    <m/>
    <n v="8"/>
    <n v="8"/>
    <m/>
    <m/>
    <m/>
    <n v="62"/>
  </r>
  <r>
    <s v="NCITBC"/>
    <s v="MDD"/>
    <s v="KMT0018"/>
    <x v="34"/>
    <x v="246"/>
    <s v="NDTH"/>
    <x v="126"/>
    <s v="Ho Chi Minh City"/>
    <m/>
    <n v="2.5"/>
    <n v="4"/>
    <n v="11"/>
    <n v="7"/>
    <n v="2"/>
    <m/>
    <m/>
    <n v="8"/>
    <n v="8"/>
    <n v="8"/>
    <n v="8"/>
    <n v="8"/>
    <m/>
    <n v="8"/>
    <n v="8"/>
    <n v="10"/>
    <n v="8"/>
    <n v="8"/>
    <n v="8"/>
    <n v="8"/>
    <n v="8"/>
    <n v="8"/>
    <n v="8"/>
    <m/>
    <m/>
    <n v="8"/>
    <n v="156.5"/>
  </r>
  <r>
    <s v="NCITBC"/>
    <s v="MDD"/>
    <s v="KMT0018"/>
    <x v="34"/>
    <x v="246"/>
    <s v="NSH"/>
    <x v="127"/>
    <s v="Ho Chi Minh City"/>
    <m/>
    <n v="8"/>
    <n v="8"/>
    <n v="8"/>
    <n v="8"/>
    <n v="8"/>
    <m/>
    <m/>
    <n v="8"/>
    <n v="8"/>
    <n v="8"/>
    <n v="8"/>
    <n v="8"/>
    <m/>
    <n v="8"/>
    <n v="8"/>
    <n v="10"/>
    <n v="8"/>
    <n v="8"/>
    <n v="8"/>
    <n v="8"/>
    <n v="8"/>
    <n v="8"/>
    <n v="8"/>
    <m/>
    <m/>
    <n v="8"/>
    <n v="170"/>
  </r>
  <r>
    <s v="NCITBC"/>
    <s v="MDD"/>
    <s v="KMT0018"/>
    <x v="34"/>
    <x v="246"/>
    <s v="THUYT"/>
    <x v="128"/>
    <s v="Ho Chi Minh City"/>
    <m/>
    <n v="8"/>
    <n v="8"/>
    <n v="8"/>
    <n v="8"/>
    <n v="8"/>
    <m/>
    <m/>
    <n v="8"/>
    <n v="6"/>
    <n v="11"/>
    <n v="6"/>
    <n v="8"/>
    <m/>
    <n v="8"/>
    <n v="8"/>
    <n v="11"/>
    <n v="8"/>
    <n v="8"/>
    <n v="8"/>
    <n v="8"/>
    <n v="8"/>
    <n v="11"/>
    <n v="8"/>
    <m/>
    <m/>
    <m/>
    <n v="165"/>
  </r>
  <r>
    <s v="NCITBC"/>
    <s v="MDD"/>
    <s v="KMT0018"/>
    <x v="34"/>
    <x v="246"/>
    <s v="TNN"/>
    <x v="99"/>
    <s v="Ho Chi Minh City"/>
    <m/>
    <m/>
    <m/>
    <n v="9"/>
    <n v="8"/>
    <n v="8"/>
    <m/>
    <m/>
    <m/>
    <m/>
    <n v="4"/>
    <n v="8"/>
    <n v="6.5"/>
    <m/>
    <n v="8"/>
    <n v="8"/>
    <m/>
    <n v="8"/>
    <n v="8"/>
    <n v="8"/>
    <n v="8"/>
    <n v="10"/>
    <n v="8"/>
    <n v="8"/>
    <m/>
    <m/>
    <m/>
    <n v="117.5"/>
  </r>
  <r>
    <s v="NCITBC"/>
    <s v="MDD"/>
    <s v="KMT0018"/>
    <x v="34"/>
    <x v="247"/>
    <s v="NDTH"/>
    <x v="126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n v="3"/>
  </r>
  <r>
    <s v="NCITBC"/>
    <s v="MDD"/>
    <s v="KMT0018"/>
    <x v="34"/>
    <x v="248"/>
    <s v="HIENG"/>
    <x v="121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n v="3"/>
  </r>
  <r>
    <s v="NCITBC"/>
    <s v="MDD"/>
    <s v="KMT0018"/>
    <x v="34"/>
    <x v="249"/>
    <s v="HIENG"/>
    <x v="121"/>
    <s v="Ho Chi Minh City"/>
    <n v="0"/>
    <n v="4"/>
    <n v="2"/>
    <m/>
    <m/>
    <m/>
    <m/>
    <m/>
    <m/>
    <m/>
    <m/>
    <m/>
    <m/>
    <m/>
    <m/>
    <m/>
    <m/>
    <m/>
    <m/>
    <m/>
    <m/>
    <m/>
    <m/>
    <m/>
    <m/>
    <m/>
    <m/>
    <n v="6"/>
  </r>
  <r>
    <s v="NCITBC"/>
    <s v="MDD"/>
    <s v="KMT0018"/>
    <x v="34"/>
    <x v="250"/>
    <s v="TNN"/>
    <x v="99"/>
    <s v="Ho Chi Minh City"/>
    <m/>
    <m/>
    <m/>
    <m/>
    <m/>
    <m/>
    <n v="8"/>
    <n v="8"/>
    <n v="8"/>
    <n v="8"/>
    <n v="4"/>
    <m/>
    <m/>
    <m/>
    <m/>
    <m/>
    <m/>
    <m/>
    <m/>
    <m/>
    <m/>
    <m/>
    <m/>
    <m/>
    <m/>
    <m/>
    <m/>
    <n v="36"/>
  </r>
  <r>
    <s v="NCITBC"/>
    <s v="MDD"/>
    <s v="KMT0018"/>
    <x v="34"/>
    <x v="251"/>
    <s v="NDTH"/>
    <x v="126"/>
    <s v="Ho Chi Minh City"/>
    <m/>
    <n v="5.5"/>
    <n v="1"/>
    <m/>
    <n v="1"/>
    <n v="6"/>
    <m/>
    <m/>
    <m/>
    <m/>
    <m/>
    <m/>
    <m/>
    <m/>
    <m/>
    <m/>
    <m/>
    <m/>
    <m/>
    <m/>
    <m/>
    <m/>
    <m/>
    <m/>
    <m/>
    <m/>
    <m/>
    <n v="13.5"/>
  </r>
  <r>
    <s v="NCITBC"/>
    <s v="MDD"/>
    <s v="KMT0018"/>
    <x v="34"/>
    <x v="251"/>
    <s v="TNN"/>
    <x v="99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MDD"/>
    <s v="KMT0018"/>
    <x v="34"/>
    <x v="252"/>
    <s v="HIENG"/>
    <x v="121"/>
    <s v="Ho Chi Minh City"/>
    <m/>
    <m/>
    <n v="5"/>
    <n v="3"/>
    <m/>
    <m/>
    <m/>
    <m/>
    <m/>
    <m/>
    <m/>
    <m/>
    <m/>
    <m/>
    <m/>
    <m/>
    <m/>
    <m/>
    <m/>
    <m/>
    <m/>
    <m/>
    <m/>
    <m/>
    <m/>
    <m/>
    <m/>
    <n v="8"/>
  </r>
  <r>
    <s v="NCITBC"/>
    <s v="MDD"/>
    <s v="KMT0018"/>
    <x v="34"/>
    <x v="252"/>
    <s v="HUYDO"/>
    <x v="57"/>
    <s v="Ho Chi Minh City"/>
    <m/>
    <n v="4"/>
    <n v="8"/>
    <n v="8"/>
    <m/>
    <n v="4"/>
    <m/>
    <m/>
    <m/>
    <m/>
    <m/>
    <m/>
    <m/>
    <m/>
    <m/>
    <m/>
    <m/>
    <m/>
    <m/>
    <m/>
    <m/>
    <m/>
    <m/>
    <m/>
    <m/>
    <m/>
    <m/>
    <n v="24"/>
  </r>
  <r>
    <s v="NCITBC"/>
    <s v="MDD"/>
    <s v="KMT0018"/>
    <x v="34"/>
    <x v="252"/>
    <s v="TNN"/>
    <x v="99"/>
    <s v="Ho Chi Minh City"/>
    <m/>
    <m/>
    <n v="8"/>
    <n v="2"/>
    <m/>
    <m/>
    <m/>
    <m/>
    <m/>
    <m/>
    <m/>
    <m/>
    <m/>
    <m/>
    <m/>
    <m/>
    <m/>
    <m/>
    <m/>
    <m/>
    <m/>
    <m/>
    <m/>
    <m/>
    <m/>
    <m/>
    <m/>
    <n v="10"/>
  </r>
  <r>
    <s v="NCITBC"/>
    <s v="MEM"/>
    <s v="SAIRP0001"/>
    <x v="35"/>
    <x v="253"/>
    <s v="HCM"/>
    <x v="55"/>
    <s v="Ho Chi Minh City"/>
    <m/>
    <n v="8"/>
    <n v="8"/>
    <n v="8"/>
    <n v="8"/>
    <n v="8"/>
    <m/>
    <m/>
    <n v="8"/>
    <n v="8"/>
    <n v="8"/>
    <n v="8"/>
    <n v="5"/>
    <m/>
    <n v="6"/>
    <n v="8"/>
    <m/>
    <m/>
    <m/>
    <n v="8"/>
    <n v="8"/>
    <n v="8"/>
    <n v="6"/>
    <n v="8"/>
    <m/>
    <m/>
    <n v="8"/>
    <n v="137"/>
  </r>
  <r>
    <s v="NCITBC"/>
    <s v="MEM"/>
    <s v="SAIRP0001"/>
    <x v="35"/>
    <x v="253"/>
    <s v="HOANV"/>
    <x v="129"/>
    <s v="Ho Chi Minh City"/>
    <m/>
    <n v="8"/>
    <n v="8"/>
    <n v="8"/>
    <n v="8"/>
    <n v="8"/>
    <m/>
    <m/>
    <n v="8"/>
    <n v="5"/>
    <n v="8"/>
    <n v="8"/>
    <n v="8"/>
    <m/>
    <n v="8"/>
    <n v="8"/>
    <n v="8"/>
    <n v="8"/>
    <n v="8"/>
    <n v="8"/>
    <n v="8"/>
    <n v="8"/>
    <n v="8"/>
    <n v="8"/>
    <m/>
    <m/>
    <m/>
    <n v="157"/>
  </r>
  <r>
    <s v="NCITBC"/>
    <s v="MEM"/>
    <s v="SAIRP0001"/>
    <x v="35"/>
    <x v="253"/>
    <s v="KHNGU"/>
    <x v="58"/>
    <s v="Ho Chi Minh City"/>
    <m/>
    <n v="8"/>
    <n v="8"/>
    <n v="7"/>
    <n v="8"/>
    <n v="8"/>
    <m/>
    <m/>
    <m/>
    <n v="8"/>
    <n v="8"/>
    <n v="6"/>
    <n v="8"/>
    <m/>
    <n v="6"/>
    <n v="8"/>
    <n v="8"/>
    <n v="8"/>
    <n v="8"/>
    <n v="8"/>
    <n v="8"/>
    <n v="8"/>
    <n v="6"/>
    <n v="8"/>
    <m/>
    <m/>
    <n v="10"/>
    <n v="155"/>
  </r>
  <r>
    <s v="NCITBC"/>
    <s v="MEM"/>
    <s v="SAIRP0001"/>
    <x v="35"/>
    <x v="253"/>
    <s v="NCT"/>
    <x v="70"/>
    <s v="Ho Chi Minh City"/>
    <m/>
    <n v="8"/>
    <n v="8"/>
    <n v="8"/>
    <n v="8"/>
    <n v="8"/>
    <m/>
    <m/>
    <n v="8"/>
    <n v="6"/>
    <n v="8"/>
    <n v="8"/>
    <n v="8"/>
    <m/>
    <n v="8"/>
    <n v="8"/>
    <m/>
    <n v="8"/>
    <n v="8"/>
    <n v="8"/>
    <n v="8"/>
    <m/>
    <n v="8"/>
    <n v="8"/>
    <m/>
    <m/>
    <n v="8"/>
    <n v="150"/>
  </r>
  <r>
    <s v="NCITBC"/>
    <s v="MEM"/>
    <s v="SAIRP0001"/>
    <x v="35"/>
    <x v="253"/>
    <s v="NHLO"/>
    <x v="41"/>
    <s v="Ho Chi Minh City"/>
    <m/>
    <n v="8"/>
    <n v="8"/>
    <n v="8"/>
    <n v="8"/>
    <n v="8"/>
    <m/>
    <m/>
    <n v="8"/>
    <n v="7"/>
    <m/>
    <m/>
    <n v="8"/>
    <m/>
    <n v="8"/>
    <n v="8"/>
    <n v="8"/>
    <n v="8"/>
    <n v="8"/>
    <n v="8"/>
    <n v="8"/>
    <n v="8"/>
    <n v="8"/>
    <n v="8"/>
    <m/>
    <m/>
    <n v="8"/>
    <n v="151"/>
  </r>
  <r>
    <s v="NCITBC"/>
    <s v="MEM"/>
    <s v="SAIRP0001"/>
    <x v="35"/>
    <x v="253"/>
    <s v="PHAN"/>
    <x v="130"/>
    <s v="Ho Chi Minh City"/>
    <m/>
    <n v="4"/>
    <n v="8"/>
    <n v="8"/>
    <n v="8"/>
    <n v="8"/>
    <m/>
    <m/>
    <n v="8"/>
    <n v="8"/>
    <n v="8"/>
    <n v="8"/>
    <n v="8"/>
    <m/>
    <n v="8"/>
    <n v="8"/>
    <n v="8"/>
    <n v="7"/>
    <n v="8"/>
    <n v="8"/>
    <n v="8"/>
    <n v="8"/>
    <n v="8"/>
    <n v="8"/>
    <m/>
    <m/>
    <n v="8"/>
    <n v="163"/>
  </r>
  <r>
    <s v="NCITBC"/>
    <s v="MEM"/>
    <s v="SAIRP0001"/>
    <x v="35"/>
    <x v="253"/>
    <s v="STEWI"/>
    <x v="131"/>
    <s v="Ho Chi Minh City"/>
    <m/>
    <n v="6.5"/>
    <n v="6"/>
    <n v="6.5"/>
    <n v="8"/>
    <n v="4.5"/>
    <m/>
    <m/>
    <n v="8"/>
    <n v="8"/>
    <n v="8"/>
    <n v="8"/>
    <n v="1.5"/>
    <m/>
    <n v="7"/>
    <n v="8"/>
    <n v="8"/>
    <n v="6"/>
    <n v="8"/>
    <n v="8"/>
    <n v="8"/>
    <n v="8"/>
    <n v="8"/>
    <n v="8"/>
    <m/>
    <m/>
    <n v="8"/>
    <n v="150"/>
  </r>
  <r>
    <s v="NCITBC"/>
    <s v="MEM"/>
    <s v="SAIRP0001"/>
    <x v="35"/>
    <x v="253"/>
    <s v="VTNV"/>
    <x v="38"/>
    <s v="Ho Chi Minh City"/>
    <m/>
    <n v="8"/>
    <n v="8"/>
    <n v="8"/>
    <n v="8"/>
    <n v="8"/>
    <m/>
    <m/>
    <n v="8"/>
    <n v="8"/>
    <n v="8"/>
    <n v="8"/>
    <n v="6"/>
    <m/>
    <n v="8"/>
    <n v="8"/>
    <n v="8"/>
    <n v="8"/>
    <n v="8"/>
    <n v="8"/>
    <m/>
    <n v="8"/>
    <n v="8"/>
    <n v="8"/>
    <m/>
    <m/>
    <n v="8"/>
    <n v="158"/>
  </r>
  <r>
    <s v="NCITBC"/>
    <s v="MUSO"/>
    <s v="UFST0085"/>
    <x v="36"/>
    <x v="254"/>
    <s v="BINGO"/>
    <x v="47"/>
    <s v="Ho Chi Minh City"/>
    <m/>
    <n v="8"/>
    <n v="8"/>
    <n v="8"/>
    <n v="8"/>
    <n v="8"/>
    <m/>
    <m/>
    <m/>
    <m/>
    <n v="6"/>
    <n v="8"/>
    <n v="8"/>
    <m/>
    <n v="7"/>
    <n v="8"/>
    <n v="8"/>
    <n v="8"/>
    <n v="8"/>
    <n v="8"/>
    <n v="8"/>
    <n v="8"/>
    <n v="8"/>
    <n v="4"/>
    <m/>
    <m/>
    <n v="0"/>
    <n v="137"/>
  </r>
  <r>
    <s v="NCITBC"/>
    <s v="MUSO"/>
    <s v="UFST0085"/>
    <x v="36"/>
    <x v="254"/>
    <s v="DHL"/>
    <x v="132"/>
    <s v="Ho Chi Minh City"/>
    <m/>
    <n v="8"/>
    <n v="8"/>
    <n v="8"/>
    <n v="8"/>
    <n v="8"/>
    <m/>
    <m/>
    <n v="8"/>
    <n v="6"/>
    <n v="8"/>
    <n v="8"/>
    <n v="8"/>
    <m/>
    <n v="8"/>
    <n v="8"/>
    <n v="8"/>
    <n v="8"/>
    <n v="8"/>
    <n v="8"/>
    <n v="8"/>
    <n v="8"/>
    <n v="8"/>
    <n v="8"/>
    <m/>
    <m/>
    <n v="8"/>
    <n v="166"/>
  </r>
  <r>
    <s v="NCITBC"/>
    <s v="MUSO"/>
    <s v="UFST0085"/>
    <x v="36"/>
    <x v="254"/>
    <s v="NHN"/>
    <x v="74"/>
    <s v="Ho Chi Minh City"/>
    <m/>
    <n v="8"/>
    <n v="8"/>
    <n v="8"/>
    <n v="8"/>
    <n v="8"/>
    <m/>
    <m/>
    <n v="8"/>
    <n v="6.5"/>
    <m/>
    <m/>
    <m/>
    <m/>
    <n v="8"/>
    <n v="5"/>
    <n v="8"/>
    <n v="8"/>
    <n v="8"/>
    <n v="8"/>
    <n v="8"/>
    <n v="8"/>
    <m/>
    <m/>
    <m/>
    <m/>
    <n v="8"/>
    <n v="123.5"/>
  </r>
  <r>
    <s v="NCITBC"/>
    <s v="NIS"/>
    <s v="TOED0003"/>
    <x v="37"/>
    <x v="255"/>
    <s v="BATHU"/>
    <x v="46"/>
    <s v="Ho Chi Minh City"/>
    <m/>
    <n v="8"/>
    <n v="8"/>
    <n v="8"/>
    <n v="8"/>
    <n v="8"/>
    <m/>
    <m/>
    <m/>
    <m/>
    <m/>
    <m/>
    <m/>
    <m/>
    <m/>
    <m/>
    <m/>
    <m/>
    <m/>
    <m/>
    <m/>
    <m/>
    <m/>
    <m/>
    <m/>
    <m/>
    <m/>
    <n v="40"/>
  </r>
  <r>
    <s v="NCITBC"/>
    <s v="NIS"/>
    <s v="TOED0003"/>
    <x v="37"/>
    <x v="255"/>
    <s v="CTP"/>
    <x v="48"/>
    <s v="Ho Chi Minh City"/>
    <m/>
    <m/>
    <m/>
    <m/>
    <m/>
    <m/>
    <m/>
    <m/>
    <n v="8"/>
    <n v="8"/>
    <n v="6"/>
    <n v="8"/>
    <n v="8"/>
    <m/>
    <n v="5"/>
    <n v="5"/>
    <n v="8"/>
    <n v="8"/>
    <n v="8"/>
    <n v="8"/>
    <n v="8"/>
    <n v="6"/>
    <n v="8"/>
    <n v="8"/>
    <m/>
    <m/>
    <n v="8"/>
    <n v="118"/>
  </r>
  <r>
    <s v="NCITBC"/>
    <s v="NIS"/>
    <s v="TOED0003"/>
    <x v="37"/>
    <x v="255"/>
    <s v="DUKIE"/>
    <x v="7"/>
    <s v="Ho Chi Minh City"/>
    <m/>
    <n v="8"/>
    <n v="8"/>
    <n v="8"/>
    <n v="8"/>
    <n v="8"/>
    <m/>
    <m/>
    <n v="8"/>
    <n v="8"/>
    <n v="8"/>
    <n v="8"/>
    <n v="8"/>
    <m/>
    <n v="5.5"/>
    <n v="8"/>
    <m/>
    <m/>
    <m/>
    <n v="8"/>
    <n v="8"/>
    <n v="8"/>
    <n v="8"/>
    <n v="7"/>
    <m/>
    <m/>
    <n v="8"/>
    <n v="140.5"/>
  </r>
  <r>
    <s v="NCITBC"/>
    <s v="NIS"/>
    <s v="TOED0003"/>
    <x v="37"/>
    <x v="255"/>
    <s v="HOALO"/>
    <x v="56"/>
    <s v="Ho Chi Minh City"/>
    <m/>
    <m/>
    <m/>
    <m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n v="8"/>
    <n v="8"/>
    <n v="8"/>
    <n v="160"/>
  </r>
  <r>
    <s v="NCITBC"/>
    <s v="NIS"/>
    <s v="TOED0003"/>
    <x v="37"/>
    <x v="255"/>
    <s v="HTHI"/>
    <x v="133"/>
    <s v="Ho Chi Minh City"/>
    <m/>
    <m/>
    <m/>
    <m/>
    <m/>
    <m/>
    <m/>
    <m/>
    <n v="8"/>
    <n v="8"/>
    <n v="8"/>
    <n v="8"/>
    <n v="8"/>
    <m/>
    <n v="8"/>
    <n v="8"/>
    <n v="8"/>
    <n v="8"/>
    <n v="8"/>
    <n v="8"/>
    <n v="8"/>
    <n v="8"/>
    <n v="8"/>
    <n v="8"/>
    <m/>
    <m/>
    <m/>
    <n v="120"/>
  </r>
  <r>
    <s v="NCITBC"/>
    <s v="NIS"/>
    <s v="TOED0003"/>
    <x v="37"/>
    <x v="255"/>
    <s v="LDTR"/>
    <x v="59"/>
    <s v="Ho Chi Minh City"/>
    <m/>
    <n v="8"/>
    <n v="8"/>
    <n v="8"/>
    <n v="8"/>
    <n v="8"/>
    <m/>
    <m/>
    <m/>
    <n v="8"/>
    <n v="8"/>
    <n v="8"/>
    <n v="8"/>
    <m/>
    <n v="5"/>
    <n v="8"/>
    <n v="8"/>
    <n v="8"/>
    <n v="8"/>
    <n v="8"/>
    <n v="8"/>
    <n v="8"/>
    <n v="8"/>
    <m/>
    <m/>
    <m/>
    <n v="8"/>
    <n v="149"/>
  </r>
  <r>
    <s v="NCITBC"/>
    <s v="NIS"/>
    <s v="TOED0003"/>
    <x v="37"/>
    <x v="255"/>
    <s v="LMKH"/>
    <x v="61"/>
    <s v="Ho Chi Minh City"/>
    <m/>
    <n v="8"/>
    <n v="8"/>
    <n v="8"/>
    <n v="8"/>
    <n v="8"/>
    <m/>
    <m/>
    <n v="8"/>
    <n v="5"/>
    <n v="8"/>
    <n v="8"/>
    <n v="6"/>
    <m/>
    <n v="6"/>
    <n v="8"/>
    <n v="8"/>
    <n v="8"/>
    <n v="8"/>
    <n v="8"/>
    <n v="8"/>
    <n v="8"/>
    <n v="8"/>
    <n v="8"/>
    <m/>
    <m/>
    <n v="8"/>
    <n v="161"/>
  </r>
  <r>
    <s v="NCITBC"/>
    <s v="NIS"/>
    <s v="TOED0003"/>
    <x v="37"/>
    <x v="255"/>
    <s v="NTTL"/>
    <x v="24"/>
    <s v="Ho Chi Minh City"/>
    <m/>
    <n v="8"/>
    <n v="8"/>
    <n v="8"/>
    <n v="8"/>
    <n v="8"/>
    <m/>
    <m/>
    <n v="8"/>
    <n v="0"/>
    <n v="8"/>
    <n v="6"/>
    <n v="8"/>
    <m/>
    <n v="8"/>
    <n v="8"/>
    <n v="8"/>
    <n v="8"/>
    <n v="8"/>
    <n v="8"/>
    <n v="8"/>
    <m/>
    <n v="8"/>
    <n v="8"/>
    <m/>
    <m/>
    <m/>
    <n v="142"/>
  </r>
  <r>
    <s v="NCITBC"/>
    <s v="NIS"/>
    <s v="TOED0003"/>
    <x v="37"/>
    <x v="255"/>
    <s v="PCDU"/>
    <x v="134"/>
    <s v="Ho Chi Minh City"/>
    <m/>
    <m/>
    <m/>
    <m/>
    <m/>
    <m/>
    <m/>
    <m/>
    <m/>
    <m/>
    <m/>
    <m/>
    <m/>
    <m/>
    <n v="8"/>
    <n v="8"/>
    <n v="8"/>
    <n v="8"/>
    <n v="8"/>
    <n v="8"/>
    <n v="8"/>
    <n v="8"/>
    <n v="8"/>
    <n v="8"/>
    <m/>
    <m/>
    <n v="8"/>
    <n v="88"/>
  </r>
  <r>
    <s v="NCITBC"/>
    <s v="NIS"/>
    <s v="TOED0003"/>
    <x v="37"/>
    <x v="255"/>
    <s v="PCT"/>
    <x v="86"/>
    <s v="Ho Chi Minh City"/>
    <m/>
    <n v="8"/>
    <n v="8"/>
    <n v="8"/>
    <n v="8"/>
    <n v="8"/>
    <m/>
    <m/>
    <n v="8"/>
    <n v="8"/>
    <n v="8"/>
    <n v="6.5"/>
    <n v="8"/>
    <m/>
    <n v="8"/>
    <n v="5"/>
    <n v="8"/>
    <n v="8"/>
    <n v="8"/>
    <n v="8"/>
    <n v="8"/>
    <n v="8"/>
    <n v="4"/>
    <m/>
    <m/>
    <m/>
    <n v="8"/>
    <n v="151.5"/>
  </r>
  <r>
    <s v="NCITBC"/>
    <s v="NIS"/>
    <s v="TOED0003"/>
    <x v="37"/>
    <x v="255"/>
    <s v="PHUPH"/>
    <x v="90"/>
    <s v="Ho Chi Minh City"/>
    <m/>
    <n v="8"/>
    <n v="8"/>
    <n v="8"/>
    <n v="8"/>
    <n v="8"/>
    <m/>
    <m/>
    <n v="8"/>
    <n v="8"/>
    <n v="8"/>
    <n v="8"/>
    <n v="6"/>
    <m/>
    <n v="8"/>
    <n v="8"/>
    <n v="8"/>
    <n v="8"/>
    <m/>
    <n v="8"/>
    <n v="8"/>
    <n v="8"/>
    <n v="8"/>
    <n v="8"/>
    <n v="2"/>
    <n v="2"/>
    <n v="8"/>
    <n v="162"/>
  </r>
  <r>
    <s v="NCITBC"/>
    <s v="NIS"/>
    <s v="TOED0003"/>
    <x v="37"/>
    <x v="255"/>
    <s v="PNT"/>
    <x v="135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n v="8"/>
    <n v="8"/>
    <n v="8"/>
    <n v="184"/>
  </r>
  <r>
    <s v="NCITBC"/>
    <s v="NIS"/>
    <s v="TOED0003"/>
    <x v="37"/>
    <x v="255"/>
    <s v="QTT"/>
    <x v="27"/>
    <s v="Ho Chi Minh City"/>
    <m/>
    <n v="8"/>
    <n v="8"/>
    <m/>
    <n v="8"/>
    <n v="8"/>
    <m/>
    <m/>
    <n v="8"/>
    <n v="6.5"/>
    <n v="8"/>
    <n v="8"/>
    <n v="7.5"/>
    <m/>
    <n v="8"/>
    <n v="5"/>
    <n v="8"/>
    <n v="8"/>
    <n v="8"/>
    <n v="8"/>
    <n v="8"/>
    <n v="8"/>
    <n v="8"/>
    <n v="8"/>
    <n v="8"/>
    <n v="8"/>
    <n v="8"/>
    <n v="171"/>
  </r>
  <r>
    <s v="NCITBC"/>
    <s v="NIS"/>
    <s v="TOED0003"/>
    <x v="37"/>
    <x v="255"/>
    <s v="TAT"/>
    <x v="92"/>
    <s v="Ho Chi Minh City"/>
    <m/>
    <n v="4"/>
    <n v="8"/>
    <n v="8"/>
    <n v="8"/>
    <n v="4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0"/>
  </r>
  <r>
    <s v="NCITBC"/>
    <s v="NIS"/>
    <s v="TOED0003"/>
    <x v="37"/>
    <x v="255"/>
    <s v="TRIND"/>
    <x v="100"/>
    <s v="Ho Chi Minh City"/>
    <m/>
    <n v="8"/>
    <n v="8"/>
    <n v="8"/>
    <n v="8"/>
    <n v="8"/>
    <m/>
    <m/>
    <n v="8"/>
    <n v="8"/>
    <n v="8"/>
    <n v="8"/>
    <n v="6"/>
    <m/>
    <n v="8"/>
    <n v="8"/>
    <n v="8"/>
    <n v="8"/>
    <n v="8"/>
    <n v="8"/>
    <n v="8"/>
    <m/>
    <n v="8"/>
    <n v="8"/>
    <m/>
    <m/>
    <n v="8"/>
    <n v="158"/>
  </r>
  <r>
    <s v="NCITBC"/>
    <s v="NIS"/>
    <s v="TOED0003"/>
    <x v="37"/>
    <x v="255"/>
    <s v="TRNTD"/>
    <x v="34"/>
    <s v="Ho Chi Minh City"/>
    <m/>
    <n v="8"/>
    <n v="8"/>
    <n v="8"/>
    <n v="8"/>
    <n v="8"/>
    <m/>
    <m/>
    <n v="8"/>
    <n v="8"/>
    <n v="8"/>
    <n v="8"/>
    <n v="6"/>
    <m/>
    <n v="8"/>
    <n v="8"/>
    <n v="8"/>
    <n v="5"/>
    <n v="8"/>
    <n v="8"/>
    <n v="8"/>
    <n v="8"/>
    <n v="8"/>
    <n v="8"/>
    <m/>
    <m/>
    <n v="8"/>
    <n v="163"/>
  </r>
  <r>
    <s v="NCITBC"/>
    <s v="NIS"/>
    <s v="TOED0003"/>
    <x v="37"/>
    <x v="255"/>
    <s v="TVT"/>
    <x v="36"/>
    <s v="Ho Chi Minh City"/>
    <m/>
    <n v="8"/>
    <n v="8"/>
    <n v="8"/>
    <n v="8"/>
    <n v="8"/>
    <m/>
    <m/>
    <n v="8"/>
    <n v="6"/>
    <n v="8"/>
    <n v="8"/>
    <m/>
    <m/>
    <n v="8"/>
    <n v="5"/>
    <n v="8"/>
    <n v="8"/>
    <m/>
    <n v="8"/>
    <n v="8"/>
    <n v="8"/>
    <n v="8"/>
    <n v="8"/>
    <n v="8"/>
    <n v="8"/>
    <n v="8"/>
    <n v="163"/>
  </r>
  <r>
    <s v="NCITBC"/>
    <s v="NIS"/>
    <s v="TOED0003"/>
    <x v="37"/>
    <x v="255"/>
    <s v="VTV"/>
    <x v="136"/>
    <s v="Ho Chi Minh City"/>
    <m/>
    <m/>
    <m/>
    <m/>
    <m/>
    <m/>
    <m/>
    <m/>
    <m/>
    <m/>
    <m/>
    <m/>
    <m/>
    <m/>
    <n v="8"/>
    <n v="8"/>
    <n v="8"/>
    <n v="8"/>
    <n v="8"/>
    <n v="8"/>
    <n v="8"/>
    <n v="8"/>
    <n v="8"/>
    <n v="8"/>
    <m/>
    <m/>
    <n v="8"/>
    <n v="88"/>
  </r>
  <r>
    <s v="NCITBC"/>
    <s v="NIS"/>
    <s v="TOED0003"/>
    <x v="37"/>
    <x v="255"/>
    <s v="VYCMT"/>
    <x v="106"/>
    <s v="Ho Chi Minh City"/>
    <m/>
    <n v="8"/>
    <n v="8"/>
    <n v="8"/>
    <n v="8"/>
    <n v="8"/>
    <m/>
    <m/>
    <n v="8"/>
    <m/>
    <n v="8"/>
    <n v="6"/>
    <n v="8"/>
    <m/>
    <n v="8"/>
    <n v="8"/>
    <n v="8"/>
    <n v="8"/>
    <n v="8"/>
    <n v="8"/>
    <n v="8"/>
    <n v="8"/>
    <n v="8"/>
    <n v="8"/>
    <m/>
    <m/>
    <n v="8"/>
    <n v="158"/>
  </r>
  <r>
    <s v="NCITBC"/>
    <s v="NIS"/>
    <s v="TOED0003"/>
    <x v="37"/>
    <x v="255"/>
    <s v="XUTRA"/>
    <x v="137"/>
    <s v="Ho Chi Minh City"/>
    <m/>
    <n v="8"/>
    <n v="8"/>
    <n v="8"/>
    <n v="8"/>
    <n v="8"/>
    <m/>
    <m/>
    <n v="8"/>
    <n v="8"/>
    <n v="8"/>
    <n v="8"/>
    <n v="8"/>
    <m/>
    <n v="6"/>
    <n v="8"/>
    <n v="8"/>
    <n v="8"/>
    <n v="8"/>
    <n v="8"/>
    <n v="8"/>
    <n v="8"/>
    <n v="8"/>
    <n v="16"/>
    <m/>
    <m/>
    <n v="8"/>
    <n v="174"/>
  </r>
  <r>
    <s v="NCITBC"/>
    <s v="NIS"/>
    <s v="TOED0003"/>
    <x v="37"/>
    <x v="256"/>
    <s v="ANTRA"/>
    <x v="3"/>
    <s v="Ho Chi Minh City"/>
    <m/>
    <n v="8"/>
    <n v="8"/>
    <n v="8"/>
    <n v="8"/>
    <n v="8"/>
    <m/>
    <m/>
    <n v="8"/>
    <n v="8"/>
    <n v="8"/>
    <n v="8"/>
    <n v="8"/>
    <m/>
    <n v="5"/>
    <n v="8"/>
    <n v="8"/>
    <n v="8"/>
    <n v="8"/>
    <n v="8"/>
    <n v="8"/>
    <n v="8"/>
    <n v="8"/>
    <n v="8"/>
    <m/>
    <m/>
    <m/>
    <n v="157"/>
  </r>
  <r>
    <s v="NCITBC"/>
    <s v="NIS"/>
    <s v="TOED0003"/>
    <x v="37"/>
    <x v="256"/>
    <s v="NQB"/>
    <x v="78"/>
    <s v="Ho Chi Minh City"/>
    <m/>
    <n v="8"/>
    <n v="8"/>
    <n v="8"/>
    <n v="8"/>
    <n v="8"/>
    <m/>
    <m/>
    <n v="8"/>
    <n v="8"/>
    <n v="8"/>
    <n v="8"/>
    <n v="8"/>
    <m/>
    <n v="6"/>
    <n v="8"/>
    <n v="8"/>
    <n v="8"/>
    <n v="8"/>
    <n v="8"/>
    <m/>
    <n v="8"/>
    <n v="8"/>
    <n v="8"/>
    <m/>
    <m/>
    <n v="8"/>
    <n v="158"/>
  </r>
  <r>
    <s v="NCITBC"/>
    <s v="NIS"/>
    <s v="TOED0003"/>
    <x v="37"/>
    <x v="256"/>
    <s v="TNNG"/>
    <x v="30"/>
    <s v="Ho Chi Minh City"/>
    <m/>
    <n v="8"/>
    <n v="8"/>
    <n v="8"/>
    <n v="8"/>
    <n v="8"/>
    <m/>
    <m/>
    <n v="8"/>
    <n v="5.5"/>
    <n v="8"/>
    <n v="8"/>
    <n v="8"/>
    <m/>
    <n v="0"/>
    <m/>
    <n v="8"/>
    <n v="8"/>
    <n v="8"/>
    <n v="8"/>
    <n v="8"/>
    <m/>
    <n v="8"/>
    <n v="8"/>
    <m/>
    <m/>
    <n v="8"/>
    <n v="141.5"/>
  </r>
  <r>
    <s v="NCITBC"/>
    <s v="NIS"/>
    <s v="TOED0003"/>
    <x v="37"/>
    <x v="257"/>
    <s v="HABUI"/>
    <x v="54"/>
    <s v="Ho Chi Minh City"/>
    <m/>
    <n v="8"/>
    <n v="8"/>
    <n v="8"/>
    <n v="8"/>
    <n v="8"/>
    <m/>
    <m/>
    <n v="8"/>
    <n v="8"/>
    <n v="8"/>
    <n v="8"/>
    <n v="8"/>
    <m/>
    <n v="6"/>
    <n v="5"/>
    <n v="8"/>
    <n v="8"/>
    <n v="8"/>
    <n v="8"/>
    <n v="8"/>
    <n v="8"/>
    <n v="8"/>
    <n v="8"/>
    <m/>
    <m/>
    <m/>
    <n v="155"/>
  </r>
  <r>
    <s v="NCITBC"/>
    <s v="NIS"/>
    <s v="TOED0003"/>
    <x v="37"/>
    <x v="257"/>
    <s v="PTPN"/>
    <x v="138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n v="8"/>
    <n v="48"/>
  </r>
  <r>
    <s v="NCITBC"/>
    <s v="NIS"/>
    <s v="TOED0003"/>
    <x v="37"/>
    <x v="258"/>
    <s v="HTHI"/>
    <x v="133"/>
    <s v="Ho Chi Minh City"/>
    <m/>
    <m/>
    <n v="8"/>
    <n v="8"/>
    <n v="8"/>
    <n v="8"/>
    <m/>
    <m/>
    <m/>
    <m/>
    <m/>
    <m/>
    <m/>
    <m/>
    <m/>
    <m/>
    <m/>
    <m/>
    <m/>
    <m/>
    <m/>
    <m/>
    <m/>
    <m/>
    <m/>
    <m/>
    <m/>
    <n v="32"/>
  </r>
  <r>
    <s v="NCITBC"/>
    <s v="NIS"/>
    <s v="TOED0003"/>
    <x v="37"/>
    <x v="258"/>
    <s v="PTPN"/>
    <x v="138"/>
    <s v="Ho Chi Minh City"/>
    <m/>
    <m/>
    <m/>
    <m/>
    <m/>
    <m/>
    <m/>
    <m/>
    <m/>
    <m/>
    <m/>
    <m/>
    <m/>
    <m/>
    <n v="8"/>
    <n v="8"/>
    <n v="8"/>
    <n v="8"/>
    <n v="8"/>
    <m/>
    <m/>
    <m/>
    <m/>
    <m/>
    <m/>
    <m/>
    <m/>
    <n v="40"/>
  </r>
  <r>
    <s v="NCITBC"/>
    <s v="NIS"/>
    <s v="TOED0003"/>
    <x v="37"/>
    <x v="259"/>
    <s v="HUNTD"/>
    <x v="10"/>
    <s v="Ho Chi Minh City"/>
    <m/>
    <n v="8"/>
    <n v="8"/>
    <n v="8"/>
    <n v="8"/>
    <n v="8"/>
    <m/>
    <m/>
    <n v="8"/>
    <n v="8"/>
    <n v="8"/>
    <n v="8"/>
    <n v="6"/>
    <m/>
    <m/>
    <m/>
    <m/>
    <m/>
    <m/>
    <m/>
    <m/>
    <m/>
    <n v="8"/>
    <n v="8"/>
    <m/>
    <m/>
    <n v="8"/>
    <n v="102"/>
  </r>
  <r>
    <s v="NCITBC"/>
    <s v="NIS"/>
    <s v="TOED0003"/>
    <x v="37"/>
    <x v="259"/>
    <s v="KHHUY"/>
    <x v="11"/>
    <s v="Ho Chi Minh City"/>
    <m/>
    <n v="8"/>
    <n v="8"/>
    <n v="8"/>
    <n v="8"/>
    <n v="8"/>
    <m/>
    <m/>
    <n v="8"/>
    <n v="8"/>
    <n v="8"/>
    <n v="8"/>
    <n v="8"/>
    <m/>
    <m/>
    <m/>
    <m/>
    <m/>
    <m/>
    <m/>
    <m/>
    <m/>
    <m/>
    <m/>
    <m/>
    <m/>
    <n v="5"/>
    <n v="85"/>
  </r>
  <r>
    <s v="NCITBC"/>
    <s v="NIS"/>
    <s v="TOED0003"/>
    <x v="37"/>
    <x v="259"/>
    <s v="LOTON"/>
    <x v="64"/>
    <s v="Ho Chi Minh City"/>
    <m/>
    <n v="8"/>
    <n v="8"/>
    <n v="8"/>
    <n v="8"/>
    <n v="8"/>
    <m/>
    <m/>
    <n v="8"/>
    <n v="8"/>
    <n v="8"/>
    <m/>
    <m/>
    <m/>
    <m/>
    <m/>
    <m/>
    <m/>
    <m/>
    <m/>
    <m/>
    <m/>
    <n v="8"/>
    <n v="8"/>
    <m/>
    <m/>
    <n v="8"/>
    <n v="88"/>
  </r>
  <r>
    <s v="NCITBC"/>
    <s v="NIS"/>
    <s v="TOED0003"/>
    <x v="37"/>
    <x v="259"/>
    <s v="NVPHA"/>
    <x v="84"/>
    <s v="Ho Chi Minh City"/>
    <m/>
    <n v="8"/>
    <n v="8"/>
    <n v="8"/>
    <n v="8"/>
    <n v="8"/>
    <m/>
    <m/>
    <n v="8"/>
    <n v="8"/>
    <n v="8"/>
    <n v="8"/>
    <n v="4"/>
    <m/>
    <m/>
    <m/>
    <m/>
    <m/>
    <m/>
    <m/>
    <m/>
    <m/>
    <m/>
    <n v="8"/>
    <m/>
    <m/>
    <m/>
    <n v="84"/>
  </r>
  <r>
    <s v="NCITBC"/>
    <s v="NIS"/>
    <s v="TOED0003"/>
    <x v="37"/>
    <x v="260"/>
    <s v="HUNTD"/>
    <x v="10"/>
    <s v="Ho Chi Minh City"/>
    <m/>
    <m/>
    <m/>
    <m/>
    <m/>
    <m/>
    <m/>
    <m/>
    <m/>
    <m/>
    <m/>
    <m/>
    <m/>
    <m/>
    <n v="8"/>
    <n v="3"/>
    <n v="8"/>
    <n v="8"/>
    <n v="8"/>
    <n v="8"/>
    <n v="8"/>
    <m/>
    <m/>
    <m/>
    <m/>
    <m/>
    <m/>
    <n v="51"/>
  </r>
  <r>
    <s v="NCITBC"/>
    <s v="NIS"/>
    <s v="TOED0003"/>
    <x v="37"/>
    <x v="260"/>
    <s v="KHHUY"/>
    <x v="11"/>
    <s v="Ho Chi Minh City"/>
    <m/>
    <m/>
    <m/>
    <m/>
    <m/>
    <m/>
    <m/>
    <m/>
    <m/>
    <m/>
    <m/>
    <m/>
    <m/>
    <m/>
    <n v="5"/>
    <n v="8"/>
    <n v="8"/>
    <n v="8"/>
    <n v="8"/>
    <n v="3"/>
    <n v="8"/>
    <n v="8"/>
    <n v="8"/>
    <n v="8"/>
    <m/>
    <m/>
    <n v="3"/>
    <n v="75"/>
  </r>
  <r>
    <s v="NCITBC"/>
    <s v="NIS"/>
    <s v="TOED0003"/>
    <x v="37"/>
    <x v="260"/>
    <s v="LNDU"/>
    <x v="139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8"/>
  </r>
  <r>
    <s v="NCITBC"/>
    <s v="NIS"/>
    <s v="TOED0003"/>
    <x v="37"/>
    <x v="260"/>
    <s v="LOTON"/>
    <x v="64"/>
    <s v="Ho Chi Minh City"/>
    <m/>
    <m/>
    <m/>
    <m/>
    <m/>
    <m/>
    <m/>
    <m/>
    <m/>
    <m/>
    <m/>
    <n v="6"/>
    <n v="8"/>
    <m/>
    <n v="8"/>
    <n v="8"/>
    <n v="8"/>
    <n v="8"/>
    <n v="5"/>
    <n v="8"/>
    <n v="8"/>
    <n v="8"/>
    <m/>
    <m/>
    <m/>
    <m/>
    <m/>
    <n v="75"/>
  </r>
  <r>
    <s v="NCITBC"/>
    <s v="NIS"/>
    <s v="TOED0003"/>
    <x v="37"/>
    <x v="260"/>
    <s v="NTHT"/>
    <x v="80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m/>
    <m/>
    <m/>
    <m/>
    <m/>
    <n v="144"/>
  </r>
  <r>
    <s v="NCITBC"/>
    <s v="NIS"/>
    <s v="TOED0003"/>
    <x v="37"/>
    <x v="260"/>
    <s v="NVPHA"/>
    <x v="84"/>
    <s v="Ho Chi Minh City"/>
    <m/>
    <m/>
    <m/>
    <m/>
    <m/>
    <m/>
    <m/>
    <m/>
    <m/>
    <m/>
    <m/>
    <m/>
    <m/>
    <m/>
    <n v="8"/>
    <n v="8"/>
    <m/>
    <m/>
    <m/>
    <n v="8"/>
    <n v="8"/>
    <n v="8"/>
    <n v="8"/>
    <m/>
    <m/>
    <m/>
    <m/>
    <n v="48"/>
  </r>
  <r>
    <s v="NCITBC"/>
    <s v="PGT"/>
    <s v="DKHR0064"/>
    <x v="38"/>
    <x v="261"/>
    <s v="DANAU"/>
    <x v="4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CITBC"/>
    <s v="PGT"/>
    <s v="DKHR0064"/>
    <x v="38"/>
    <x v="262"/>
    <s v="AJP"/>
    <x v="0"/>
    <s v="Ho Chi Minh City"/>
    <m/>
    <m/>
    <m/>
    <m/>
    <m/>
    <n v="0"/>
    <m/>
    <m/>
    <m/>
    <m/>
    <m/>
    <m/>
    <m/>
    <m/>
    <m/>
    <m/>
    <m/>
    <m/>
    <m/>
    <m/>
    <m/>
    <m/>
    <m/>
    <m/>
    <m/>
    <m/>
    <m/>
    <n v="0"/>
  </r>
  <r>
    <s v="NCITBC"/>
    <s v="TSK"/>
    <s v="RHO0005"/>
    <x v="39"/>
    <x v="263"/>
    <s v="DANAU"/>
    <x v="4"/>
    <s v="Ho Chi Minh City"/>
    <m/>
    <n v="8"/>
    <n v="7"/>
    <n v="8"/>
    <n v="7"/>
    <n v="8"/>
    <m/>
    <m/>
    <n v="8"/>
    <n v="5"/>
    <n v="8"/>
    <n v="6"/>
    <m/>
    <m/>
    <n v="8"/>
    <n v="1"/>
    <n v="4"/>
    <n v="8"/>
    <n v="7"/>
    <n v="8"/>
    <n v="8"/>
    <n v="8"/>
    <n v="8"/>
    <m/>
    <m/>
    <m/>
    <n v="8"/>
    <n v="133"/>
  </r>
  <r>
    <s v="NCITBC"/>
    <s v="TSK"/>
    <s v="RHO0005"/>
    <x v="39"/>
    <x v="263"/>
    <s v="DTMT"/>
    <x v="51"/>
    <s v="Ho Chi Minh City"/>
    <m/>
    <n v="8"/>
    <n v="8"/>
    <n v="8"/>
    <n v="8"/>
    <n v="8"/>
    <m/>
    <m/>
    <n v="8"/>
    <n v="6"/>
    <n v="8"/>
    <n v="8"/>
    <n v="8"/>
    <m/>
    <n v="8"/>
    <n v="0"/>
    <n v="8"/>
    <n v="8"/>
    <n v="8"/>
    <n v="8"/>
    <n v="8"/>
    <n v="8"/>
    <n v="8"/>
    <n v="8"/>
    <m/>
    <m/>
    <n v="8"/>
    <n v="158"/>
  </r>
  <r>
    <s v="NCITBC"/>
    <s v="TSK"/>
    <s v="RHO0005"/>
    <x v="39"/>
    <x v="263"/>
    <s v="LMH"/>
    <x v="17"/>
    <s v="Ho Chi Minh City"/>
    <m/>
    <m/>
    <m/>
    <m/>
    <m/>
    <m/>
    <m/>
    <m/>
    <m/>
    <m/>
    <n v="6"/>
    <n v="8"/>
    <n v="8"/>
    <m/>
    <n v="8"/>
    <n v="8"/>
    <n v="8"/>
    <n v="8"/>
    <n v="8"/>
    <n v="8"/>
    <n v="8"/>
    <m/>
    <m/>
    <n v="4"/>
    <m/>
    <m/>
    <m/>
    <n v="82"/>
  </r>
  <r>
    <s v="NCITBC"/>
    <s v="TSK"/>
    <s v="RHO0005"/>
    <x v="39"/>
    <x v="263"/>
    <s v="LTK"/>
    <x v="112"/>
    <s v="Ho Chi Minh City"/>
    <m/>
    <m/>
    <m/>
    <m/>
    <m/>
    <m/>
    <m/>
    <m/>
    <n v="8"/>
    <n v="8"/>
    <n v="8"/>
    <n v="8"/>
    <n v="8"/>
    <m/>
    <n v="8"/>
    <n v="8"/>
    <n v="8"/>
    <n v="8"/>
    <n v="8"/>
    <n v="8"/>
    <n v="8"/>
    <n v="8"/>
    <n v="8"/>
    <n v="8"/>
    <m/>
    <m/>
    <m/>
    <n v="120"/>
  </r>
  <r>
    <s v="NCITBC"/>
    <s v="TSK"/>
    <s v="RHO0005"/>
    <x v="39"/>
    <x v="263"/>
    <s v="LTTHA"/>
    <x v="18"/>
    <s v="Ho Chi Minh City"/>
    <m/>
    <n v="8"/>
    <n v="8"/>
    <m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0"/>
  </r>
  <r>
    <s v="NCITBC"/>
    <s v="TSK"/>
    <s v="RHO0005"/>
    <x v="39"/>
    <x v="263"/>
    <s v="NGB"/>
    <x v="72"/>
    <s v="Ho Chi Minh City"/>
    <m/>
    <m/>
    <m/>
    <m/>
    <m/>
    <m/>
    <m/>
    <m/>
    <m/>
    <m/>
    <n v="8"/>
    <n v="8"/>
    <n v="8"/>
    <m/>
    <n v="8"/>
    <n v="8"/>
    <n v="8"/>
    <n v="8"/>
    <n v="8"/>
    <m/>
    <m/>
    <m/>
    <m/>
    <m/>
    <m/>
    <m/>
    <m/>
    <n v="64"/>
  </r>
  <r>
    <s v="NCITBC"/>
    <s v="TSK"/>
    <s v="RHO0005"/>
    <x v="39"/>
    <x v="263"/>
    <s v="NGVU"/>
    <x v="19"/>
    <s v="Ho Chi Minh City"/>
    <m/>
    <n v="4"/>
    <n v="8"/>
    <n v="8"/>
    <n v="8"/>
    <n v="8"/>
    <m/>
    <m/>
    <n v="8"/>
    <n v="8"/>
    <n v="8"/>
    <n v="6"/>
    <n v="8"/>
    <m/>
    <n v="5"/>
    <n v="8"/>
    <m/>
    <n v="8"/>
    <n v="8"/>
    <n v="8"/>
    <n v="8"/>
    <n v="8"/>
    <n v="8"/>
    <n v="8"/>
    <m/>
    <m/>
    <n v="11.5"/>
    <n v="154.5"/>
  </r>
  <r>
    <s v="NCITBC"/>
    <s v="TSK"/>
    <s v="RHO0005"/>
    <x v="39"/>
    <x v="263"/>
    <s v="NQT"/>
    <x v="140"/>
    <s v="Ho Chi Minh City"/>
    <m/>
    <n v="8"/>
    <n v="8"/>
    <n v="8"/>
    <n v="8"/>
    <n v="8"/>
    <m/>
    <m/>
    <n v="8"/>
    <n v="8"/>
    <n v="8"/>
    <n v="5.5"/>
    <n v="8"/>
    <m/>
    <n v="8"/>
    <n v="8"/>
    <n v="8"/>
    <n v="8"/>
    <n v="8"/>
    <n v="8"/>
    <n v="8"/>
    <n v="8"/>
    <n v="8"/>
    <n v="8"/>
    <m/>
    <m/>
    <n v="11"/>
    <n v="168.5"/>
  </r>
  <r>
    <s v="NCITBC"/>
    <s v="TSK"/>
    <s v="RHO0005"/>
    <x v="39"/>
    <x v="263"/>
    <s v="NQTN"/>
    <x v="141"/>
    <s v="Ho Chi Minh City"/>
    <m/>
    <n v="8"/>
    <n v="8"/>
    <n v="6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11"/>
    <n v="169"/>
  </r>
  <r>
    <s v="NCITBC"/>
    <s v="TSK"/>
    <s v="RHO0005"/>
    <x v="39"/>
    <x v="263"/>
    <s v="PBLO"/>
    <x v="85"/>
    <s v="Ho Chi Minh City"/>
    <m/>
    <n v="8"/>
    <n v="8"/>
    <n v="8"/>
    <n v="8"/>
    <n v="8"/>
    <m/>
    <m/>
    <n v="8"/>
    <m/>
    <n v="8"/>
    <n v="6.5"/>
    <n v="8"/>
    <m/>
    <n v="8"/>
    <n v="8"/>
    <n v="8"/>
    <n v="8"/>
    <n v="8"/>
    <n v="8"/>
    <n v="8"/>
    <n v="8"/>
    <n v="8"/>
    <n v="8"/>
    <m/>
    <m/>
    <n v="8"/>
    <n v="158.5"/>
  </r>
  <r>
    <s v="NCITBC"/>
    <s v="TSK"/>
    <s v="RHO0005"/>
    <x v="39"/>
    <x v="263"/>
    <s v="PGTH"/>
    <x v="88"/>
    <s v="Ho Chi Minh City"/>
    <m/>
    <n v="8"/>
    <n v="8"/>
    <n v="8"/>
    <n v="8"/>
    <n v="8"/>
    <m/>
    <m/>
    <m/>
    <n v="8"/>
    <n v="8"/>
    <n v="8"/>
    <n v="8"/>
    <m/>
    <n v="8"/>
    <n v="8"/>
    <n v="8"/>
    <n v="8"/>
    <n v="8"/>
    <n v="8"/>
    <n v="8"/>
    <n v="8"/>
    <n v="8"/>
    <n v="8"/>
    <m/>
    <m/>
    <n v="11"/>
    <n v="163"/>
  </r>
  <r>
    <s v="NCITBC"/>
    <s v="TSK"/>
    <s v="RHO0005"/>
    <x v="39"/>
    <x v="263"/>
    <s v="THODN"/>
    <x v="94"/>
    <s v="Ho Chi Minh City"/>
    <m/>
    <n v="8"/>
    <n v="3"/>
    <n v="8"/>
    <n v="3"/>
    <n v="8"/>
    <m/>
    <m/>
    <n v="8"/>
    <n v="3"/>
    <n v="8"/>
    <n v="3"/>
    <m/>
    <m/>
    <n v="6"/>
    <n v="3"/>
    <n v="8"/>
    <n v="3"/>
    <n v="8"/>
    <n v="8"/>
    <n v="3"/>
    <n v="8"/>
    <n v="3"/>
    <m/>
    <m/>
    <m/>
    <m/>
    <n v="102"/>
  </r>
  <r>
    <s v="NCITBC"/>
    <s v="TSK"/>
    <s v="RHO0005"/>
    <x v="39"/>
    <x v="263"/>
    <s v="TNHA"/>
    <x v="98"/>
    <s v="Ho Chi Minh City"/>
    <m/>
    <n v="8"/>
    <n v="8"/>
    <n v="8"/>
    <n v="8"/>
    <n v="8"/>
    <m/>
    <m/>
    <n v="8"/>
    <n v="8"/>
    <n v="6"/>
    <n v="8"/>
    <n v="8"/>
    <m/>
    <n v="8"/>
    <n v="8"/>
    <n v="8"/>
    <n v="8"/>
    <n v="8"/>
    <n v="8"/>
    <n v="8"/>
    <m/>
    <m/>
    <m/>
    <m/>
    <m/>
    <n v="11"/>
    <n v="145"/>
  </r>
  <r>
    <s v="Netcompany AS (Norway)"/>
    <s v="JBH"/>
    <s v="IMDI0002"/>
    <x v="40"/>
    <x v="264"/>
    <s v="NQTN"/>
    <x v="141"/>
    <s v="Ho Chi Minh City"/>
    <m/>
    <m/>
    <m/>
    <m/>
    <m/>
    <m/>
    <m/>
    <m/>
    <m/>
    <m/>
    <m/>
    <m/>
    <m/>
    <m/>
    <m/>
    <m/>
    <m/>
    <m/>
    <m/>
    <m/>
    <m/>
    <n v="0.5"/>
    <m/>
    <m/>
    <m/>
    <m/>
    <m/>
    <n v="0.5"/>
  </r>
  <r>
    <s v="Netcompany Netherlands"/>
    <s v="FPA"/>
    <s v="FIN0001"/>
    <x v="41"/>
    <x v="265"/>
    <s v="BMTI"/>
    <x v="142"/>
    <s v="Ho Chi Minh City"/>
    <m/>
    <n v="8"/>
    <n v="8"/>
    <n v="8"/>
    <n v="6"/>
    <n v="8"/>
    <m/>
    <m/>
    <m/>
    <n v="8"/>
    <n v="8"/>
    <m/>
    <m/>
    <m/>
    <m/>
    <n v="2"/>
    <m/>
    <m/>
    <m/>
    <m/>
    <m/>
    <m/>
    <m/>
    <m/>
    <m/>
    <m/>
    <m/>
    <n v="56"/>
  </r>
  <r>
    <s v="Netcompany Netherlands"/>
    <s v="FPA"/>
    <s v="FIN0001"/>
    <x v="41"/>
    <x v="266"/>
    <s v="LQH"/>
    <x v="143"/>
    <s v="Ho Chi Minh City"/>
    <m/>
    <m/>
    <m/>
    <m/>
    <m/>
    <m/>
    <m/>
    <m/>
    <m/>
    <m/>
    <n v="8"/>
    <m/>
    <m/>
    <m/>
    <n v="7"/>
    <m/>
    <m/>
    <m/>
    <m/>
    <m/>
    <m/>
    <m/>
    <m/>
    <m/>
    <m/>
    <m/>
    <m/>
    <n v="15"/>
  </r>
  <r>
    <s v="Netcompany Netherlands"/>
    <s v="FPA"/>
    <s v="FIN0001"/>
    <x v="41"/>
    <x v="267"/>
    <s v="NPHT"/>
    <x v="144"/>
    <s v="Ho Chi Minh City"/>
    <m/>
    <m/>
    <m/>
    <m/>
    <m/>
    <m/>
    <m/>
    <m/>
    <m/>
    <m/>
    <m/>
    <m/>
    <m/>
    <m/>
    <n v="8"/>
    <m/>
    <m/>
    <m/>
    <m/>
    <m/>
    <m/>
    <m/>
    <m/>
    <m/>
    <m/>
    <m/>
    <m/>
    <n v="8"/>
  </r>
  <r>
    <s v="Netcompany Netherlands"/>
    <s v="FPA"/>
    <s v="FIN0001"/>
    <x v="41"/>
    <x v="268"/>
    <s v="BMTI"/>
    <x v="142"/>
    <s v="Ho Chi Minh City"/>
    <m/>
    <m/>
    <m/>
    <m/>
    <m/>
    <m/>
    <m/>
    <m/>
    <m/>
    <m/>
    <m/>
    <n v="3"/>
    <n v="5"/>
    <m/>
    <n v="8"/>
    <n v="2"/>
    <m/>
    <m/>
    <m/>
    <m/>
    <m/>
    <m/>
    <m/>
    <m/>
    <m/>
    <m/>
    <m/>
    <n v="18"/>
  </r>
  <r>
    <s v="Netcompany Netherlands"/>
    <s v="FPA"/>
    <s v="FIN0001"/>
    <x v="41"/>
    <x v="268"/>
    <s v="NHTH"/>
    <x v="76"/>
    <s v="Ho Chi Minh City"/>
    <m/>
    <m/>
    <n v="4"/>
    <m/>
    <m/>
    <m/>
    <m/>
    <m/>
    <m/>
    <m/>
    <m/>
    <m/>
    <m/>
    <m/>
    <n v="8"/>
    <n v="5"/>
    <n v="8"/>
    <n v="3"/>
    <m/>
    <n v="3.5"/>
    <n v="4.5"/>
    <n v="4"/>
    <n v="1"/>
    <m/>
    <m/>
    <m/>
    <m/>
    <n v="41"/>
  </r>
  <r>
    <s v="Netcompany Netherlands"/>
    <s v="FPA"/>
    <s v="FIN0001"/>
    <x v="41"/>
    <x v="268"/>
    <s v="NPHT"/>
    <x v="144"/>
    <s v="Ho Chi Minh City"/>
    <m/>
    <m/>
    <m/>
    <m/>
    <m/>
    <m/>
    <m/>
    <m/>
    <m/>
    <m/>
    <m/>
    <m/>
    <m/>
    <m/>
    <m/>
    <m/>
    <m/>
    <m/>
    <m/>
    <n v="8"/>
    <m/>
    <n v="4"/>
    <n v="4"/>
    <m/>
    <m/>
    <m/>
    <m/>
    <n v="16"/>
  </r>
  <r>
    <s v="Netcompany Netherlands"/>
    <s v="FPA"/>
    <s v="FIN0001"/>
    <x v="41"/>
    <x v="269"/>
    <s v="BMTI"/>
    <x v="142"/>
    <s v="Ho Chi Minh City"/>
    <m/>
    <m/>
    <m/>
    <m/>
    <n v="2"/>
    <m/>
    <m/>
    <m/>
    <n v="8"/>
    <m/>
    <m/>
    <n v="3"/>
    <n v="3"/>
    <m/>
    <m/>
    <n v="4"/>
    <n v="8"/>
    <n v="8"/>
    <n v="8"/>
    <n v="8"/>
    <n v="8"/>
    <n v="8"/>
    <n v="8"/>
    <n v="8"/>
    <m/>
    <m/>
    <n v="8"/>
    <n v="92"/>
  </r>
  <r>
    <s v="Netcompany Netherlands"/>
    <s v="FPA"/>
    <s v="FIN0001"/>
    <x v="41"/>
    <x v="269"/>
    <s v="DDH"/>
    <x v="145"/>
    <s v="Ho Chi Minh City"/>
    <m/>
    <n v="8"/>
    <n v="8"/>
    <n v="8"/>
    <n v="8"/>
    <n v="8"/>
    <m/>
    <m/>
    <n v="8"/>
    <n v="7"/>
    <n v="6"/>
    <n v="8"/>
    <n v="8"/>
    <m/>
    <n v="8"/>
    <n v="5"/>
    <n v="8"/>
    <n v="8"/>
    <n v="8"/>
    <n v="8"/>
    <n v="8"/>
    <n v="6"/>
    <n v="8"/>
    <n v="8"/>
    <m/>
    <m/>
    <n v="8"/>
    <n v="160"/>
  </r>
  <r>
    <s v="Netcompany Netherlands"/>
    <s v="FPA"/>
    <s v="FIN0001"/>
    <x v="41"/>
    <x v="269"/>
    <s v="LQH"/>
    <x v="143"/>
    <s v="Ho Chi Minh City"/>
    <m/>
    <n v="8"/>
    <n v="8"/>
    <n v="8"/>
    <n v="8"/>
    <n v="6"/>
    <m/>
    <m/>
    <n v="8"/>
    <n v="7.5"/>
    <m/>
    <n v="6"/>
    <n v="8"/>
    <m/>
    <m/>
    <n v="8"/>
    <n v="8"/>
    <n v="8"/>
    <n v="8"/>
    <n v="8"/>
    <n v="8"/>
    <n v="8"/>
    <n v="8"/>
    <n v="8"/>
    <m/>
    <m/>
    <n v="8"/>
    <n v="147.5"/>
  </r>
  <r>
    <s v="Netcompany Netherlands"/>
    <s v="FPA"/>
    <s v="FIN0001"/>
    <x v="41"/>
    <x v="269"/>
    <s v="NHTH"/>
    <x v="76"/>
    <s v="Ho Chi Minh City"/>
    <m/>
    <n v="7"/>
    <n v="4"/>
    <n v="8"/>
    <n v="8"/>
    <n v="6"/>
    <m/>
    <m/>
    <n v="8"/>
    <n v="7.5"/>
    <n v="8"/>
    <n v="6"/>
    <n v="8"/>
    <m/>
    <m/>
    <m/>
    <m/>
    <n v="5"/>
    <m/>
    <n v="4.5"/>
    <n v="3.5"/>
    <n v="4"/>
    <n v="5"/>
    <n v="8"/>
    <m/>
    <m/>
    <n v="8"/>
    <n v="108.5"/>
  </r>
  <r>
    <s v="Netcompany Netherlands"/>
    <s v="FPA"/>
    <s v="FIN0001"/>
    <x v="41"/>
    <x v="269"/>
    <s v="NPHT"/>
    <x v="144"/>
    <s v="Ho Chi Minh City"/>
    <m/>
    <n v="5"/>
    <n v="8"/>
    <n v="8"/>
    <n v="8"/>
    <n v="7"/>
    <m/>
    <m/>
    <n v="8"/>
    <n v="8"/>
    <n v="8"/>
    <n v="8"/>
    <n v="8"/>
    <m/>
    <m/>
    <n v="8"/>
    <n v="8"/>
    <n v="8"/>
    <n v="8"/>
    <m/>
    <n v="8"/>
    <n v="4"/>
    <n v="4"/>
    <n v="8"/>
    <m/>
    <m/>
    <n v="8"/>
    <n v="140"/>
  </r>
  <r>
    <s v="Netcompany UK"/>
    <s v="FRANA"/>
    <s v="SDEX0023"/>
    <x v="42"/>
    <x v="270"/>
    <s v="ANNGU"/>
    <x v="45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3"/>
    <m/>
    <m/>
    <n v="8"/>
    <n v="163"/>
  </r>
  <r>
    <s v="Netcompany UK"/>
    <s v="FRANA"/>
    <s v="SDEX0023"/>
    <x v="42"/>
    <x v="270"/>
    <s v="ANTON"/>
    <x v="2"/>
    <s v="Ho Chi Minh City"/>
    <m/>
    <n v="0"/>
    <n v="8"/>
    <n v="8"/>
    <n v="8"/>
    <n v="8"/>
    <m/>
    <m/>
    <n v="8"/>
    <n v="8"/>
    <n v="8"/>
    <n v="8"/>
    <n v="8"/>
    <m/>
    <n v="2"/>
    <n v="8"/>
    <n v="8"/>
    <n v="8"/>
    <n v="8"/>
    <n v="8"/>
    <n v="8"/>
    <n v="8"/>
    <n v="8"/>
    <n v="8"/>
    <m/>
    <m/>
    <n v="8"/>
    <n v="154"/>
  </r>
  <r>
    <s v="Netcompany UK"/>
    <s v="FRANA"/>
    <s v="SDEX0023"/>
    <x v="42"/>
    <x v="270"/>
    <s v="HIBUI"/>
    <x v="8"/>
    <s v="Ho Chi Minh City"/>
    <m/>
    <n v="8"/>
    <n v="8"/>
    <n v="8"/>
    <n v="8"/>
    <n v="8"/>
    <m/>
    <m/>
    <n v="8"/>
    <m/>
    <m/>
    <m/>
    <m/>
    <m/>
    <n v="8"/>
    <n v="8"/>
    <n v="8"/>
    <n v="8"/>
    <n v="8"/>
    <m/>
    <n v="8"/>
    <n v="8"/>
    <n v="8"/>
    <m/>
    <m/>
    <m/>
    <n v="8"/>
    <n v="120"/>
  </r>
  <r>
    <s v="Netcompany UK"/>
    <s v="FRANA"/>
    <s v="SDEX0023"/>
    <x v="42"/>
    <x v="270"/>
    <s v="LGBA"/>
    <x v="15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m/>
    <n v="8"/>
    <n v="8"/>
    <n v="8"/>
    <n v="8"/>
    <m/>
    <m/>
    <m/>
    <n v="8"/>
    <n v="152"/>
  </r>
  <r>
    <s v="Netcompany UK"/>
    <s v="FRANA"/>
    <s v="SDEX0023"/>
    <x v="42"/>
    <x v="270"/>
    <s v="LNGB"/>
    <x v="146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4"/>
  </r>
  <r>
    <s v="Netcompany UK"/>
    <s v="FRANA"/>
    <s v="SDEX0023"/>
    <x v="42"/>
    <x v="270"/>
    <s v="NDXV"/>
    <x v="147"/>
    <s v="Ho Chi Minh City"/>
    <m/>
    <n v="4"/>
    <n v="8"/>
    <n v="8"/>
    <n v="8"/>
    <n v="8"/>
    <m/>
    <m/>
    <n v="8"/>
    <n v="8"/>
    <n v="7.5"/>
    <n v="8"/>
    <n v="8"/>
    <m/>
    <n v="8"/>
    <n v="8"/>
    <n v="8"/>
    <n v="8"/>
    <n v="8"/>
    <n v="8"/>
    <n v="8"/>
    <n v="8"/>
    <n v="8"/>
    <n v="8"/>
    <m/>
    <m/>
    <n v="8"/>
    <n v="163.5"/>
  </r>
  <r>
    <s v="Netcompany UK"/>
    <s v="FRANA"/>
    <s v="SDEX0023"/>
    <x v="42"/>
    <x v="270"/>
    <s v="NLNT"/>
    <x v="43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0"/>
    <n v="8"/>
    <n v="8"/>
    <n v="8"/>
    <n v="8"/>
    <n v="8"/>
    <m/>
    <m/>
    <n v="8"/>
    <n v="156"/>
  </r>
  <r>
    <s v="Netcompany UK"/>
    <s v="FRANA"/>
    <s v="SDEX0023"/>
    <x v="42"/>
    <x v="270"/>
    <s v="TILDT"/>
    <x v="29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m/>
    <n v="8"/>
    <n v="8"/>
    <n v="8"/>
    <n v="8"/>
    <m/>
    <m/>
    <m/>
    <m/>
    <n v="144"/>
  </r>
  <r>
    <s v="Netcompany UK"/>
    <s v="FRANA"/>
    <s v="SDEX0023"/>
    <x v="42"/>
    <x v="270"/>
    <s v="TLHV"/>
    <x v="148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4"/>
  </r>
  <r>
    <s v="Netcompany UK"/>
    <s v="FRANA"/>
    <s v="SDEX0023"/>
    <x v="42"/>
    <x v="270"/>
    <s v="TNTH"/>
    <x v="31"/>
    <s v="Ho Chi Minh City"/>
    <m/>
    <n v="4"/>
    <n v="8"/>
    <n v="8"/>
    <n v="8"/>
    <n v="8"/>
    <m/>
    <m/>
    <m/>
    <n v="8"/>
    <n v="8"/>
    <n v="8"/>
    <n v="8"/>
    <m/>
    <n v="8"/>
    <n v="8"/>
    <n v="8"/>
    <n v="8"/>
    <n v="8"/>
    <n v="8"/>
    <n v="8"/>
    <n v="8"/>
    <n v="8"/>
    <n v="8"/>
    <m/>
    <m/>
    <n v="8"/>
    <n v="156"/>
  </r>
  <r>
    <s v="Netcompany UK"/>
    <s v="JEB"/>
    <s v="NCAPD0001"/>
    <x v="43"/>
    <x v="271"/>
    <s v="BINGO"/>
    <x v="47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n v="0"/>
  </r>
  <r>
    <s v="Netcompany UK"/>
    <s v="SHPRA"/>
    <s v="ADST0001"/>
    <x v="44"/>
    <x v="272"/>
    <s v="NMH"/>
    <x v="77"/>
    <s v="Ho Chi Minh City"/>
    <m/>
    <n v="0"/>
    <n v="0"/>
    <n v="0"/>
    <n v="0"/>
    <n v="0"/>
    <m/>
    <m/>
    <n v="0"/>
    <n v="0"/>
    <n v="0"/>
    <n v="0"/>
    <n v="0"/>
    <m/>
    <m/>
    <m/>
    <m/>
    <m/>
    <m/>
    <m/>
    <m/>
    <m/>
    <m/>
    <m/>
    <m/>
    <m/>
    <m/>
    <n v="0"/>
  </r>
  <r>
    <s v="Netcompany UK"/>
    <s v="SHPRA"/>
    <s v="ADST0001"/>
    <x v="44"/>
    <x v="273"/>
    <s v="HTA"/>
    <x v="9"/>
    <s v="Ho Chi Minh City"/>
    <m/>
    <n v="8"/>
    <n v="8"/>
    <m/>
    <n v="8"/>
    <n v="8"/>
    <m/>
    <m/>
    <n v="8"/>
    <n v="8"/>
    <n v="8"/>
    <n v="5"/>
    <n v="8"/>
    <m/>
    <n v="8"/>
    <n v="8"/>
    <n v="8"/>
    <n v="8"/>
    <n v="8"/>
    <n v="8"/>
    <n v="8"/>
    <n v="8"/>
    <m/>
    <m/>
    <m/>
    <m/>
    <m/>
    <n v="133"/>
  </r>
  <r>
    <s v="Netcompany UK"/>
    <s v="SHPRA"/>
    <s v="ADST0001"/>
    <x v="44"/>
    <x v="273"/>
    <s v="LDT"/>
    <x v="13"/>
    <s v="Ho Chi Minh City"/>
    <m/>
    <n v="8"/>
    <m/>
    <n v="8"/>
    <n v="8"/>
    <n v="8"/>
    <m/>
    <m/>
    <n v="8"/>
    <n v="8"/>
    <n v="8"/>
    <n v="7"/>
    <n v="8"/>
    <m/>
    <n v="8"/>
    <n v="8"/>
    <n v="8"/>
    <n v="8"/>
    <n v="0"/>
    <n v="8"/>
    <n v="8"/>
    <n v="8"/>
    <n v="8"/>
    <n v="5"/>
    <m/>
    <m/>
    <n v="8"/>
    <n v="148"/>
  </r>
  <r>
    <s v="Netcompany UK"/>
    <s v="SHPRA"/>
    <s v="ADST0001"/>
    <x v="44"/>
    <x v="273"/>
    <s v="LHH"/>
    <x v="16"/>
    <s v="Ho Chi Minh City"/>
    <m/>
    <n v="8"/>
    <n v="8"/>
    <n v="8"/>
    <n v="8"/>
    <n v="8"/>
    <m/>
    <m/>
    <n v="8"/>
    <n v="8"/>
    <n v="8"/>
    <n v="8"/>
    <n v="8"/>
    <m/>
    <n v="8"/>
    <n v="8"/>
    <m/>
    <m/>
    <m/>
    <n v="4"/>
    <n v="8"/>
    <n v="8"/>
    <n v="8"/>
    <n v="8"/>
    <m/>
    <m/>
    <n v="8"/>
    <n v="140"/>
  </r>
  <r>
    <s v="Netcompany UK"/>
    <s v="SHPRA"/>
    <s v="ADST0001"/>
    <x v="44"/>
    <x v="273"/>
    <s v="NMH"/>
    <x v="77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0"/>
    <n v="8"/>
    <n v="8"/>
    <n v="8"/>
    <m/>
    <m/>
    <m/>
    <m/>
    <n v="8"/>
    <n v="144"/>
  </r>
  <r>
    <s v="Netcompany UK"/>
    <s v="SHPRA"/>
    <s v="ADST0001"/>
    <x v="44"/>
    <x v="273"/>
    <s v="NTLA"/>
    <x v="149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n v="8"/>
    <n v="48"/>
  </r>
  <r>
    <s v="Netcompany UK"/>
    <s v="SHPRA"/>
    <s v="ADST0001"/>
    <x v="44"/>
    <x v="273"/>
    <s v="NTVT"/>
    <x v="25"/>
    <s v="Ho Chi Minh City"/>
    <m/>
    <n v="8"/>
    <n v="8"/>
    <n v="8"/>
    <n v="8"/>
    <m/>
    <m/>
    <m/>
    <n v="8"/>
    <n v="8"/>
    <n v="8"/>
    <n v="8"/>
    <n v="8"/>
    <m/>
    <n v="8"/>
    <n v="0"/>
    <n v="0"/>
    <n v="8"/>
    <n v="8"/>
    <m/>
    <n v="8"/>
    <n v="8"/>
    <n v="8"/>
    <n v="8"/>
    <m/>
    <m/>
    <n v="8"/>
    <n v="136"/>
  </r>
  <r>
    <s v="Netcompany UK"/>
    <s v="SHPRA"/>
    <s v="ADST0001"/>
    <x v="44"/>
    <x v="273"/>
    <s v="PDTK"/>
    <x v="87"/>
    <s v="Ho Chi Minh City"/>
    <m/>
    <n v="8"/>
    <n v="8"/>
    <n v="8"/>
    <n v="8"/>
    <m/>
    <m/>
    <m/>
    <n v="8"/>
    <n v="8"/>
    <n v="8"/>
    <n v="8"/>
    <n v="8"/>
    <m/>
    <n v="5"/>
    <n v="8"/>
    <n v="8"/>
    <n v="8"/>
    <n v="8"/>
    <n v="8"/>
    <n v="8"/>
    <n v="8"/>
    <n v="8"/>
    <n v="8"/>
    <m/>
    <m/>
    <n v="8"/>
    <n v="157"/>
  </r>
  <r>
    <s v="Netcompany UK"/>
    <s v="SHPRA"/>
    <s v="ADST0001"/>
    <x v="44"/>
    <x v="273"/>
    <s v="TMQ"/>
    <x v="97"/>
    <s v="Ho Chi Minh City"/>
    <m/>
    <n v="8"/>
    <n v="8"/>
    <n v="8"/>
    <n v="8"/>
    <n v="8"/>
    <m/>
    <m/>
    <n v="0"/>
    <n v="8"/>
    <n v="8"/>
    <n v="8"/>
    <n v="8"/>
    <m/>
    <n v="8"/>
    <n v="8"/>
    <n v="8"/>
    <n v="8"/>
    <n v="8"/>
    <n v="8"/>
    <n v="8"/>
    <n v="8"/>
    <n v="8"/>
    <n v="8"/>
    <m/>
    <m/>
    <n v="8"/>
    <n v="160"/>
  </r>
  <r>
    <s v="Netcompany UK"/>
    <s v="SHPRA"/>
    <s v="ADST0001"/>
    <x v="44"/>
    <x v="273"/>
    <s v="TXT"/>
    <x v="103"/>
    <s v="Ho Chi Minh City"/>
    <m/>
    <n v="8"/>
    <n v="8"/>
    <n v="8"/>
    <n v="8"/>
    <n v="8"/>
    <m/>
    <m/>
    <n v="8"/>
    <n v="8"/>
    <n v="8"/>
    <n v="8"/>
    <n v="8"/>
    <m/>
    <m/>
    <n v="8"/>
    <n v="8"/>
    <n v="8"/>
    <n v="8"/>
    <n v="8"/>
    <n v="8"/>
    <n v="8"/>
    <n v="8"/>
    <n v="8"/>
    <m/>
    <m/>
    <n v="5"/>
    <n v="157"/>
  </r>
  <r>
    <s v="Netcompany UK"/>
    <s v="SHPRA"/>
    <s v="ADST0001"/>
    <x v="44"/>
    <x v="273"/>
    <s v="VITRA"/>
    <x v="105"/>
    <s v="Ho Chi Minh City"/>
    <m/>
    <n v="8"/>
    <n v="8"/>
    <n v="8"/>
    <n v="8"/>
    <n v="8"/>
    <m/>
    <m/>
    <m/>
    <n v="8"/>
    <n v="6"/>
    <n v="8"/>
    <n v="8"/>
    <m/>
    <n v="8"/>
    <n v="8"/>
    <n v="8"/>
    <n v="8"/>
    <n v="8"/>
    <m/>
    <n v="8"/>
    <n v="8"/>
    <n v="8"/>
    <n v="8"/>
    <m/>
    <m/>
    <n v="8"/>
    <n v="150"/>
  </r>
  <r>
    <s v="Netcompany UK"/>
    <s v="SHPRA"/>
    <s v="ADST0001"/>
    <x v="44"/>
    <x v="273"/>
    <s v="VNQN"/>
    <x v="150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8"/>
    <n v="4"/>
    <n v="8"/>
    <n v="8"/>
    <n v="8"/>
    <n v="8"/>
    <m/>
    <m/>
    <n v="8"/>
    <n v="160"/>
  </r>
  <r>
    <s v="Netcompany UK"/>
    <s v="SHPRA"/>
    <s v="ADST0001"/>
    <x v="44"/>
    <x v="274"/>
    <s v="LDT"/>
    <x v="13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Netcompany UK"/>
    <s v="SHPRA"/>
    <s v="ADST0001"/>
    <x v="44"/>
    <x v="274"/>
    <s v="TXT"/>
    <x v="103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Netcompany Vietnam"/>
    <s v="LKM"/>
    <s v="VNDIR0001"/>
    <x v="45"/>
    <x v="275"/>
    <s v="PHBUI"/>
    <x v="89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m/>
    <n v="160"/>
  </r>
  <r>
    <s v="Netcompany Vietnam"/>
    <s v="MANGO"/>
    <s v="VNFIN0001"/>
    <x v="27"/>
    <x v="276"/>
    <s v="ANNQT"/>
    <x v="1"/>
    <s v="Ho Chi Minh City"/>
    <m/>
    <m/>
    <m/>
    <m/>
    <m/>
    <m/>
    <m/>
    <m/>
    <n v="7"/>
    <n v="7"/>
    <n v="7"/>
    <n v="7"/>
    <n v="7"/>
    <m/>
    <n v="7"/>
    <n v="7"/>
    <n v="7"/>
    <n v="7"/>
    <n v="7"/>
    <n v="7"/>
    <n v="7"/>
    <n v="7"/>
    <n v="7"/>
    <n v="7"/>
    <m/>
    <m/>
    <n v="7"/>
    <n v="112"/>
  </r>
  <r>
    <s v="Netcompany Vietnam"/>
    <s v="MANGO"/>
    <s v="VNFIN0001"/>
    <x v="27"/>
    <x v="276"/>
    <s v="MANGO"/>
    <x v="68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m/>
    <m/>
    <m/>
    <n v="8"/>
    <n v="160"/>
  </r>
  <r>
    <s v="Netcompany Vietnam"/>
    <s v="MANGO"/>
    <s v="VNFIN0001"/>
    <x v="27"/>
    <x v="276"/>
    <s v="NPBH"/>
    <x v="22"/>
    <s v="Ho Chi Minh City"/>
    <m/>
    <n v="7"/>
    <m/>
    <m/>
    <n v="7"/>
    <n v="7"/>
    <m/>
    <m/>
    <n v="7"/>
    <m/>
    <n v="7"/>
    <n v="7"/>
    <n v="5"/>
    <m/>
    <n v="7"/>
    <n v="7"/>
    <n v="7"/>
    <n v="7"/>
    <n v="7"/>
    <n v="7"/>
    <n v="7"/>
    <n v="7"/>
    <n v="7"/>
    <n v="7"/>
    <m/>
    <m/>
    <n v="7"/>
    <n v="124"/>
  </r>
  <r>
    <s v="Netcompany Vietnam"/>
    <s v="MANGO"/>
    <s v="VNFIN0001"/>
    <x v="27"/>
    <x v="276"/>
    <s v="THY"/>
    <x v="96"/>
    <s v="Ho Chi Minh City"/>
    <m/>
    <n v="8"/>
    <n v="8"/>
    <n v="8"/>
    <n v="8"/>
    <n v="8"/>
    <m/>
    <m/>
    <m/>
    <m/>
    <m/>
    <m/>
    <m/>
    <m/>
    <n v="6"/>
    <n v="8"/>
    <n v="8"/>
    <n v="8"/>
    <n v="8"/>
    <n v="8"/>
    <n v="8"/>
    <n v="8"/>
    <n v="7"/>
    <n v="8"/>
    <m/>
    <m/>
    <n v="8"/>
    <n v="125"/>
  </r>
  <r>
    <s v="Netcompany Vietnam"/>
    <s v="PHBUI"/>
    <s v="VNITS0001"/>
    <x v="27"/>
    <x v="277"/>
    <s v="DUTHA"/>
    <x v="52"/>
    <s v="Ho Chi Minh City"/>
    <m/>
    <n v="8"/>
    <n v="8"/>
    <n v="8"/>
    <n v="8"/>
    <n v="8"/>
    <m/>
    <m/>
    <n v="8"/>
    <n v="8"/>
    <n v="8"/>
    <n v="8"/>
    <n v="8"/>
    <m/>
    <n v="8"/>
    <n v="8"/>
    <m/>
    <m/>
    <m/>
    <n v="8"/>
    <n v="8"/>
    <n v="8"/>
    <n v="8"/>
    <n v="8"/>
    <m/>
    <m/>
    <n v="8"/>
    <n v="144"/>
  </r>
  <r>
    <s v="Netcompany Vietnam"/>
    <s v="PHBUI"/>
    <s v="VNITS0001"/>
    <x v="27"/>
    <x v="277"/>
    <s v="LTQL"/>
    <x v="67"/>
    <s v="Ho Chi Minh City"/>
    <m/>
    <n v="8"/>
    <n v="8"/>
    <n v="4"/>
    <n v="8"/>
    <n v="8"/>
    <m/>
    <m/>
    <n v="8"/>
    <n v="8"/>
    <n v="8"/>
    <n v="2"/>
    <n v="8"/>
    <m/>
    <n v="5"/>
    <n v="8"/>
    <n v="5"/>
    <n v="8"/>
    <n v="6"/>
    <n v="5"/>
    <n v="8"/>
    <n v="6"/>
    <n v="1"/>
    <n v="8"/>
    <m/>
    <m/>
    <n v="8"/>
    <n v="138"/>
  </r>
  <r>
    <s v="Netcompany Vietnam"/>
    <s v="PHBUI"/>
    <s v="VNITS0001"/>
    <x v="27"/>
    <x v="277"/>
    <s v="NNAN"/>
    <x v="119"/>
    <s v="Ho Chi Minh City"/>
    <m/>
    <n v="8"/>
    <n v="8"/>
    <n v="8"/>
    <n v="8"/>
    <n v="8"/>
    <m/>
    <m/>
    <n v="8"/>
    <n v="8"/>
    <n v="8"/>
    <n v="8"/>
    <n v="8"/>
    <m/>
    <n v="7"/>
    <n v="8"/>
    <n v="6"/>
    <n v="8"/>
    <n v="8"/>
    <n v="8"/>
    <n v="8"/>
    <n v="8"/>
    <n v="8"/>
    <n v="3"/>
    <m/>
    <m/>
    <n v="8"/>
    <n v="160"/>
  </r>
  <r>
    <s v="Netcompany Vietnam"/>
    <s v="PHBUI"/>
    <s v="VNOFF0001"/>
    <x v="27"/>
    <x v="277"/>
    <s v="VNAT"/>
    <x v="37"/>
    <s v="Ho Chi Minh City"/>
    <m/>
    <n v="8"/>
    <n v="8"/>
    <n v="8"/>
    <n v="8"/>
    <n v="8"/>
    <n v="0"/>
    <n v="0"/>
    <n v="8"/>
    <n v="5.5"/>
    <n v="4"/>
    <m/>
    <n v="8"/>
    <m/>
    <n v="8"/>
    <n v="8"/>
    <n v="8"/>
    <n v="8"/>
    <n v="8"/>
    <n v="8"/>
    <n v="8"/>
    <m/>
    <m/>
    <m/>
    <m/>
    <m/>
    <n v="8"/>
    <n v="129.5"/>
  </r>
  <r>
    <s v="Netcompany Vietnam"/>
    <s v="PHBUI"/>
    <s v="VNSTA0001"/>
    <x v="46"/>
    <x v="278"/>
    <s v="NHLO"/>
    <x v="41"/>
    <s v="Ho Chi Minh City"/>
    <m/>
    <m/>
    <m/>
    <m/>
    <m/>
    <m/>
    <m/>
    <m/>
    <m/>
    <n v="0"/>
    <m/>
    <m/>
    <m/>
    <m/>
    <m/>
    <m/>
    <m/>
    <m/>
    <m/>
    <m/>
    <m/>
    <m/>
    <m/>
    <m/>
    <m/>
    <m/>
    <m/>
    <n v="0"/>
  </r>
  <r>
    <s v="Netcompany Vietnam"/>
    <s v="PHBUI"/>
    <s v="VNSTA0017"/>
    <x v="47"/>
    <x v="279"/>
    <s v="NGVU"/>
    <x v="19"/>
    <s v="Ho Chi Minh City"/>
    <m/>
    <m/>
    <m/>
    <m/>
    <m/>
    <m/>
    <m/>
    <m/>
    <m/>
    <m/>
    <m/>
    <n v="0"/>
    <m/>
    <m/>
    <m/>
    <m/>
    <m/>
    <m/>
    <m/>
    <m/>
    <m/>
    <m/>
    <m/>
    <m/>
    <m/>
    <m/>
    <m/>
    <n v="0"/>
  </r>
  <r>
    <s v="Netcompany Vietnam"/>
    <s v="THTTP"/>
    <s v="VNHR0001"/>
    <x v="27"/>
    <x v="277"/>
    <s v="NTPH"/>
    <x v="82"/>
    <s v="Ho Chi Minh City"/>
    <m/>
    <n v="8"/>
    <n v="8"/>
    <n v="8"/>
    <n v="8"/>
    <m/>
    <m/>
    <m/>
    <n v="8"/>
    <n v="8"/>
    <n v="8"/>
    <n v="8"/>
    <n v="8"/>
    <m/>
    <n v="8"/>
    <m/>
    <n v="8"/>
    <n v="8"/>
    <n v="8"/>
    <n v="8"/>
    <n v="8"/>
    <n v="8"/>
    <n v="8"/>
    <n v="8"/>
    <m/>
    <m/>
    <n v="8"/>
    <n v="152"/>
  </r>
  <r>
    <s v="Netcompany Vietnam"/>
    <s v="THTTP"/>
    <s v="VNHR0001"/>
    <x v="27"/>
    <x v="277"/>
    <s v="THTTP"/>
    <x v="95"/>
    <s v="Ho Chi Minh City"/>
    <m/>
    <n v="8"/>
    <n v="8"/>
    <n v="4"/>
    <n v="7"/>
    <n v="7"/>
    <m/>
    <m/>
    <n v="4"/>
    <n v="6"/>
    <n v="5"/>
    <n v="6"/>
    <n v="7"/>
    <m/>
    <n v="6"/>
    <n v="7"/>
    <n v="4"/>
    <n v="8"/>
    <n v="8"/>
    <m/>
    <m/>
    <m/>
    <m/>
    <m/>
    <m/>
    <m/>
    <m/>
    <n v="95"/>
  </r>
  <r>
    <s v="Netcompany Vietnam"/>
    <s v="THTTP"/>
    <s v="VNHR0001"/>
    <x v="27"/>
    <x v="277"/>
    <s v="TRHUY"/>
    <x v="40"/>
    <s v="Ho Chi Minh City"/>
    <m/>
    <n v="7"/>
    <n v="7"/>
    <n v="7"/>
    <n v="7"/>
    <n v="7"/>
    <m/>
    <m/>
    <n v="7"/>
    <n v="7"/>
    <n v="7"/>
    <n v="7"/>
    <n v="7"/>
    <m/>
    <m/>
    <n v="5"/>
    <n v="7"/>
    <n v="7"/>
    <n v="7"/>
    <n v="7"/>
    <n v="7"/>
    <n v="7"/>
    <n v="7"/>
    <n v="7"/>
    <m/>
    <m/>
    <m/>
    <n v="131"/>
  </r>
  <r>
    <s v="Netcompany Vietnam"/>
    <s v="THTTP"/>
    <s v="VNHR0001"/>
    <x v="27"/>
    <x v="277"/>
    <s v="TTTL"/>
    <x v="102"/>
    <s v="Ho Chi Minh City"/>
    <m/>
    <n v="8"/>
    <n v="8"/>
    <n v="8"/>
    <n v="8"/>
    <n v="8"/>
    <m/>
    <m/>
    <n v="8"/>
    <n v="8"/>
    <n v="8"/>
    <m/>
    <n v="8"/>
    <m/>
    <n v="8"/>
    <n v="8"/>
    <n v="8"/>
    <n v="8"/>
    <n v="8"/>
    <n v="8"/>
    <n v="8"/>
    <n v="8"/>
    <n v="8"/>
    <n v="8"/>
    <m/>
    <m/>
    <n v="8"/>
    <n v="160"/>
  </r>
  <r>
    <s v="Netcompany Vietnam"/>
    <s v="THTTP"/>
    <s v="VNHR0001"/>
    <x v="27"/>
    <x v="277"/>
    <s v="TTTT"/>
    <x v="151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8"/>
  </r>
  <r>
    <s v="Netcompany Vietnam"/>
    <s v="THTTP"/>
    <s v="VNHR0001"/>
    <x v="27"/>
    <x v="277"/>
    <s v="VYHT"/>
    <x v="107"/>
    <s v="Ho Chi Minh City"/>
    <m/>
    <n v="8"/>
    <n v="8"/>
    <n v="8"/>
    <n v="8"/>
    <n v="8"/>
    <m/>
    <m/>
    <m/>
    <n v="8"/>
    <n v="8"/>
    <n v="8"/>
    <n v="8"/>
    <m/>
    <n v="8"/>
    <n v="8"/>
    <n v="8"/>
    <n v="8"/>
    <n v="8"/>
    <n v="8"/>
    <n v="8"/>
    <n v="8"/>
    <n v="8"/>
    <n v="8"/>
    <m/>
    <n v="4"/>
    <n v="8"/>
    <n v="164"/>
  </r>
  <r>
    <s v="Netcompany Vietnam"/>
    <s v="THTTP"/>
    <s v="VNHR0012"/>
    <x v="48"/>
    <x v="280"/>
    <s v="AJP"/>
    <x v="0"/>
    <s v="Ho Chi Minh City"/>
    <m/>
    <m/>
    <m/>
    <m/>
    <m/>
    <m/>
    <m/>
    <m/>
    <m/>
    <m/>
    <m/>
    <m/>
    <n v="3"/>
    <m/>
    <m/>
    <m/>
    <m/>
    <m/>
    <m/>
    <m/>
    <m/>
    <m/>
    <m/>
    <m/>
    <m/>
    <m/>
    <m/>
    <n v="3"/>
  </r>
  <r>
    <s v="Netcompany Vietnam"/>
    <s v="THTTP"/>
    <s v="VNHR0012"/>
    <x v="48"/>
    <x v="280"/>
    <s v="ANTON"/>
    <x v="2"/>
    <s v="Ho Chi Minh City"/>
    <m/>
    <m/>
    <m/>
    <m/>
    <m/>
    <m/>
    <m/>
    <m/>
    <m/>
    <m/>
    <m/>
    <m/>
    <m/>
    <m/>
    <n v="6"/>
    <m/>
    <m/>
    <m/>
    <m/>
    <m/>
    <m/>
    <m/>
    <m/>
    <m/>
    <m/>
    <m/>
    <m/>
    <n v="6"/>
  </r>
  <r>
    <s v="Netcompany Vietnam"/>
    <s v="THTTP"/>
    <s v="VNHR0012"/>
    <x v="48"/>
    <x v="280"/>
    <s v="DUKIE"/>
    <x v="7"/>
    <s v="Ho Chi Minh City"/>
    <m/>
    <m/>
    <m/>
    <m/>
    <n v="1"/>
    <m/>
    <m/>
    <m/>
    <m/>
    <m/>
    <m/>
    <n v="1"/>
    <m/>
    <m/>
    <m/>
    <m/>
    <m/>
    <m/>
    <m/>
    <m/>
    <m/>
    <m/>
    <n v="1"/>
    <m/>
    <m/>
    <m/>
    <m/>
    <n v="3"/>
  </r>
  <r>
    <s v="Netcompany Vietnam"/>
    <s v="THTTP"/>
    <s v="VNHR0012"/>
    <x v="48"/>
    <x v="280"/>
    <s v="HCM"/>
    <x v="55"/>
    <s v="Ho Chi Minh City"/>
    <m/>
    <m/>
    <m/>
    <m/>
    <m/>
    <m/>
    <m/>
    <m/>
    <m/>
    <m/>
    <m/>
    <m/>
    <n v="3"/>
    <m/>
    <m/>
    <m/>
    <m/>
    <m/>
    <m/>
    <m/>
    <m/>
    <m/>
    <n v="1.5"/>
    <m/>
    <m/>
    <m/>
    <m/>
    <n v="4.5"/>
  </r>
  <r>
    <s v="Netcompany Vietnam"/>
    <s v="THTTP"/>
    <s v="VNHR0012"/>
    <x v="48"/>
    <x v="280"/>
    <s v="HUPHA"/>
    <x v="118"/>
    <s v="Ho Chi Minh City"/>
    <m/>
    <m/>
    <m/>
    <m/>
    <m/>
    <m/>
    <m/>
    <m/>
    <m/>
    <m/>
    <m/>
    <m/>
    <m/>
    <m/>
    <n v="6"/>
    <m/>
    <m/>
    <m/>
    <m/>
    <m/>
    <m/>
    <m/>
    <m/>
    <m/>
    <m/>
    <m/>
    <m/>
    <n v="6"/>
  </r>
  <r>
    <s v="Netcompany Vietnam"/>
    <s v="THTTP"/>
    <s v="VNHR0012"/>
    <x v="48"/>
    <x v="280"/>
    <s v="NHTH"/>
    <x v="76"/>
    <s v="Ho Chi Minh City"/>
    <m/>
    <m/>
    <m/>
    <m/>
    <m/>
    <m/>
    <m/>
    <m/>
    <m/>
    <m/>
    <m/>
    <n v="0.5"/>
    <m/>
    <m/>
    <m/>
    <m/>
    <m/>
    <m/>
    <m/>
    <m/>
    <m/>
    <m/>
    <n v="1"/>
    <m/>
    <m/>
    <m/>
    <m/>
    <n v="1.5"/>
  </r>
  <r>
    <s v="Netcompany Vietnam"/>
    <s v="THTTP"/>
    <s v="VNHR0012"/>
    <x v="48"/>
    <x v="280"/>
    <s v="NVD"/>
    <x v="111"/>
    <s v="Ho Chi Minh City"/>
    <m/>
    <m/>
    <m/>
    <m/>
    <m/>
    <m/>
    <m/>
    <m/>
    <m/>
    <m/>
    <n v="0"/>
    <n v="1"/>
    <m/>
    <m/>
    <m/>
    <m/>
    <m/>
    <n v="1"/>
    <m/>
    <m/>
    <m/>
    <n v="1"/>
    <m/>
    <m/>
    <m/>
    <m/>
    <m/>
    <n v="3"/>
  </r>
  <r>
    <s v="Netcompany Vietnam"/>
    <s v="THTTP"/>
    <s v="VNHR0012"/>
    <x v="48"/>
    <x v="280"/>
    <s v="STEWI"/>
    <x v="131"/>
    <s v="Ho Chi Minh City"/>
    <m/>
    <m/>
    <m/>
    <m/>
    <m/>
    <m/>
    <m/>
    <m/>
    <m/>
    <m/>
    <m/>
    <m/>
    <n v="5"/>
    <m/>
    <m/>
    <m/>
    <m/>
    <m/>
    <m/>
    <m/>
    <m/>
    <m/>
    <m/>
    <m/>
    <m/>
    <m/>
    <m/>
    <n v="5"/>
  </r>
  <r>
    <s v="Netcompany Vietnam"/>
    <s v="THTTP"/>
    <s v="VNHR0012"/>
    <x v="48"/>
    <x v="280"/>
    <s v="TONGH"/>
    <x v="32"/>
    <s v="Ho Chi Minh City"/>
    <m/>
    <m/>
    <m/>
    <m/>
    <m/>
    <m/>
    <m/>
    <m/>
    <m/>
    <m/>
    <m/>
    <m/>
    <n v="1"/>
    <m/>
    <m/>
    <m/>
    <m/>
    <m/>
    <n v="1"/>
    <m/>
    <m/>
    <m/>
    <m/>
    <m/>
    <m/>
    <m/>
    <m/>
    <n v="2"/>
  </r>
  <r>
    <s v="Netcompany Vietnam"/>
    <s v="THTTP"/>
    <s v="VNHR0012"/>
    <x v="48"/>
    <x v="280"/>
    <s v="VITRA"/>
    <x v="105"/>
    <s v="Ho Chi Minh City"/>
    <m/>
    <m/>
    <m/>
    <m/>
    <m/>
    <m/>
    <m/>
    <m/>
    <m/>
    <m/>
    <m/>
    <m/>
    <m/>
    <m/>
    <m/>
    <m/>
    <m/>
    <m/>
    <m/>
    <m/>
    <m/>
    <m/>
    <n v="0"/>
    <m/>
    <m/>
    <m/>
    <m/>
    <n v="0"/>
  </r>
  <r>
    <s v="Netcompany Vietnam"/>
    <s v="THTTP"/>
    <s v="VNHR0020"/>
    <x v="49"/>
    <x v="281"/>
    <s v="DANAU"/>
    <x v="4"/>
    <s v="Ho Chi Minh City"/>
    <m/>
    <m/>
    <n v="1"/>
    <m/>
    <n v="1"/>
    <m/>
    <m/>
    <m/>
    <m/>
    <m/>
    <m/>
    <m/>
    <m/>
    <m/>
    <m/>
    <m/>
    <m/>
    <m/>
    <n v="1"/>
    <m/>
    <m/>
    <m/>
    <m/>
    <m/>
    <m/>
    <m/>
    <m/>
    <n v="3"/>
  </r>
  <r>
    <s v="Netcompany Vietnam"/>
    <s v="THTTP"/>
    <s v="VNHR0020"/>
    <x v="49"/>
    <x v="281"/>
    <s v="HUPHA"/>
    <x v="118"/>
    <s v="Ho Chi Minh City"/>
    <m/>
    <m/>
    <m/>
    <m/>
    <m/>
    <m/>
    <m/>
    <m/>
    <m/>
    <m/>
    <n v="2"/>
    <m/>
    <m/>
    <m/>
    <m/>
    <m/>
    <n v="1.5"/>
    <m/>
    <n v="2"/>
    <n v="1.5"/>
    <m/>
    <m/>
    <m/>
    <m/>
    <m/>
    <m/>
    <m/>
    <n v="7"/>
  </r>
  <r>
    <s v="Netcompany Vietnam"/>
    <s v="THTTP"/>
    <s v="VNHR0020"/>
    <x v="49"/>
    <x v="281"/>
    <s v="STEWI"/>
    <x v="131"/>
    <s v="Ho Chi Minh City"/>
    <m/>
    <n v="1.5"/>
    <m/>
    <n v="1.5"/>
    <m/>
    <n v="1.5"/>
    <m/>
    <m/>
    <m/>
    <m/>
    <m/>
    <m/>
    <n v="1.5"/>
    <m/>
    <m/>
    <m/>
    <m/>
    <m/>
    <m/>
    <m/>
    <m/>
    <m/>
    <m/>
    <m/>
    <m/>
    <m/>
    <m/>
    <n v="6"/>
  </r>
  <r>
    <s v="Netcompany Vietnam"/>
    <s v="THTTP"/>
    <s v="VNHR0020"/>
    <x v="49"/>
    <x v="281"/>
    <s v="THTTP"/>
    <x v="95"/>
    <s v="Ho Chi Minh City"/>
    <m/>
    <m/>
    <m/>
    <n v="4"/>
    <n v="1"/>
    <n v="1"/>
    <m/>
    <m/>
    <m/>
    <n v="2"/>
    <m/>
    <m/>
    <m/>
    <m/>
    <m/>
    <m/>
    <m/>
    <m/>
    <m/>
    <m/>
    <m/>
    <m/>
    <m/>
    <m/>
    <m/>
    <m/>
    <m/>
    <n v="8"/>
  </r>
  <r>
    <s v="Netcompany Vietnam"/>
    <s v="THTTP"/>
    <s v="VNHR0020"/>
    <x v="49"/>
    <x v="281"/>
    <s v="TONGH"/>
    <x v="32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34"/>
    <x v="50"/>
    <x v="282"/>
    <s v="DANGU"/>
    <x v="39"/>
    <s v="Ho Chi Minh City"/>
    <m/>
    <m/>
    <m/>
    <n v="0.5"/>
    <m/>
    <m/>
    <m/>
    <m/>
    <m/>
    <m/>
    <m/>
    <m/>
    <m/>
    <m/>
    <m/>
    <m/>
    <m/>
    <m/>
    <m/>
    <m/>
    <m/>
    <m/>
    <m/>
    <m/>
    <m/>
    <m/>
    <m/>
    <n v="0.5"/>
  </r>
  <r>
    <s v="Netcompany Vietnam"/>
    <s v="THTTP"/>
    <s v="VNHR0034"/>
    <x v="50"/>
    <x v="282"/>
    <s v="DTND"/>
    <x v="120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etcompany Vietnam"/>
    <s v="THTTP"/>
    <s v="VNHR0034"/>
    <x v="50"/>
    <x v="282"/>
    <s v="HUPHA"/>
    <x v="118"/>
    <s v="Ho Chi Minh City"/>
    <m/>
    <m/>
    <m/>
    <m/>
    <m/>
    <m/>
    <m/>
    <m/>
    <m/>
    <m/>
    <n v="1.5"/>
    <m/>
    <m/>
    <m/>
    <m/>
    <m/>
    <m/>
    <m/>
    <m/>
    <m/>
    <m/>
    <m/>
    <m/>
    <m/>
    <m/>
    <m/>
    <m/>
    <n v="1.5"/>
  </r>
  <r>
    <s v="Netcompany Vietnam"/>
    <s v="THTTP"/>
    <s v="VNHR0034"/>
    <x v="50"/>
    <x v="282"/>
    <s v="KHNGU"/>
    <x v="58"/>
    <s v="Ho Chi Minh City"/>
    <m/>
    <m/>
    <m/>
    <n v="1"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34"/>
    <x v="50"/>
    <x v="282"/>
    <s v="LMH"/>
    <x v="17"/>
    <s v="Ho Chi Minh City"/>
    <m/>
    <m/>
    <n v="1"/>
    <m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34"/>
    <x v="50"/>
    <x v="282"/>
    <s v="LQH"/>
    <x v="143"/>
    <s v="Ho Chi Minh City"/>
    <m/>
    <m/>
    <m/>
    <m/>
    <m/>
    <n v="2"/>
    <m/>
    <m/>
    <m/>
    <m/>
    <m/>
    <m/>
    <m/>
    <m/>
    <n v="1"/>
    <m/>
    <m/>
    <m/>
    <m/>
    <m/>
    <m/>
    <m/>
    <m/>
    <m/>
    <m/>
    <m/>
    <m/>
    <n v="3"/>
  </r>
  <r>
    <s v="Netcompany Vietnam"/>
    <s v="THTTP"/>
    <s v="VNHR0034"/>
    <x v="50"/>
    <x v="282"/>
    <s v="NDTR"/>
    <x v="71"/>
    <s v="Ho Chi Minh City"/>
    <m/>
    <m/>
    <n v="1"/>
    <m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34"/>
    <x v="50"/>
    <x v="282"/>
    <s v="NDXV"/>
    <x v="147"/>
    <s v="Ho Chi Minh City"/>
    <m/>
    <m/>
    <m/>
    <m/>
    <m/>
    <m/>
    <m/>
    <m/>
    <m/>
    <m/>
    <n v="0.5"/>
    <m/>
    <m/>
    <m/>
    <m/>
    <m/>
    <m/>
    <m/>
    <m/>
    <m/>
    <m/>
    <m/>
    <m/>
    <m/>
    <m/>
    <m/>
    <m/>
    <n v="0.5"/>
  </r>
  <r>
    <s v="Netcompany Vietnam"/>
    <s v="THTTP"/>
    <s v="VNHR0034"/>
    <x v="50"/>
    <x v="282"/>
    <s v="NHLO"/>
    <x v="41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etcompany Vietnam"/>
    <s v="THTTP"/>
    <s v="VNHR0034"/>
    <x v="50"/>
    <x v="282"/>
    <s v="NPHT"/>
    <x v="144"/>
    <s v="Ho Chi Minh City"/>
    <m/>
    <m/>
    <m/>
    <m/>
    <m/>
    <n v="1"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34"/>
    <x v="50"/>
    <x v="282"/>
    <s v="PHAN"/>
    <x v="130"/>
    <s v="Ho Chi Minh City"/>
    <m/>
    <m/>
    <m/>
    <m/>
    <m/>
    <m/>
    <m/>
    <m/>
    <m/>
    <m/>
    <m/>
    <m/>
    <m/>
    <m/>
    <m/>
    <m/>
    <m/>
    <n v="1"/>
    <m/>
    <m/>
    <m/>
    <m/>
    <m/>
    <m/>
    <m/>
    <m/>
    <m/>
    <n v="1"/>
  </r>
  <r>
    <s v="Netcompany Vietnam"/>
    <s v="THTTP"/>
    <s v="VNHR0034"/>
    <x v="50"/>
    <x v="282"/>
    <s v="PHDON"/>
    <x v="26"/>
    <s v="Ho Chi Minh City"/>
    <m/>
    <m/>
    <m/>
    <n v="2"/>
    <n v="2"/>
    <n v="2"/>
    <m/>
    <m/>
    <m/>
    <m/>
    <m/>
    <m/>
    <m/>
    <m/>
    <m/>
    <m/>
    <m/>
    <m/>
    <m/>
    <m/>
    <m/>
    <m/>
    <m/>
    <m/>
    <m/>
    <m/>
    <m/>
    <n v="6"/>
  </r>
  <r>
    <s v="Netcompany Vietnam"/>
    <s v="THTTP"/>
    <s v="VNHR0034"/>
    <x v="50"/>
    <x v="282"/>
    <s v="PTP"/>
    <x v="124"/>
    <s v="Ho Chi Minh City"/>
    <m/>
    <m/>
    <m/>
    <m/>
    <m/>
    <m/>
    <m/>
    <m/>
    <n v="1.5"/>
    <m/>
    <m/>
    <m/>
    <m/>
    <m/>
    <m/>
    <m/>
    <m/>
    <m/>
    <m/>
    <m/>
    <m/>
    <m/>
    <m/>
    <m/>
    <m/>
    <m/>
    <m/>
    <n v="1.5"/>
  </r>
  <r>
    <s v="Netcompany Vietnam"/>
    <s v="THTTP"/>
    <s v="VNHR0034"/>
    <x v="50"/>
    <x v="282"/>
    <s v="STEWI"/>
    <x v="131"/>
    <s v="Ho Chi Minh City"/>
    <m/>
    <n v="0"/>
    <n v="2"/>
    <m/>
    <m/>
    <n v="2"/>
    <m/>
    <m/>
    <m/>
    <m/>
    <m/>
    <m/>
    <m/>
    <m/>
    <n v="1"/>
    <m/>
    <m/>
    <n v="2"/>
    <m/>
    <m/>
    <m/>
    <m/>
    <m/>
    <m/>
    <m/>
    <m/>
    <m/>
    <n v="7"/>
  </r>
  <r>
    <s v="Netcompany Vietnam"/>
    <s v="THTTP"/>
    <s v="VNHR0034"/>
    <x v="50"/>
    <x v="282"/>
    <s v="TCM"/>
    <x v="93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etcompany Vietnam"/>
    <s v="THTTP"/>
    <s v="VNHR0034"/>
    <x v="50"/>
    <x v="282"/>
    <s v="TONGH"/>
    <x v="32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etcompany Vietnam"/>
    <s v="THTTP"/>
    <s v="VNHR0035"/>
    <x v="51"/>
    <x v="283"/>
    <s v="DANAU"/>
    <x v="4"/>
    <s v="Ho Chi Minh City"/>
    <m/>
    <m/>
    <m/>
    <m/>
    <m/>
    <m/>
    <m/>
    <m/>
    <m/>
    <m/>
    <m/>
    <m/>
    <m/>
    <m/>
    <m/>
    <n v="4"/>
    <n v="4"/>
    <m/>
    <m/>
    <m/>
    <m/>
    <m/>
    <m/>
    <m/>
    <m/>
    <m/>
    <m/>
    <n v="8"/>
  </r>
  <r>
    <s v="Netcompany Vietnam"/>
    <s v="THTTP"/>
    <s v="VNHR0035"/>
    <x v="51"/>
    <x v="283"/>
    <s v="HABUI"/>
    <x v="54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35"/>
    <x v="51"/>
    <x v="283"/>
    <s v="LOLUU"/>
    <x v="63"/>
    <s v="Ho Chi Minh City"/>
    <m/>
    <m/>
    <m/>
    <m/>
    <m/>
    <m/>
    <m/>
    <m/>
    <m/>
    <m/>
    <m/>
    <m/>
    <m/>
    <m/>
    <n v="7"/>
    <m/>
    <m/>
    <m/>
    <m/>
    <n v="0"/>
    <m/>
    <m/>
    <m/>
    <m/>
    <m/>
    <m/>
    <m/>
    <n v="7"/>
  </r>
  <r>
    <s v="Netcompany Vietnam"/>
    <s v="THTTP"/>
    <s v="VNHR0035"/>
    <x v="51"/>
    <x v="283"/>
    <s v="THTTP"/>
    <x v="95"/>
    <s v="Ho Chi Minh City"/>
    <m/>
    <m/>
    <m/>
    <m/>
    <m/>
    <m/>
    <m/>
    <m/>
    <n v="4"/>
    <m/>
    <n v="3"/>
    <m/>
    <n v="1"/>
    <m/>
    <n v="2"/>
    <n v="1"/>
    <n v="4"/>
    <m/>
    <m/>
    <m/>
    <m/>
    <m/>
    <m/>
    <m/>
    <m/>
    <m/>
    <m/>
    <n v="15"/>
  </r>
  <r>
    <s v="Netcompany Vietnam"/>
    <s v="THTTP"/>
    <s v="VNHR0035"/>
    <x v="51"/>
    <x v="283"/>
    <s v="VITRA"/>
    <x v="105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7"/>
    <x v="52"/>
    <x v="284"/>
    <s v="DHK"/>
    <x v="5"/>
    <s v="Ho Chi Minh City"/>
    <m/>
    <m/>
    <m/>
    <m/>
    <m/>
    <m/>
    <m/>
    <m/>
    <m/>
    <m/>
    <m/>
    <m/>
    <n v="0"/>
    <m/>
    <m/>
    <m/>
    <m/>
    <m/>
    <m/>
    <m/>
    <m/>
    <m/>
    <m/>
    <m/>
    <m/>
    <m/>
    <m/>
    <n v="0"/>
  </r>
  <r>
    <s v="Netcompany Vietnam"/>
    <s v="THTTP"/>
    <s v="VNHR0037"/>
    <x v="52"/>
    <x v="284"/>
    <s v="DTND"/>
    <x v="120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LNGB"/>
    <x v="146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NDXV"/>
    <x v="147"/>
    <s v="Ho Chi Minh City"/>
    <m/>
    <n v="4"/>
    <n v="0"/>
    <n v="0"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NLNT"/>
    <x v="43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NPHT"/>
    <x v="144"/>
    <s v="Ho Chi Minh City"/>
    <m/>
    <n v="3"/>
    <m/>
    <m/>
    <m/>
    <m/>
    <m/>
    <m/>
    <m/>
    <m/>
    <m/>
    <m/>
    <m/>
    <m/>
    <m/>
    <m/>
    <m/>
    <m/>
    <m/>
    <m/>
    <m/>
    <m/>
    <m/>
    <m/>
    <m/>
    <m/>
    <m/>
    <n v="3"/>
  </r>
  <r>
    <s v="Netcompany Vietnam"/>
    <s v="THTTP"/>
    <s v="VNHR0037"/>
    <x v="52"/>
    <x v="284"/>
    <s v="PHAN"/>
    <x v="130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TAT"/>
    <x v="9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TCM"/>
    <x v="93"/>
    <s v="Ho Chi Minh City"/>
    <m/>
    <n v="3"/>
    <n v="0"/>
    <m/>
    <m/>
    <m/>
    <m/>
    <m/>
    <m/>
    <m/>
    <m/>
    <n v="0"/>
    <n v="0"/>
    <m/>
    <m/>
    <m/>
    <m/>
    <m/>
    <m/>
    <m/>
    <m/>
    <m/>
    <m/>
    <m/>
    <m/>
    <m/>
    <m/>
    <n v="3"/>
  </r>
  <r>
    <s v="Netcompany Vietnam"/>
    <s v="THTTP"/>
    <s v="VNHR0037"/>
    <x v="52"/>
    <x v="284"/>
    <s v="TLHV"/>
    <x v="148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TNTH"/>
    <x v="31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TTTHA"/>
    <x v="116"/>
    <s v="Ho Chi Minh City"/>
    <m/>
    <n v="3"/>
    <m/>
    <m/>
    <m/>
    <m/>
    <m/>
    <m/>
    <m/>
    <m/>
    <m/>
    <m/>
    <m/>
    <m/>
    <m/>
    <m/>
    <m/>
    <m/>
    <m/>
    <m/>
    <m/>
    <m/>
    <m/>
    <m/>
    <m/>
    <m/>
    <m/>
    <n v="3"/>
  </r>
  <r>
    <s v="Netcompany Vietnam"/>
    <s v="THTTP"/>
    <s v="VNHR0037"/>
    <x v="52"/>
    <x v="284"/>
    <s v="VAMI"/>
    <x v="12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VNQN"/>
    <x v="150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x v="52"/>
    <x v="284"/>
    <s v="VTHU"/>
    <x v="44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9"/>
    <x v="53"/>
    <x v="285"/>
    <s v="BINGO"/>
    <x v="47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x v="53"/>
    <x v="285"/>
    <s v="CTP"/>
    <x v="48"/>
    <s v="Ho Chi Minh City"/>
    <m/>
    <m/>
    <m/>
    <m/>
    <m/>
    <m/>
    <m/>
    <m/>
    <m/>
    <m/>
    <n v="2"/>
    <m/>
    <m/>
    <m/>
    <m/>
    <m/>
    <m/>
    <m/>
    <m/>
    <m/>
    <m/>
    <n v="2"/>
    <m/>
    <m/>
    <m/>
    <m/>
    <m/>
    <n v="4"/>
  </r>
  <r>
    <s v="Netcompany Vietnam"/>
    <s v="THTTP"/>
    <s v="VNHR0039"/>
    <x v="53"/>
    <x v="285"/>
    <s v="DDH"/>
    <x v="145"/>
    <s v="Ho Chi Minh City"/>
    <m/>
    <m/>
    <m/>
    <m/>
    <m/>
    <m/>
    <m/>
    <m/>
    <m/>
    <m/>
    <n v="2"/>
    <m/>
    <m/>
    <m/>
    <m/>
    <m/>
    <m/>
    <m/>
    <m/>
    <m/>
    <m/>
    <n v="2"/>
    <m/>
    <m/>
    <m/>
    <m/>
    <m/>
    <n v="4"/>
  </r>
  <r>
    <s v="Netcompany Vietnam"/>
    <s v="THTTP"/>
    <s v="VNHR0039"/>
    <x v="53"/>
    <x v="285"/>
    <s v="DPH"/>
    <x v="49"/>
    <s v="Ho Chi Minh City"/>
    <m/>
    <m/>
    <m/>
    <m/>
    <m/>
    <m/>
    <m/>
    <m/>
    <m/>
    <m/>
    <m/>
    <n v="2"/>
    <m/>
    <m/>
    <m/>
    <m/>
    <m/>
    <m/>
    <m/>
    <m/>
    <m/>
    <m/>
    <n v="2"/>
    <m/>
    <m/>
    <m/>
    <m/>
    <n v="4"/>
  </r>
  <r>
    <s v="Netcompany Vietnam"/>
    <s v="THTTP"/>
    <s v="VNHR0039"/>
    <x v="53"/>
    <x v="285"/>
    <s v="DUTRA"/>
    <x v="53"/>
    <s v="Ho Chi Minh City"/>
    <m/>
    <m/>
    <m/>
    <m/>
    <m/>
    <m/>
    <m/>
    <m/>
    <m/>
    <m/>
    <n v="2"/>
    <m/>
    <m/>
    <m/>
    <m/>
    <m/>
    <m/>
    <m/>
    <m/>
    <m/>
    <m/>
    <n v="2"/>
    <m/>
    <m/>
    <m/>
    <m/>
    <m/>
    <n v="4"/>
  </r>
  <r>
    <s v="Netcompany Vietnam"/>
    <s v="THTTP"/>
    <s v="VNHR0039"/>
    <x v="53"/>
    <x v="285"/>
    <s v="HUYHU"/>
    <x v="123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39"/>
    <x v="53"/>
    <x v="285"/>
    <s v="KHNGU"/>
    <x v="58"/>
    <s v="Ho Chi Minh City"/>
    <m/>
    <m/>
    <m/>
    <n v="0"/>
    <m/>
    <m/>
    <m/>
    <m/>
    <m/>
    <m/>
    <n v="0"/>
    <n v="2"/>
    <m/>
    <m/>
    <m/>
    <m/>
    <m/>
    <m/>
    <m/>
    <m/>
    <m/>
    <m/>
    <n v="2"/>
    <m/>
    <m/>
    <m/>
    <m/>
    <n v="4"/>
  </r>
  <r>
    <s v="Netcompany Vietnam"/>
    <s v="THTTP"/>
    <s v="VNHR0039"/>
    <x v="53"/>
    <x v="285"/>
    <s v="LMH"/>
    <x v="17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x v="53"/>
    <x v="285"/>
    <s v="LQH"/>
    <x v="143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39"/>
    <x v="53"/>
    <x v="285"/>
    <s v="MVCU"/>
    <x v="69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x v="53"/>
    <x v="285"/>
    <s v="NHTH"/>
    <x v="76"/>
    <s v="Ho Chi Minh City"/>
    <m/>
    <m/>
    <m/>
    <m/>
    <m/>
    <m/>
    <m/>
    <m/>
    <m/>
    <m/>
    <m/>
    <n v="2"/>
    <m/>
    <m/>
    <m/>
    <m/>
    <m/>
    <m/>
    <m/>
    <m/>
    <m/>
    <m/>
    <n v="2"/>
    <m/>
    <m/>
    <m/>
    <m/>
    <n v="4"/>
  </r>
  <r>
    <s v="Netcompany Vietnam"/>
    <s v="THTTP"/>
    <s v="VNHR0039"/>
    <x v="53"/>
    <x v="285"/>
    <s v="NTB"/>
    <x v="23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39"/>
    <x v="53"/>
    <x v="285"/>
    <s v="NVD"/>
    <x v="111"/>
    <s v="Ho Chi Minh City"/>
    <m/>
    <m/>
    <m/>
    <m/>
    <m/>
    <m/>
    <m/>
    <m/>
    <m/>
    <m/>
    <n v="3"/>
    <m/>
    <m/>
    <m/>
    <m/>
    <m/>
    <m/>
    <m/>
    <m/>
    <m/>
    <m/>
    <n v="3"/>
    <m/>
    <m/>
    <m/>
    <m/>
    <m/>
    <n v="6"/>
  </r>
  <r>
    <s v="Netcompany Vietnam"/>
    <s v="THTTP"/>
    <s v="VNHR0039"/>
    <x v="53"/>
    <x v="285"/>
    <s v="PLT"/>
    <x v="117"/>
    <s v="Ho Chi Minh City"/>
    <m/>
    <m/>
    <m/>
    <m/>
    <m/>
    <m/>
    <m/>
    <m/>
    <m/>
    <m/>
    <m/>
    <m/>
    <m/>
    <m/>
    <m/>
    <m/>
    <m/>
    <m/>
    <m/>
    <m/>
    <m/>
    <m/>
    <n v="2"/>
    <m/>
    <m/>
    <m/>
    <m/>
    <n v="2"/>
  </r>
  <r>
    <s v="Netcompany Vietnam"/>
    <s v="THTTP"/>
    <s v="VNHR0039"/>
    <x v="53"/>
    <x v="285"/>
    <s v="TNHA"/>
    <x v="98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x v="53"/>
    <x v="285"/>
    <s v="TONGH"/>
    <x v="32"/>
    <s v="Ho Chi Minh City"/>
    <m/>
    <m/>
    <m/>
    <m/>
    <m/>
    <m/>
    <m/>
    <m/>
    <m/>
    <m/>
    <m/>
    <n v="2"/>
    <m/>
    <m/>
    <m/>
    <m/>
    <m/>
    <m/>
    <m/>
    <m/>
    <m/>
    <m/>
    <n v="2"/>
    <m/>
    <m/>
    <m/>
    <m/>
    <n v="4"/>
  </r>
  <r>
    <s v="Netcompany Vietnam"/>
    <s v="THTTP"/>
    <s v="VNHR0040"/>
    <x v="54"/>
    <x v="286"/>
    <s v="DUTRA"/>
    <x v="53"/>
    <s v="Ho Chi Minh City"/>
    <m/>
    <m/>
    <m/>
    <m/>
    <m/>
    <m/>
    <m/>
    <m/>
    <m/>
    <m/>
    <m/>
    <n v="0"/>
    <m/>
    <m/>
    <m/>
    <m/>
    <m/>
    <m/>
    <m/>
    <m/>
    <m/>
    <m/>
    <m/>
    <m/>
    <m/>
    <m/>
    <m/>
    <n v="0"/>
  </r>
  <r>
    <s v="Netcompany Vietnam"/>
    <s v="THTTP"/>
    <s v="VNHR0053"/>
    <x v="55"/>
    <x v="287"/>
    <s v="VNQN"/>
    <x v="150"/>
    <s v="Ho Chi Minh City"/>
    <m/>
    <m/>
    <m/>
    <m/>
    <m/>
    <m/>
    <m/>
    <m/>
    <m/>
    <m/>
    <m/>
    <m/>
    <m/>
    <m/>
    <m/>
    <m/>
    <m/>
    <m/>
    <m/>
    <n v="4"/>
    <m/>
    <m/>
    <m/>
    <m/>
    <m/>
    <m/>
    <m/>
    <n v="4"/>
  </r>
  <r>
    <s v="Netcompany Vietnam"/>
    <s v="THTTP"/>
    <s v="VNHR0059"/>
    <x v="56"/>
    <x v="288"/>
    <s v="AJP"/>
    <x v="0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ANTRA"/>
    <x v="3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s v="VNHR0059"/>
    <x v="56"/>
    <x v="288"/>
    <s v="BINGO"/>
    <x v="47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etcompany Vietnam"/>
    <s v="THTTP"/>
    <s v="VNHR0059"/>
    <x v="56"/>
    <x v="288"/>
    <s v="CMQ"/>
    <x v="115"/>
    <s v="Ho Chi Minh City"/>
    <m/>
    <m/>
    <m/>
    <m/>
    <m/>
    <m/>
    <m/>
    <m/>
    <m/>
    <m/>
    <m/>
    <m/>
    <m/>
    <m/>
    <n v="1.5"/>
    <m/>
    <m/>
    <m/>
    <m/>
    <m/>
    <m/>
    <m/>
    <m/>
    <m/>
    <m/>
    <m/>
    <m/>
    <n v="1.5"/>
  </r>
  <r>
    <s v="Netcompany Vietnam"/>
    <s v="THTTP"/>
    <s v="VNHR0059"/>
    <x v="56"/>
    <x v="288"/>
    <s v="CTP"/>
    <x v="48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s v="VNHR0059"/>
    <x v="56"/>
    <x v="288"/>
    <s v="DANAU"/>
    <x v="4"/>
    <s v="Ho Chi Minh City"/>
    <m/>
    <m/>
    <m/>
    <m/>
    <m/>
    <m/>
    <m/>
    <m/>
    <m/>
    <n v="3"/>
    <m/>
    <m/>
    <m/>
    <m/>
    <m/>
    <m/>
    <m/>
    <m/>
    <m/>
    <m/>
    <m/>
    <m/>
    <m/>
    <m/>
    <m/>
    <m/>
    <m/>
    <n v="3"/>
  </r>
  <r>
    <s v="Netcompany Vietnam"/>
    <s v="THTTP"/>
    <s v="VNHR0059"/>
    <x v="56"/>
    <x v="288"/>
    <s v="DANGU"/>
    <x v="39"/>
    <s v="Ho Chi Minh City"/>
    <m/>
    <m/>
    <m/>
    <n v="0.5"/>
    <m/>
    <m/>
    <m/>
    <m/>
    <m/>
    <m/>
    <m/>
    <m/>
    <m/>
    <m/>
    <n v="1.5"/>
    <n v="0"/>
    <m/>
    <m/>
    <m/>
    <m/>
    <m/>
    <m/>
    <m/>
    <m/>
    <m/>
    <m/>
    <m/>
    <n v="2"/>
  </r>
  <r>
    <s v="Netcompany Vietnam"/>
    <s v="THTTP"/>
    <s v="VNHR0059"/>
    <x v="56"/>
    <x v="288"/>
    <s v="DDH"/>
    <x v="145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etcompany Vietnam"/>
    <s v="THTTP"/>
    <s v="VNHR0059"/>
    <x v="56"/>
    <x v="288"/>
    <s v="DHK"/>
    <x v="5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DHL"/>
    <x v="132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DTL"/>
    <x v="5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DTMT"/>
    <x v="51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DUKIE"/>
    <x v="7"/>
    <s v="Ho Chi Minh City"/>
    <m/>
    <m/>
    <m/>
    <m/>
    <m/>
    <m/>
    <m/>
    <m/>
    <m/>
    <m/>
    <m/>
    <m/>
    <m/>
    <m/>
    <n v="2.5"/>
    <m/>
    <m/>
    <m/>
    <m/>
    <m/>
    <m/>
    <m/>
    <m/>
    <m/>
    <m/>
    <m/>
    <m/>
    <n v="2.5"/>
  </r>
  <r>
    <s v="Netcompany Vietnam"/>
    <s v="THTTP"/>
    <s v="VNHR0059"/>
    <x v="56"/>
    <x v="288"/>
    <s v="DUTRA"/>
    <x v="53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HCM"/>
    <x v="55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HIENG"/>
    <x v="121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HOANV"/>
    <x v="129"/>
    <s v="Ho Chi Minh City"/>
    <m/>
    <m/>
    <m/>
    <m/>
    <m/>
    <m/>
    <m/>
    <m/>
    <m/>
    <n v="3"/>
    <m/>
    <m/>
    <m/>
    <m/>
    <m/>
    <m/>
    <m/>
    <m/>
    <m/>
    <m/>
    <m/>
    <m/>
    <m/>
    <m/>
    <m/>
    <m/>
    <m/>
    <n v="3"/>
  </r>
  <r>
    <s v="Netcompany Vietnam"/>
    <s v="THTTP"/>
    <s v="VNHR0059"/>
    <x v="56"/>
    <x v="288"/>
    <s v="HTA"/>
    <x v="9"/>
    <s v="Ho Chi Minh City"/>
    <m/>
    <m/>
    <m/>
    <m/>
    <m/>
    <m/>
    <m/>
    <m/>
    <m/>
    <m/>
    <m/>
    <n v="3"/>
    <m/>
    <m/>
    <m/>
    <m/>
    <m/>
    <m/>
    <m/>
    <m/>
    <m/>
    <m/>
    <m/>
    <m/>
    <m/>
    <m/>
    <m/>
    <n v="3"/>
  </r>
  <r>
    <s v="Netcompany Vietnam"/>
    <s v="THTTP"/>
    <s v="VNHR0059"/>
    <x v="56"/>
    <x v="288"/>
    <s v="HUNTD"/>
    <x v="1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HUPHA"/>
    <x v="118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HUYHU"/>
    <x v="123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KHHUY"/>
    <x v="11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s v="VNHR0059"/>
    <x v="56"/>
    <x v="288"/>
    <s v="KHNGU"/>
    <x v="58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LDQ"/>
    <x v="12"/>
    <s v="Ho Chi Minh City"/>
    <m/>
    <m/>
    <m/>
    <m/>
    <m/>
    <m/>
    <m/>
    <m/>
    <m/>
    <m/>
    <n v="0"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LDT"/>
    <x v="13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etcompany Vietnam"/>
    <s v="THTTP"/>
    <s v="VNHR0059"/>
    <x v="56"/>
    <x v="288"/>
    <s v="LDTR"/>
    <x v="59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s v="VNHR0059"/>
    <x v="56"/>
    <x v="288"/>
    <s v="LHT"/>
    <x v="6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LMH"/>
    <x v="17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LMKH"/>
    <x v="61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LMN"/>
    <x v="62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etcompany Vietnam"/>
    <s v="THTTP"/>
    <s v="VNHR0059"/>
    <x v="56"/>
    <x v="288"/>
    <s v="LNTH"/>
    <x v="113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etcompany Vietnam"/>
    <s v="THTTP"/>
    <s v="VNHR0059"/>
    <x v="56"/>
    <x v="288"/>
    <s v="LOTON"/>
    <x v="64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LQH"/>
    <x v="143"/>
    <s v="Ho Chi Minh City"/>
    <m/>
    <m/>
    <m/>
    <m/>
    <m/>
    <m/>
    <m/>
    <m/>
    <m/>
    <n v="0.5"/>
    <m/>
    <m/>
    <m/>
    <m/>
    <m/>
    <m/>
    <m/>
    <m/>
    <m/>
    <m/>
    <m/>
    <m/>
    <m/>
    <m/>
    <m/>
    <m/>
    <m/>
    <n v="0.5"/>
  </r>
  <r>
    <s v="Netcompany Vietnam"/>
    <s v="THTTP"/>
    <s v="VNHR0059"/>
    <x v="56"/>
    <x v="288"/>
    <s v="LTNG"/>
    <x v="66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MHLO"/>
    <x v="114"/>
    <s v="Ho Chi Minh City"/>
    <m/>
    <m/>
    <m/>
    <m/>
    <m/>
    <m/>
    <m/>
    <m/>
    <m/>
    <m/>
    <m/>
    <n v="1.5"/>
    <m/>
    <m/>
    <m/>
    <m/>
    <m/>
    <m/>
    <m/>
    <m/>
    <m/>
    <m/>
    <m/>
    <m/>
    <m/>
    <m/>
    <m/>
    <n v="1.5"/>
  </r>
  <r>
    <s v="Netcompany Vietnam"/>
    <s v="THTTP"/>
    <s v="VNHR0059"/>
    <x v="56"/>
    <x v="288"/>
    <s v="MVCU"/>
    <x v="69"/>
    <s v="Ho Chi Minh City"/>
    <m/>
    <m/>
    <m/>
    <m/>
    <m/>
    <m/>
    <m/>
    <m/>
    <m/>
    <m/>
    <m/>
    <m/>
    <m/>
    <m/>
    <n v="0.5"/>
    <m/>
    <m/>
    <m/>
    <m/>
    <m/>
    <m/>
    <n v="2"/>
    <m/>
    <m/>
    <m/>
    <m/>
    <m/>
    <n v="2.5"/>
  </r>
  <r>
    <s v="Netcompany Vietnam"/>
    <s v="THTTP"/>
    <s v="VNHR0059"/>
    <x v="56"/>
    <x v="288"/>
    <s v="NCT"/>
    <x v="70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NDTR"/>
    <x v="71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NDTT"/>
    <x v="109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NGB"/>
    <x v="72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NGVU"/>
    <x v="19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NHN"/>
    <x v="74"/>
    <s v="Ho Chi Minh City"/>
    <m/>
    <m/>
    <m/>
    <m/>
    <m/>
    <m/>
    <m/>
    <m/>
    <m/>
    <n v="1.5"/>
    <m/>
    <m/>
    <m/>
    <m/>
    <m/>
    <m/>
    <m/>
    <m/>
    <m/>
    <m/>
    <m/>
    <m/>
    <m/>
    <m/>
    <m/>
    <m/>
    <m/>
    <n v="1.5"/>
  </r>
  <r>
    <s v="Netcompany Vietnam"/>
    <s v="THTTP"/>
    <s v="VNHR0059"/>
    <x v="56"/>
    <x v="288"/>
    <s v="NHP"/>
    <x v="75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NHTH"/>
    <x v="76"/>
    <s v="Ho Chi Minh City"/>
    <m/>
    <m/>
    <m/>
    <m/>
    <m/>
    <m/>
    <m/>
    <m/>
    <m/>
    <n v="0.5"/>
    <m/>
    <m/>
    <m/>
    <m/>
    <m/>
    <m/>
    <m/>
    <m/>
    <m/>
    <m/>
    <m/>
    <m/>
    <m/>
    <m/>
    <m/>
    <m/>
    <m/>
    <n v="0.5"/>
  </r>
  <r>
    <s v="Netcompany Vietnam"/>
    <s v="THTTP"/>
    <s v="VNHR0059"/>
    <x v="56"/>
    <x v="288"/>
    <s v="NLDT"/>
    <x v="20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NMQ"/>
    <x v="21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NPBH"/>
    <x v="22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NQB"/>
    <x v="78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NQT"/>
    <x v="140"/>
    <s v="Ho Chi Minh City"/>
    <m/>
    <m/>
    <m/>
    <m/>
    <m/>
    <m/>
    <m/>
    <m/>
    <m/>
    <m/>
    <m/>
    <n v="2.5"/>
    <m/>
    <m/>
    <m/>
    <m/>
    <m/>
    <m/>
    <m/>
    <m/>
    <m/>
    <m/>
    <m/>
    <m/>
    <m/>
    <m/>
    <m/>
    <n v="2.5"/>
  </r>
  <r>
    <s v="Netcompany Vietnam"/>
    <s v="THTTP"/>
    <s v="VNHR0059"/>
    <x v="56"/>
    <x v="288"/>
    <s v="NTB"/>
    <x v="23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NTPH"/>
    <x v="82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etcompany Vietnam"/>
    <s v="THTTP"/>
    <s v="VNHR0059"/>
    <x v="56"/>
    <x v="288"/>
    <s v="NTTL"/>
    <x v="24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NVD"/>
    <x v="111"/>
    <s v="Ho Chi Minh City"/>
    <m/>
    <m/>
    <m/>
    <m/>
    <m/>
    <m/>
    <m/>
    <m/>
    <m/>
    <m/>
    <m/>
    <m/>
    <m/>
    <m/>
    <n v="2.5"/>
    <m/>
    <m/>
    <m/>
    <m/>
    <m/>
    <m/>
    <m/>
    <m/>
    <m/>
    <m/>
    <m/>
    <m/>
    <n v="2.5"/>
  </r>
  <r>
    <s v="Netcompany Vietnam"/>
    <s v="THTTP"/>
    <s v="VNHR0059"/>
    <x v="56"/>
    <x v="288"/>
    <s v="NVMT"/>
    <x v="83"/>
    <s v="Ho Chi Minh City"/>
    <m/>
    <m/>
    <m/>
    <m/>
    <m/>
    <m/>
    <m/>
    <m/>
    <m/>
    <m/>
    <m/>
    <n v="0"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NVPHA"/>
    <x v="84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PBLO"/>
    <x v="85"/>
    <s v="Ho Chi Minh City"/>
    <m/>
    <m/>
    <m/>
    <m/>
    <m/>
    <m/>
    <m/>
    <m/>
    <m/>
    <n v="0"/>
    <m/>
    <n v="1.5"/>
    <m/>
    <m/>
    <m/>
    <m/>
    <m/>
    <m/>
    <m/>
    <m/>
    <m/>
    <m/>
    <m/>
    <m/>
    <m/>
    <m/>
    <m/>
    <n v="1.5"/>
  </r>
  <r>
    <s v="Netcompany Vietnam"/>
    <s v="THTTP"/>
    <s v="VNHR0059"/>
    <x v="56"/>
    <x v="288"/>
    <s v="PCT"/>
    <x v="86"/>
    <s v="Ho Chi Minh City"/>
    <m/>
    <m/>
    <m/>
    <m/>
    <m/>
    <m/>
    <m/>
    <m/>
    <m/>
    <m/>
    <m/>
    <n v="1.5"/>
    <m/>
    <m/>
    <m/>
    <m/>
    <m/>
    <m/>
    <m/>
    <m/>
    <m/>
    <m/>
    <m/>
    <m/>
    <m/>
    <m/>
    <m/>
    <n v="1.5"/>
  </r>
  <r>
    <s v="Netcompany Vietnam"/>
    <s v="THTTP"/>
    <s v="VNHR0059"/>
    <x v="56"/>
    <x v="288"/>
    <s v="PDTK"/>
    <x v="87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s v="VNHR0059"/>
    <x v="56"/>
    <x v="288"/>
    <s v="PHDON"/>
    <x v="26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PHUPH"/>
    <x v="9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PLT"/>
    <x v="117"/>
    <s v="Ho Chi Minh City"/>
    <m/>
    <m/>
    <m/>
    <m/>
    <m/>
    <m/>
    <m/>
    <m/>
    <m/>
    <m/>
    <n v="0"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PTP"/>
    <x v="124"/>
    <s v="Ho Chi Minh City"/>
    <m/>
    <m/>
    <m/>
    <m/>
    <m/>
    <m/>
    <m/>
    <m/>
    <m/>
    <m/>
    <m/>
    <m/>
    <n v="3"/>
    <m/>
    <m/>
    <m/>
    <m/>
    <m/>
    <m/>
    <m/>
    <m/>
    <m/>
    <m/>
    <m/>
    <m/>
    <m/>
    <m/>
    <n v="3"/>
  </r>
  <r>
    <s v="Netcompany Vietnam"/>
    <s v="THTTP"/>
    <s v="VNHR0059"/>
    <x v="56"/>
    <x v="288"/>
    <s v="QTT"/>
    <x v="27"/>
    <s v="Ho Chi Minh City"/>
    <m/>
    <m/>
    <m/>
    <m/>
    <m/>
    <m/>
    <m/>
    <m/>
    <m/>
    <n v="1.5"/>
    <m/>
    <m/>
    <n v="0.5"/>
    <m/>
    <m/>
    <m/>
    <m/>
    <m/>
    <m/>
    <m/>
    <m/>
    <m/>
    <m/>
    <m/>
    <m/>
    <m/>
    <m/>
    <n v="2"/>
  </r>
  <r>
    <s v="Netcompany Vietnam"/>
    <s v="THTTP"/>
    <s v="VNHR0059"/>
    <x v="56"/>
    <x v="288"/>
    <s v="QUTRV"/>
    <x v="28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TANH"/>
    <x v="91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TBG"/>
    <x v="11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THODN"/>
    <x v="94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THTTP"/>
    <x v="95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THUYT"/>
    <x v="128"/>
    <s v="Ho Chi Minh City"/>
    <m/>
    <m/>
    <m/>
    <m/>
    <m/>
    <m/>
    <m/>
    <m/>
    <m/>
    <n v="2"/>
    <n v="0"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THY"/>
    <x v="96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59"/>
    <x v="56"/>
    <x v="288"/>
    <s v="TNN"/>
    <x v="99"/>
    <s v="Ho Chi Minh City"/>
    <m/>
    <m/>
    <m/>
    <m/>
    <m/>
    <m/>
    <m/>
    <m/>
    <m/>
    <m/>
    <m/>
    <m/>
    <n v="1.5"/>
    <m/>
    <m/>
    <m/>
    <m/>
    <m/>
    <m/>
    <m/>
    <m/>
    <m/>
    <m/>
    <m/>
    <m/>
    <m/>
    <m/>
    <n v="1.5"/>
  </r>
  <r>
    <s v="Netcompany Vietnam"/>
    <s v="THTTP"/>
    <s v="VNHR0059"/>
    <x v="56"/>
    <x v="288"/>
    <s v="TNNG"/>
    <x v="30"/>
    <s v="Ho Chi Minh City"/>
    <m/>
    <m/>
    <m/>
    <m/>
    <m/>
    <m/>
    <m/>
    <m/>
    <m/>
    <n v="2.5"/>
    <n v="0"/>
    <m/>
    <m/>
    <m/>
    <m/>
    <m/>
    <m/>
    <m/>
    <m/>
    <m/>
    <m/>
    <m/>
    <m/>
    <m/>
    <m/>
    <m/>
    <m/>
    <n v="2.5"/>
  </r>
  <r>
    <s v="Netcompany Vietnam"/>
    <s v="THTTP"/>
    <s v="VNHR0059"/>
    <x v="56"/>
    <x v="288"/>
    <s v="TRIND"/>
    <x v="10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TRNTD"/>
    <x v="34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59"/>
    <x v="56"/>
    <x v="288"/>
    <s v="TTCN"/>
    <x v="35"/>
    <s v="Ho Chi Minh City"/>
    <m/>
    <m/>
    <m/>
    <m/>
    <m/>
    <m/>
    <m/>
    <m/>
    <m/>
    <m/>
    <m/>
    <n v="2.5"/>
    <m/>
    <m/>
    <m/>
    <m/>
    <m/>
    <m/>
    <m/>
    <m/>
    <m/>
    <m/>
    <m/>
    <m/>
    <m/>
    <m/>
    <m/>
    <n v="2.5"/>
  </r>
  <r>
    <s v="Netcompany Vietnam"/>
    <s v="THTTP"/>
    <s v="VNHR0059"/>
    <x v="56"/>
    <x v="288"/>
    <s v="TTTL"/>
    <x v="102"/>
    <s v="Ho Chi Minh City"/>
    <m/>
    <m/>
    <m/>
    <m/>
    <m/>
    <m/>
    <m/>
    <m/>
    <m/>
    <m/>
    <m/>
    <n v="3"/>
    <m/>
    <m/>
    <m/>
    <m/>
    <m/>
    <m/>
    <m/>
    <m/>
    <m/>
    <m/>
    <m/>
    <m/>
    <m/>
    <m/>
    <m/>
    <n v="3"/>
  </r>
  <r>
    <s v="Netcompany Vietnam"/>
    <s v="THTTP"/>
    <s v="VNHR0059"/>
    <x v="56"/>
    <x v="288"/>
    <s v="TVT"/>
    <x v="36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VNAT"/>
    <x v="37"/>
    <s v="Ho Chi Minh City"/>
    <m/>
    <m/>
    <m/>
    <m/>
    <m/>
    <m/>
    <m/>
    <m/>
    <m/>
    <n v="2.5"/>
    <m/>
    <m/>
    <m/>
    <m/>
    <m/>
    <m/>
    <m/>
    <m/>
    <m/>
    <m/>
    <m/>
    <m/>
    <m/>
    <m/>
    <m/>
    <m/>
    <m/>
    <n v="2.5"/>
  </r>
  <r>
    <s v="Netcompany Vietnam"/>
    <s v="THTTP"/>
    <s v="VNHR0059"/>
    <x v="56"/>
    <x v="288"/>
    <s v="VTCL"/>
    <x v="125"/>
    <s v="Ho Chi Minh City"/>
    <m/>
    <m/>
    <m/>
    <m/>
    <m/>
    <m/>
    <m/>
    <m/>
    <m/>
    <m/>
    <m/>
    <m/>
    <n v="3"/>
    <m/>
    <m/>
    <m/>
    <m/>
    <m/>
    <m/>
    <m/>
    <m/>
    <m/>
    <m/>
    <m/>
    <m/>
    <m/>
    <m/>
    <n v="3"/>
  </r>
  <r>
    <s v="Netcompany Vietnam"/>
    <s v="THTTP"/>
    <s v="VNHR0059"/>
    <x v="56"/>
    <x v="288"/>
    <s v="VYCMT"/>
    <x v="106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59"/>
    <x v="56"/>
    <x v="288"/>
    <s v="XUTRA"/>
    <x v="137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s v="VNHR0062"/>
    <x v="38"/>
    <x v="289"/>
    <s v="AJP"/>
    <x v="0"/>
    <s v="Ho Chi Minh City"/>
    <m/>
    <m/>
    <m/>
    <m/>
    <m/>
    <n v="2"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62"/>
    <x v="38"/>
    <x v="289"/>
    <s v="NQTN"/>
    <x v="141"/>
    <s v="Ho Chi Minh City"/>
    <m/>
    <m/>
    <m/>
    <n v="2"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62"/>
    <x v="38"/>
    <x v="262"/>
    <s v="NHTH"/>
    <x v="76"/>
    <s v="Ho Chi Minh City"/>
    <m/>
    <m/>
    <m/>
    <m/>
    <m/>
    <n v="2"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62"/>
    <x v="38"/>
    <x v="290"/>
    <s v="HCM"/>
    <x v="55"/>
    <s v="Ho Chi Minh City"/>
    <m/>
    <m/>
    <m/>
    <m/>
    <m/>
    <m/>
    <m/>
    <m/>
    <m/>
    <m/>
    <m/>
    <m/>
    <m/>
    <m/>
    <m/>
    <m/>
    <m/>
    <m/>
    <m/>
    <m/>
    <m/>
    <m/>
    <n v="2"/>
    <m/>
    <m/>
    <m/>
    <m/>
    <n v="2"/>
  </r>
  <r>
    <s v="Netcompany Vietnam"/>
    <s v="THTTP"/>
    <s v="VNHR0062"/>
    <x v="38"/>
    <x v="291"/>
    <s v="BMTI"/>
    <x v="142"/>
    <s v="Ho Chi Minh City"/>
    <m/>
    <m/>
    <m/>
    <m/>
    <m/>
    <m/>
    <m/>
    <m/>
    <m/>
    <m/>
    <n v="0"/>
    <n v="2"/>
    <m/>
    <m/>
    <m/>
    <m/>
    <m/>
    <m/>
    <m/>
    <m/>
    <m/>
    <m/>
    <m/>
    <m/>
    <m/>
    <m/>
    <m/>
    <n v="2"/>
  </r>
  <r>
    <s v="Netcompany Vietnam"/>
    <s v="THTTP"/>
    <s v="VNHR0062"/>
    <x v="38"/>
    <x v="292"/>
    <s v="LQT"/>
    <x v="65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62"/>
    <x v="38"/>
    <x v="292"/>
    <s v="THUYT"/>
    <x v="128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s v="VNHR0062"/>
    <x v="38"/>
    <x v="293"/>
    <s v="LMKH"/>
    <x v="61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62"/>
    <x v="38"/>
    <x v="293"/>
    <s v="NVPHA"/>
    <x v="84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62"/>
    <x v="38"/>
    <x v="293"/>
    <s v="VTNV"/>
    <x v="38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63"/>
    <x v="57"/>
    <x v="294"/>
    <s v="CTP"/>
    <x v="48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DANAU"/>
    <x v="4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DDH"/>
    <x v="145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HABUI"/>
    <x v="54"/>
    <s v="Ho Chi Minh City"/>
    <m/>
    <m/>
    <m/>
    <m/>
    <m/>
    <m/>
    <m/>
    <m/>
    <m/>
    <m/>
    <m/>
    <m/>
    <m/>
    <m/>
    <n v="0"/>
    <n v="3"/>
    <m/>
    <m/>
    <m/>
    <m/>
    <m/>
    <m/>
    <m/>
    <m/>
    <m/>
    <m/>
    <m/>
    <n v="3"/>
  </r>
  <r>
    <s v="Netcompany Vietnam"/>
    <s v="THTTP"/>
    <s v="VNHR0063"/>
    <x v="57"/>
    <x v="294"/>
    <s v="LDQ"/>
    <x v="12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LHT"/>
    <x v="60"/>
    <s v="Ho Chi Minh City"/>
    <m/>
    <m/>
    <m/>
    <m/>
    <m/>
    <m/>
    <m/>
    <m/>
    <m/>
    <m/>
    <m/>
    <m/>
    <m/>
    <m/>
    <m/>
    <n v="3"/>
    <m/>
    <m/>
    <m/>
    <n v="1"/>
    <n v="1"/>
    <m/>
    <m/>
    <m/>
    <m/>
    <m/>
    <m/>
    <n v="5"/>
  </r>
  <r>
    <s v="Netcompany Vietnam"/>
    <s v="THTTP"/>
    <s v="VNHR0063"/>
    <x v="57"/>
    <x v="294"/>
    <s v="NGVU"/>
    <x v="19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s v="VNHR0063"/>
    <x v="57"/>
    <x v="294"/>
    <s v="NHN"/>
    <x v="74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NHP"/>
    <x v="75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NHTH"/>
    <x v="76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NVD"/>
    <x v="111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PCT"/>
    <x v="86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PLT"/>
    <x v="117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QTT"/>
    <x v="27"/>
    <s v="Ho Chi Minh City"/>
    <m/>
    <m/>
    <m/>
    <m/>
    <m/>
    <m/>
    <m/>
    <m/>
    <m/>
    <m/>
    <m/>
    <m/>
    <m/>
    <m/>
    <m/>
    <n v="3"/>
    <n v="0"/>
    <m/>
    <m/>
    <m/>
    <m/>
    <m/>
    <m/>
    <m/>
    <m/>
    <m/>
    <m/>
    <n v="3"/>
  </r>
  <r>
    <s v="Netcompany Vietnam"/>
    <s v="THTTP"/>
    <s v="VNHR0063"/>
    <x v="57"/>
    <x v="294"/>
    <s v="TVT"/>
    <x v="36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VAM"/>
    <x v="104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63"/>
    <x v="57"/>
    <x v="294"/>
    <s v="VTCL"/>
    <x v="125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Grand Total"/>
    <m/>
    <m/>
    <x v="58"/>
    <x v="295"/>
    <m/>
    <x v="152"/>
    <m/>
    <n v="0"/>
    <n v="1169"/>
    <n v="1178"/>
    <n v="1188"/>
    <n v="1177"/>
    <n v="1176"/>
    <n v="8"/>
    <n v="8"/>
    <n v="1187"/>
    <n v="1196"/>
    <n v="1202"/>
    <n v="1201.5"/>
    <n v="1188"/>
    <n v="0"/>
    <n v="1210"/>
    <n v="1211"/>
    <n v="1222"/>
    <n v="1212"/>
    <n v="1208"/>
    <n v="1209.5"/>
    <n v="1208"/>
    <n v="1214"/>
    <n v="1230.5"/>
    <n v="1224"/>
    <n v="34"/>
    <n v="38"/>
    <n v="1169.5"/>
    <n v="25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s v="NCITBC"/>
    <s v="ATO"/>
    <x v="0"/>
    <x v="0"/>
    <s v="KontrolApp - overtagelse"/>
    <s v="AJP"/>
    <x v="0"/>
    <s v="Ho Chi Minh City"/>
    <m/>
    <m/>
    <m/>
    <m/>
    <m/>
    <m/>
    <m/>
    <m/>
    <m/>
    <n v="1.5"/>
    <n v="8"/>
    <n v="6.5"/>
    <m/>
    <m/>
    <m/>
    <m/>
    <m/>
    <m/>
    <m/>
    <m/>
    <m/>
    <m/>
    <m/>
    <m/>
    <m/>
    <m/>
    <m/>
    <n v="16"/>
  </r>
  <r>
    <s v="NCITBC"/>
    <s v="ATO"/>
    <x v="0"/>
    <x v="0"/>
    <s v="Overtagelsesfase"/>
    <s v="AJP"/>
    <x v="0"/>
    <s v="Ho Chi Minh City"/>
    <m/>
    <m/>
    <m/>
    <m/>
    <m/>
    <n v="1"/>
    <m/>
    <m/>
    <n v="3.5"/>
    <n v="3.5"/>
    <m/>
    <m/>
    <n v="4"/>
    <m/>
    <m/>
    <m/>
    <m/>
    <m/>
    <m/>
    <n v="4"/>
    <n v="5"/>
    <n v="0"/>
    <n v="3"/>
    <m/>
    <m/>
    <m/>
    <n v="3"/>
    <n v="27"/>
  </r>
  <r>
    <s v="NCITBC"/>
    <s v="ATO"/>
    <x v="1"/>
    <x v="1"/>
    <s v="Per-app-vpn til public Appstore apps"/>
    <s v="AJP"/>
    <x v="0"/>
    <s v="Ho Chi Minh City"/>
    <m/>
    <m/>
    <m/>
    <m/>
    <m/>
    <m/>
    <m/>
    <m/>
    <m/>
    <m/>
    <m/>
    <m/>
    <m/>
    <m/>
    <m/>
    <m/>
    <m/>
    <n v="4"/>
    <n v="5"/>
    <m/>
    <m/>
    <n v="2"/>
    <m/>
    <m/>
    <m/>
    <m/>
    <m/>
    <n v="11"/>
  </r>
  <r>
    <s v="NCITBC"/>
    <s v="CJ"/>
    <x v="2"/>
    <x v="2"/>
    <s v="Illness and doctors visits"/>
    <s v="ANNQT"/>
    <x v="1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ANTON"/>
    <x v="2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ANTRA"/>
    <x v="3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x v="2"/>
    <x v="2"/>
    <s v="Illness and doctors visits"/>
    <s v="DANAU"/>
    <x v="4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x v="2"/>
    <x v="2"/>
    <s v="Illness and doctors visits"/>
    <s v="DHK"/>
    <x v="5"/>
    <s v="Ho Chi Minh City"/>
    <m/>
    <n v="5"/>
    <m/>
    <m/>
    <m/>
    <m/>
    <m/>
    <m/>
    <m/>
    <m/>
    <m/>
    <m/>
    <m/>
    <m/>
    <m/>
    <m/>
    <m/>
    <m/>
    <m/>
    <m/>
    <m/>
    <m/>
    <m/>
    <m/>
    <m/>
    <m/>
    <m/>
    <n v="5"/>
  </r>
  <r>
    <s v="NCITBC"/>
    <s v="CJ"/>
    <x v="2"/>
    <x v="2"/>
    <s v="Illness and doctors visits"/>
    <s v="DKO"/>
    <x v="6"/>
    <s v="Ho Chi Minh City"/>
    <m/>
    <m/>
    <m/>
    <m/>
    <m/>
    <m/>
    <m/>
    <m/>
    <n v="0"/>
    <m/>
    <m/>
    <m/>
    <m/>
    <m/>
    <m/>
    <m/>
    <m/>
    <m/>
    <m/>
    <m/>
    <m/>
    <m/>
    <m/>
    <m/>
    <m/>
    <m/>
    <m/>
    <n v="0"/>
  </r>
  <r>
    <s v="NCITBC"/>
    <s v="CJ"/>
    <x v="2"/>
    <x v="2"/>
    <s v="Illness and doctors visits"/>
    <s v="DUKIE"/>
    <x v="7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CITBC"/>
    <s v="CJ"/>
    <x v="2"/>
    <x v="2"/>
    <s v="Illness and doctors visits"/>
    <s v="HIBUI"/>
    <x v="8"/>
    <s v="Ho Chi Minh City"/>
    <m/>
    <m/>
    <m/>
    <m/>
    <m/>
    <m/>
    <m/>
    <m/>
    <m/>
    <n v="0"/>
    <n v="0"/>
    <n v="0"/>
    <n v="0"/>
    <m/>
    <m/>
    <m/>
    <m/>
    <m/>
    <m/>
    <n v="8"/>
    <m/>
    <m/>
    <m/>
    <n v="8"/>
    <m/>
    <m/>
    <m/>
    <n v="16"/>
  </r>
  <r>
    <s v="NCITBC"/>
    <s v="CJ"/>
    <x v="2"/>
    <x v="2"/>
    <s v="Illness and doctors visits"/>
    <s v="HTA"/>
    <x v="9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HUNTD"/>
    <x v="10"/>
    <s v="Ho Chi Minh City"/>
    <m/>
    <m/>
    <m/>
    <m/>
    <m/>
    <m/>
    <m/>
    <m/>
    <m/>
    <m/>
    <m/>
    <m/>
    <m/>
    <m/>
    <m/>
    <n v="5"/>
    <m/>
    <m/>
    <m/>
    <m/>
    <m/>
    <m/>
    <m/>
    <m/>
    <m/>
    <m/>
    <m/>
    <n v="5"/>
  </r>
  <r>
    <s v="NCITBC"/>
    <s v="CJ"/>
    <x v="2"/>
    <x v="2"/>
    <s v="Illness and doctors visits"/>
    <s v="KHHUY"/>
    <x v="11"/>
    <s v="Ho Chi Minh City"/>
    <m/>
    <m/>
    <m/>
    <m/>
    <m/>
    <m/>
    <m/>
    <m/>
    <m/>
    <m/>
    <m/>
    <m/>
    <m/>
    <m/>
    <m/>
    <m/>
    <m/>
    <m/>
    <m/>
    <n v="5"/>
    <m/>
    <m/>
    <m/>
    <m/>
    <m/>
    <m/>
    <m/>
    <n v="5"/>
  </r>
  <r>
    <s v="NCITBC"/>
    <s v="CJ"/>
    <x v="2"/>
    <x v="2"/>
    <s v="Illness and doctors visits"/>
    <s v="LDQ"/>
    <x v="12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x v="2"/>
    <x v="2"/>
    <s v="Illness and doctors visits"/>
    <s v="LDT"/>
    <x v="13"/>
    <s v="Ho Chi Minh City"/>
    <m/>
    <m/>
    <m/>
    <m/>
    <m/>
    <m/>
    <m/>
    <m/>
    <m/>
    <m/>
    <m/>
    <n v="0"/>
    <m/>
    <m/>
    <m/>
    <m/>
    <m/>
    <m/>
    <m/>
    <m/>
    <m/>
    <m/>
    <m/>
    <n v="3"/>
    <m/>
    <m/>
    <m/>
    <n v="3"/>
  </r>
  <r>
    <s v="NCITBC"/>
    <s v="CJ"/>
    <x v="2"/>
    <x v="2"/>
    <s v="Illness and doctors visits"/>
    <s v="LDTRO"/>
    <x v="14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CJ"/>
    <x v="2"/>
    <x v="2"/>
    <s v="Illness and doctors visits"/>
    <s v="LGBA"/>
    <x v="15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x v="2"/>
    <x v="2"/>
    <s v="Illness and doctors visits"/>
    <s v="LHH"/>
    <x v="16"/>
    <s v="Ho Chi Minh City"/>
    <m/>
    <m/>
    <m/>
    <m/>
    <m/>
    <m/>
    <m/>
    <m/>
    <m/>
    <m/>
    <m/>
    <m/>
    <m/>
    <m/>
    <m/>
    <m/>
    <m/>
    <m/>
    <m/>
    <n v="4"/>
    <m/>
    <m/>
    <m/>
    <m/>
    <m/>
    <m/>
    <m/>
    <n v="4"/>
  </r>
  <r>
    <s v="NCITBC"/>
    <s v="CJ"/>
    <x v="2"/>
    <x v="2"/>
    <s v="Illness and doctors visits"/>
    <s v="LMH"/>
    <x v="17"/>
    <s v="Ho Chi Minh City"/>
    <m/>
    <m/>
    <m/>
    <m/>
    <m/>
    <m/>
    <m/>
    <m/>
    <m/>
    <m/>
    <m/>
    <m/>
    <m/>
    <m/>
    <m/>
    <m/>
    <m/>
    <m/>
    <m/>
    <m/>
    <m/>
    <n v="8"/>
    <n v="4"/>
    <m/>
    <m/>
    <m/>
    <m/>
    <n v="12"/>
  </r>
  <r>
    <s v="NCITBC"/>
    <s v="CJ"/>
    <x v="2"/>
    <x v="2"/>
    <s v="Illness and doctors visits"/>
    <s v="LTTHA"/>
    <x v="18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NGVU"/>
    <x v="19"/>
    <s v="Ho Chi Minh City"/>
    <m/>
    <n v="4"/>
    <m/>
    <m/>
    <m/>
    <m/>
    <m/>
    <m/>
    <m/>
    <m/>
    <m/>
    <m/>
    <m/>
    <m/>
    <m/>
    <m/>
    <n v="8"/>
    <m/>
    <m/>
    <m/>
    <m/>
    <m/>
    <m/>
    <m/>
    <m/>
    <m/>
    <m/>
    <n v="12"/>
  </r>
  <r>
    <s v="NCITBC"/>
    <s v="CJ"/>
    <x v="2"/>
    <x v="2"/>
    <s v="Illness and doctors visits"/>
    <s v="NLDT"/>
    <x v="20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x v="2"/>
    <x v="2"/>
    <s v="Illness and doctors visits"/>
    <s v="NMQ"/>
    <x v="21"/>
    <s v="Ho Chi Minh City"/>
    <m/>
    <m/>
    <m/>
    <m/>
    <m/>
    <m/>
    <m/>
    <m/>
    <m/>
    <m/>
    <m/>
    <m/>
    <m/>
    <m/>
    <m/>
    <m/>
    <m/>
    <m/>
    <n v="0"/>
    <n v="0"/>
    <m/>
    <m/>
    <m/>
    <m/>
    <m/>
    <m/>
    <m/>
    <n v="0"/>
  </r>
  <r>
    <s v="NCITBC"/>
    <s v="CJ"/>
    <x v="2"/>
    <x v="2"/>
    <s v="Illness and doctors visits"/>
    <s v="NPBH"/>
    <x v="22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NTB"/>
    <x v="23"/>
    <s v="Ho Chi Minh City"/>
    <m/>
    <n v="8"/>
    <m/>
    <n v="8"/>
    <m/>
    <m/>
    <m/>
    <m/>
    <m/>
    <m/>
    <m/>
    <m/>
    <m/>
    <m/>
    <m/>
    <m/>
    <m/>
    <m/>
    <m/>
    <m/>
    <m/>
    <m/>
    <m/>
    <m/>
    <m/>
    <m/>
    <m/>
    <n v="16"/>
  </r>
  <r>
    <s v="NCITBC"/>
    <s v="CJ"/>
    <x v="2"/>
    <x v="2"/>
    <s v="Illness and doctors visits"/>
    <s v="NTTL"/>
    <x v="24"/>
    <s v="Ho Chi Minh City"/>
    <m/>
    <m/>
    <m/>
    <m/>
    <m/>
    <m/>
    <m/>
    <m/>
    <m/>
    <n v="8"/>
    <m/>
    <m/>
    <m/>
    <m/>
    <m/>
    <m/>
    <m/>
    <m/>
    <m/>
    <m/>
    <m/>
    <n v="8"/>
    <m/>
    <m/>
    <m/>
    <m/>
    <m/>
    <n v="16"/>
  </r>
  <r>
    <s v="NCITBC"/>
    <s v="CJ"/>
    <x v="2"/>
    <x v="2"/>
    <s v="Illness and doctors visits"/>
    <s v="NTVT"/>
    <x v="25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n v="8"/>
  </r>
  <r>
    <s v="NCITBC"/>
    <s v="CJ"/>
    <x v="2"/>
    <x v="2"/>
    <s v="Illness and doctors visits"/>
    <s v="PHDON"/>
    <x v="26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QTT"/>
    <x v="27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QUTRV"/>
    <x v="28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TILDT"/>
    <x v="29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2"/>
    <x v="2"/>
    <s v="Illness and doctors visits"/>
    <s v="TNNG"/>
    <x v="30"/>
    <s v="Ho Chi Minh City"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x v="2"/>
    <x v="2"/>
    <s v="Illness and doctors visits"/>
    <s v="TNTH"/>
    <x v="31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TONGH"/>
    <x v="32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x v="2"/>
    <x v="2"/>
    <s v="Illness and doctors visits"/>
    <s v="TRANGLN"/>
    <x v="33"/>
    <s v="Ho Chi Minh City"/>
    <m/>
    <m/>
    <n v="0"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x v="2"/>
    <x v="2"/>
    <s v="Illness and doctors visits"/>
    <s v="TRNTD"/>
    <x v="34"/>
    <s v="Ho Chi Minh City"/>
    <m/>
    <m/>
    <m/>
    <m/>
    <m/>
    <m/>
    <m/>
    <m/>
    <m/>
    <m/>
    <m/>
    <m/>
    <m/>
    <m/>
    <m/>
    <m/>
    <m/>
    <n v="3"/>
    <m/>
    <m/>
    <m/>
    <m/>
    <m/>
    <m/>
    <m/>
    <m/>
    <m/>
    <n v="3"/>
  </r>
  <r>
    <s v="NCITBC"/>
    <s v="CJ"/>
    <x v="2"/>
    <x v="2"/>
    <s v="Illness and doctors visits"/>
    <s v="TTCN"/>
    <x v="35"/>
    <s v="Ho Chi Minh City"/>
    <m/>
    <m/>
    <m/>
    <n v="4"/>
    <m/>
    <m/>
    <m/>
    <m/>
    <m/>
    <m/>
    <m/>
    <m/>
    <m/>
    <m/>
    <m/>
    <m/>
    <m/>
    <m/>
    <m/>
    <m/>
    <m/>
    <m/>
    <m/>
    <n v="8"/>
    <m/>
    <m/>
    <m/>
    <n v="12"/>
  </r>
  <r>
    <s v="NCITBC"/>
    <s v="CJ"/>
    <x v="2"/>
    <x v="2"/>
    <s v="Illness and doctors visits"/>
    <s v="TVT"/>
    <x v="36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2"/>
    <x v="2"/>
    <s v="Illness and doctors visits"/>
    <s v="VNAT"/>
    <x v="37"/>
    <s v="Ho Chi Minh City"/>
    <m/>
    <m/>
    <m/>
    <m/>
    <m/>
    <m/>
    <m/>
    <m/>
    <n v="0"/>
    <m/>
    <n v="4"/>
    <n v="0"/>
    <m/>
    <m/>
    <m/>
    <m/>
    <m/>
    <m/>
    <m/>
    <m/>
    <m/>
    <m/>
    <m/>
    <m/>
    <m/>
    <m/>
    <m/>
    <n v="4"/>
  </r>
  <r>
    <s v="NCITBC"/>
    <s v="CJ"/>
    <x v="2"/>
    <x v="2"/>
    <s v="Illness and doctors visits"/>
    <s v="VTNV"/>
    <x v="38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CJ"/>
    <x v="3"/>
    <x v="3"/>
    <s v="Child's sickness"/>
    <s v="PHDON"/>
    <x v="26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x v="4"/>
    <x v="4"/>
    <s v="Parental leave - paid"/>
    <s v="ANNQT"/>
    <x v="1"/>
    <s v="Ho Chi Minh City"/>
    <m/>
    <m/>
    <m/>
    <m/>
    <m/>
    <m/>
    <m/>
    <m/>
    <n v="1"/>
    <n v="1"/>
    <n v="1"/>
    <n v="1"/>
    <n v="1"/>
    <m/>
    <n v="1"/>
    <n v="1"/>
    <n v="1"/>
    <n v="1"/>
    <n v="1"/>
    <n v="1"/>
    <n v="1"/>
    <n v="1"/>
    <n v="1"/>
    <n v="1"/>
    <m/>
    <m/>
    <n v="1"/>
    <n v="16"/>
  </r>
  <r>
    <s v="NCITBC"/>
    <s v="CJ"/>
    <x v="4"/>
    <x v="4"/>
    <s v="Parental leave - paid"/>
    <s v="DANGU"/>
    <x v="39"/>
    <s v="Ho Chi Minh City"/>
    <m/>
    <n v="1"/>
    <n v="1"/>
    <n v="1"/>
    <n v="1"/>
    <n v="1"/>
    <m/>
    <m/>
    <n v="1"/>
    <n v="1"/>
    <n v="1"/>
    <n v="1"/>
    <n v="1"/>
    <m/>
    <n v="1"/>
    <n v="1"/>
    <n v="1"/>
    <n v="1"/>
    <m/>
    <n v="1"/>
    <n v="1"/>
    <n v="1"/>
    <n v="1"/>
    <n v="1"/>
    <m/>
    <m/>
    <m/>
    <n v="19"/>
  </r>
  <r>
    <s v="NCITBC"/>
    <s v="CJ"/>
    <x v="4"/>
    <x v="4"/>
    <s v="Parental leave - paid"/>
    <s v="NPBH"/>
    <x v="22"/>
    <s v="Ho Chi Minh City"/>
    <m/>
    <n v="1"/>
    <n v="0"/>
    <n v="0"/>
    <n v="1"/>
    <n v="1"/>
    <m/>
    <m/>
    <n v="1"/>
    <m/>
    <n v="1"/>
    <n v="1"/>
    <n v="1"/>
    <m/>
    <n v="1"/>
    <n v="1"/>
    <n v="1"/>
    <n v="1"/>
    <n v="1"/>
    <n v="1"/>
    <n v="1"/>
    <n v="1"/>
    <n v="1"/>
    <n v="1"/>
    <m/>
    <m/>
    <n v="1"/>
    <n v="18"/>
  </r>
  <r>
    <s v="NCITBC"/>
    <s v="CJ"/>
    <x v="4"/>
    <x v="4"/>
    <s v="Parental leave - paid"/>
    <s v="TRHUY"/>
    <x v="40"/>
    <s v="Ho Chi Minh City"/>
    <m/>
    <n v="1"/>
    <n v="1"/>
    <n v="1"/>
    <n v="1"/>
    <n v="1"/>
    <m/>
    <m/>
    <n v="1"/>
    <n v="1"/>
    <n v="1"/>
    <n v="1"/>
    <n v="1"/>
    <m/>
    <m/>
    <n v="1"/>
    <n v="1"/>
    <n v="1"/>
    <n v="1"/>
    <n v="1"/>
    <n v="1"/>
    <n v="1"/>
    <n v="1"/>
    <n v="1"/>
    <m/>
    <m/>
    <m/>
    <n v="19"/>
  </r>
  <r>
    <s v="NCITBC"/>
    <s v="CJ"/>
    <x v="5"/>
    <x v="5"/>
    <s v="Parental leave - unpaid"/>
    <s v="DKO"/>
    <x v="6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8"/>
  </r>
  <r>
    <s v="NCITBC"/>
    <s v="CJ"/>
    <x v="5"/>
    <x v="5"/>
    <s v="Parental leave - unpaid"/>
    <s v="TRHUY"/>
    <x v="40"/>
    <s v="Ho Chi Minh City"/>
    <m/>
    <m/>
    <m/>
    <m/>
    <m/>
    <m/>
    <m/>
    <m/>
    <n v="0"/>
    <n v="0"/>
    <n v="0"/>
    <n v="0"/>
    <n v="0"/>
    <m/>
    <n v="0"/>
    <n v="0"/>
    <n v="0"/>
    <n v="0"/>
    <n v="0"/>
    <n v="0"/>
    <n v="0"/>
    <n v="0"/>
    <n v="0"/>
    <n v="0"/>
    <m/>
    <m/>
    <m/>
    <n v="0"/>
  </r>
  <r>
    <s v="NCITBC"/>
    <s v="CJ"/>
    <x v="6"/>
    <x v="6"/>
    <s v="Funeral - Immediate family"/>
    <s v="NHLO"/>
    <x v="41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CJ"/>
    <x v="6"/>
    <x v="6"/>
    <s v="Funeral - Immediate family"/>
    <s v="NPBH"/>
    <x v="22"/>
    <s v="Ho Chi Minh City"/>
    <m/>
    <m/>
    <n v="8"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7"/>
    <x v="7"/>
    <s v="Leave of absence - unpaid"/>
    <s v="LNT"/>
    <x v="42"/>
    <s v="Ho Chi Minh City"/>
    <m/>
    <m/>
    <m/>
    <m/>
    <m/>
    <m/>
    <m/>
    <m/>
    <m/>
    <m/>
    <m/>
    <m/>
    <m/>
    <m/>
    <m/>
    <m/>
    <m/>
    <m/>
    <m/>
    <n v="0"/>
    <m/>
    <n v="0"/>
    <n v="0"/>
    <m/>
    <m/>
    <m/>
    <m/>
    <n v="0"/>
  </r>
  <r>
    <s v="NCITBC"/>
    <s v="CJ"/>
    <x v="7"/>
    <x v="7"/>
    <s v="Leave of absence - unpaid"/>
    <s v="NLNT"/>
    <x v="43"/>
    <s v="Ho Chi Minh City"/>
    <m/>
    <m/>
    <m/>
    <m/>
    <m/>
    <m/>
    <m/>
    <m/>
    <m/>
    <m/>
    <m/>
    <m/>
    <m/>
    <m/>
    <m/>
    <m/>
    <m/>
    <m/>
    <n v="0"/>
    <m/>
    <m/>
    <m/>
    <m/>
    <m/>
    <m/>
    <m/>
    <m/>
    <n v="0"/>
  </r>
  <r>
    <s v="NCITBC"/>
    <s v="CJ"/>
    <x v="7"/>
    <x v="7"/>
    <s v="Leave of absence - unpaid"/>
    <s v="VTHU"/>
    <x v="44"/>
    <s v="Ho Chi Minh City"/>
    <m/>
    <m/>
    <m/>
    <m/>
    <m/>
    <m/>
    <m/>
    <m/>
    <m/>
    <m/>
    <n v="0"/>
    <m/>
    <m/>
    <m/>
    <m/>
    <m/>
    <m/>
    <m/>
    <m/>
    <m/>
    <m/>
    <m/>
    <m/>
    <m/>
    <m/>
    <m/>
    <m/>
    <n v="0"/>
  </r>
  <r>
    <s v="NCITBC"/>
    <s v="CJ"/>
    <x v="8"/>
    <x v="8"/>
    <s v="Vacation"/>
    <s v="ANNGU"/>
    <x v="45"/>
    <s v="Ho Chi Minh City"/>
    <m/>
    <m/>
    <m/>
    <m/>
    <m/>
    <m/>
    <m/>
    <m/>
    <m/>
    <m/>
    <m/>
    <m/>
    <m/>
    <m/>
    <m/>
    <m/>
    <m/>
    <m/>
    <m/>
    <m/>
    <m/>
    <m/>
    <m/>
    <n v="5"/>
    <m/>
    <m/>
    <m/>
    <n v="5"/>
  </r>
  <r>
    <s v="NCITBC"/>
    <s v="CJ"/>
    <x v="8"/>
    <x v="8"/>
    <s v="Vacation"/>
    <s v="ANNQT"/>
    <x v="1"/>
    <s v="Ho Chi Minh City"/>
    <m/>
    <n v="8"/>
    <n v="8"/>
    <n v="8"/>
    <n v="8"/>
    <m/>
    <m/>
    <m/>
    <m/>
    <m/>
    <m/>
    <m/>
    <m/>
    <m/>
    <m/>
    <m/>
    <m/>
    <m/>
    <m/>
    <m/>
    <m/>
    <m/>
    <m/>
    <m/>
    <m/>
    <m/>
    <m/>
    <n v="32"/>
  </r>
  <r>
    <s v="NCITBC"/>
    <s v="CJ"/>
    <x v="8"/>
    <x v="8"/>
    <s v="Vacation"/>
    <s v="BATHU"/>
    <x v="46"/>
    <s v="Ho Chi Minh City"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CJ"/>
    <x v="8"/>
    <x v="8"/>
    <s v="Vacation"/>
    <s v="BINGO"/>
    <x v="47"/>
    <s v="Ho Chi Minh City"/>
    <m/>
    <m/>
    <m/>
    <m/>
    <m/>
    <m/>
    <m/>
    <m/>
    <n v="8"/>
    <n v="8"/>
    <m/>
    <m/>
    <m/>
    <m/>
    <m/>
    <m/>
    <m/>
    <m/>
    <m/>
    <m/>
    <m/>
    <m/>
    <m/>
    <n v="4"/>
    <m/>
    <m/>
    <n v="8"/>
    <n v="28"/>
  </r>
  <r>
    <s v="NCITBC"/>
    <s v="CJ"/>
    <x v="8"/>
    <x v="8"/>
    <s v="Vacation"/>
    <s v="CTP"/>
    <x v="48"/>
    <s v="Ho Chi Minh City"/>
    <m/>
    <n v="8"/>
    <n v="8"/>
    <n v="8"/>
    <n v="8"/>
    <n v="8"/>
    <m/>
    <m/>
    <m/>
    <m/>
    <m/>
    <m/>
    <m/>
    <m/>
    <m/>
    <m/>
    <m/>
    <m/>
    <m/>
    <m/>
    <m/>
    <m/>
    <m/>
    <m/>
    <m/>
    <m/>
    <m/>
    <n v="40"/>
  </r>
  <r>
    <s v="NCITBC"/>
    <s v="CJ"/>
    <x v="8"/>
    <x v="8"/>
    <s v="Vacation"/>
    <s v="DANAU"/>
    <x v="4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x v="8"/>
    <x v="8"/>
    <s v="Vacation"/>
    <s v="DANGU"/>
    <x v="39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DHK"/>
    <x v="5"/>
    <s v="Ho Chi Minh City"/>
    <m/>
    <m/>
    <m/>
    <m/>
    <m/>
    <m/>
    <m/>
    <m/>
    <m/>
    <m/>
    <m/>
    <m/>
    <m/>
    <m/>
    <m/>
    <m/>
    <m/>
    <m/>
    <n v="8"/>
    <n v="8"/>
    <n v="8"/>
    <m/>
    <m/>
    <m/>
    <m/>
    <m/>
    <m/>
    <n v="24"/>
  </r>
  <r>
    <s v="NCITBC"/>
    <s v="CJ"/>
    <x v="8"/>
    <x v="8"/>
    <s v="Vacation"/>
    <s v="DPH"/>
    <x v="49"/>
    <s v="Ho Chi Minh City"/>
    <m/>
    <m/>
    <n v="8"/>
    <n v="8"/>
    <n v="8"/>
    <n v="8"/>
    <m/>
    <m/>
    <m/>
    <m/>
    <m/>
    <m/>
    <m/>
    <m/>
    <m/>
    <m/>
    <m/>
    <m/>
    <m/>
    <m/>
    <m/>
    <m/>
    <m/>
    <m/>
    <m/>
    <m/>
    <m/>
    <n v="32"/>
  </r>
  <r>
    <s v="NCITBC"/>
    <s v="CJ"/>
    <x v="8"/>
    <x v="8"/>
    <s v="Vacation"/>
    <s v="DTL"/>
    <x v="50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DTMT"/>
    <x v="51"/>
    <s v="Ho Chi Minh City"/>
    <m/>
    <m/>
    <m/>
    <m/>
    <m/>
    <m/>
    <m/>
    <m/>
    <m/>
    <m/>
    <m/>
    <m/>
    <m/>
    <m/>
    <m/>
    <n v="8"/>
    <m/>
    <m/>
    <m/>
    <m/>
    <m/>
    <m/>
    <m/>
    <m/>
    <m/>
    <m/>
    <m/>
    <n v="8"/>
  </r>
  <r>
    <s v="NCITBC"/>
    <s v="CJ"/>
    <x v="8"/>
    <x v="8"/>
    <s v="Vacation"/>
    <s v="DUKIE"/>
    <x v="7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x v="8"/>
    <x v="8"/>
    <s v="Vacation"/>
    <s v="DUTHA"/>
    <x v="52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x v="8"/>
    <x v="8"/>
    <s v="Vacation"/>
    <s v="DUTRA"/>
    <x v="53"/>
    <s v="Ho Chi Minh City"/>
    <m/>
    <m/>
    <m/>
    <m/>
    <m/>
    <n v="8"/>
    <m/>
    <m/>
    <m/>
    <m/>
    <m/>
    <m/>
    <m/>
    <m/>
    <m/>
    <m/>
    <m/>
    <m/>
    <m/>
    <m/>
    <m/>
    <m/>
    <n v="8"/>
    <n v="8"/>
    <m/>
    <m/>
    <m/>
    <n v="24"/>
  </r>
  <r>
    <s v="NCITBC"/>
    <s v="CJ"/>
    <x v="8"/>
    <x v="8"/>
    <s v="Vacation"/>
    <s v="HABUI"/>
    <x v="54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x v="8"/>
    <x v="8"/>
    <s v="Vacation"/>
    <s v="HCM"/>
    <x v="55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x v="8"/>
    <x v="8"/>
    <s v="Vacation"/>
    <s v="HIBUI"/>
    <x v="8"/>
    <s v="Ho Chi Minh City"/>
    <m/>
    <m/>
    <m/>
    <m/>
    <m/>
    <m/>
    <m/>
    <m/>
    <m/>
    <n v="8"/>
    <n v="8"/>
    <n v="8"/>
    <n v="8"/>
    <m/>
    <m/>
    <m/>
    <m/>
    <m/>
    <m/>
    <m/>
    <m/>
    <m/>
    <m/>
    <m/>
    <m/>
    <m/>
    <m/>
    <n v="32"/>
  </r>
  <r>
    <s v="NCITBC"/>
    <s v="CJ"/>
    <x v="8"/>
    <x v="8"/>
    <s v="Vacation"/>
    <s v="HOALO"/>
    <x v="56"/>
    <s v="Ho Chi Minh City"/>
    <m/>
    <n v="8"/>
    <n v="8"/>
    <n v="8"/>
    <m/>
    <m/>
    <m/>
    <m/>
    <m/>
    <m/>
    <m/>
    <m/>
    <m/>
    <m/>
    <m/>
    <m/>
    <m/>
    <m/>
    <m/>
    <m/>
    <m/>
    <m/>
    <m/>
    <m/>
    <m/>
    <m/>
    <m/>
    <n v="24"/>
  </r>
  <r>
    <s v="NCITBC"/>
    <s v="CJ"/>
    <x v="8"/>
    <x v="8"/>
    <s v="Vacation"/>
    <s v="HTA"/>
    <x v="9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CJ"/>
    <x v="8"/>
    <x v="8"/>
    <s v="Vacation"/>
    <s v="HUNTD"/>
    <x v="10"/>
    <s v="Ho Chi Minh City"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x v="8"/>
    <x v="8"/>
    <s v="Vacation"/>
    <s v="HUYDO"/>
    <x v="57"/>
    <s v="Ho Chi Minh City"/>
    <m/>
    <m/>
    <m/>
    <m/>
    <m/>
    <m/>
    <m/>
    <m/>
    <m/>
    <m/>
    <m/>
    <m/>
    <m/>
    <m/>
    <m/>
    <m/>
    <m/>
    <m/>
    <m/>
    <n v="8"/>
    <n v="8"/>
    <m/>
    <m/>
    <m/>
    <m/>
    <m/>
    <m/>
    <n v="16"/>
  </r>
  <r>
    <s v="NCITBC"/>
    <s v="CJ"/>
    <x v="8"/>
    <x v="8"/>
    <s v="Vacation"/>
    <s v="KHNGU"/>
    <x v="58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LDT"/>
    <x v="13"/>
    <s v="Ho Chi Minh City"/>
    <m/>
    <m/>
    <n v="8"/>
    <m/>
    <m/>
    <m/>
    <m/>
    <m/>
    <m/>
    <m/>
    <m/>
    <m/>
    <m/>
    <m/>
    <m/>
    <m/>
    <m/>
    <m/>
    <n v="8"/>
    <m/>
    <m/>
    <m/>
    <m/>
    <m/>
    <m/>
    <m/>
    <m/>
    <n v="16"/>
  </r>
  <r>
    <s v="NCITBC"/>
    <s v="CJ"/>
    <x v="8"/>
    <x v="8"/>
    <s v="Vacation"/>
    <s v="LDTR"/>
    <x v="59"/>
    <s v="Ho Chi Minh City"/>
    <m/>
    <m/>
    <m/>
    <m/>
    <m/>
    <m/>
    <m/>
    <m/>
    <n v="8"/>
    <m/>
    <m/>
    <m/>
    <m/>
    <m/>
    <m/>
    <m/>
    <m/>
    <m/>
    <m/>
    <m/>
    <m/>
    <m/>
    <m/>
    <n v="8"/>
    <m/>
    <m/>
    <m/>
    <n v="16"/>
  </r>
  <r>
    <s v="NCITBC"/>
    <s v="CJ"/>
    <x v="8"/>
    <x v="8"/>
    <s v="Vacation"/>
    <s v="LGBA"/>
    <x v="15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LHH"/>
    <x v="16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n v="24"/>
  </r>
  <r>
    <s v="NCITBC"/>
    <s v="CJ"/>
    <x v="8"/>
    <x v="8"/>
    <s v="Vacation"/>
    <s v="LHT"/>
    <x v="60"/>
    <s v="Ho Chi Minh City"/>
    <m/>
    <n v="8"/>
    <n v="8"/>
    <n v="8"/>
    <m/>
    <m/>
    <m/>
    <m/>
    <m/>
    <m/>
    <m/>
    <m/>
    <m/>
    <m/>
    <m/>
    <m/>
    <m/>
    <m/>
    <m/>
    <m/>
    <m/>
    <m/>
    <m/>
    <m/>
    <m/>
    <m/>
    <m/>
    <n v="24"/>
  </r>
  <r>
    <s v="NCITBC"/>
    <s v="CJ"/>
    <x v="8"/>
    <x v="8"/>
    <s v="Vacation"/>
    <s v="LMH"/>
    <x v="17"/>
    <s v="Ho Chi Minh City"/>
    <m/>
    <m/>
    <m/>
    <m/>
    <m/>
    <n v="8"/>
    <m/>
    <m/>
    <m/>
    <m/>
    <m/>
    <m/>
    <m/>
    <m/>
    <m/>
    <m/>
    <m/>
    <m/>
    <m/>
    <m/>
    <m/>
    <m/>
    <n v="4"/>
    <m/>
    <m/>
    <m/>
    <m/>
    <n v="12"/>
  </r>
  <r>
    <s v="NCITBC"/>
    <s v="CJ"/>
    <x v="8"/>
    <x v="8"/>
    <s v="Vacation"/>
    <s v="LMKH"/>
    <x v="61"/>
    <s v="Ho Chi Minh City"/>
    <m/>
    <m/>
    <m/>
    <m/>
    <m/>
    <m/>
    <m/>
    <m/>
    <m/>
    <n v="3"/>
    <m/>
    <m/>
    <m/>
    <m/>
    <m/>
    <m/>
    <m/>
    <m/>
    <m/>
    <m/>
    <m/>
    <m/>
    <m/>
    <m/>
    <m/>
    <m/>
    <m/>
    <n v="3"/>
  </r>
  <r>
    <s v="NCITBC"/>
    <s v="CJ"/>
    <x v="8"/>
    <x v="8"/>
    <s v="Vacation"/>
    <s v="LMN"/>
    <x v="62"/>
    <s v="Ho Chi Minh City"/>
    <m/>
    <m/>
    <m/>
    <n v="8"/>
    <n v="8"/>
    <n v="8"/>
    <m/>
    <m/>
    <m/>
    <m/>
    <m/>
    <m/>
    <m/>
    <m/>
    <n v="8"/>
    <m/>
    <m/>
    <m/>
    <n v="8"/>
    <m/>
    <m/>
    <m/>
    <m/>
    <m/>
    <m/>
    <m/>
    <m/>
    <n v="40"/>
  </r>
  <r>
    <s v="NCITBC"/>
    <s v="CJ"/>
    <x v="8"/>
    <x v="8"/>
    <s v="Vacation"/>
    <s v="LNT"/>
    <x v="42"/>
    <s v="Ho Chi Minh City"/>
    <m/>
    <n v="8"/>
    <n v="8"/>
    <n v="8"/>
    <n v="8"/>
    <m/>
    <m/>
    <m/>
    <m/>
    <m/>
    <m/>
    <m/>
    <m/>
    <m/>
    <m/>
    <m/>
    <m/>
    <m/>
    <m/>
    <n v="8"/>
    <m/>
    <n v="8"/>
    <n v="3"/>
    <n v="0"/>
    <m/>
    <m/>
    <m/>
    <n v="51"/>
  </r>
  <r>
    <s v="NCITBC"/>
    <s v="CJ"/>
    <x v="8"/>
    <x v="8"/>
    <s v="Vacation"/>
    <s v="LOLUU"/>
    <x v="63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m/>
    <n v="40"/>
  </r>
  <r>
    <s v="NCITBC"/>
    <s v="CJ"/>
    <x v="8"/>
    <x v="8"/>
    <s v="Vacation"/>
    <s v="LOTON"/>
    <x v="64"/>
    <s v="Ho Chi Minh City"/>
    <m/>
    <m/>
    <m/>
    <m/>
    <m/>
    <m/>
    <m/>
    <m/>
    <m/>
    <m/>
    <m/>
    <m/>
    <m/>
    <m/>
    <m/>
    <m/>
    <m/>
    <m/>
    <n v="3"/>
    <m/>
    <m/>
    <m/>
    <m/>
    <m/>
    <m/>
    <m/>
    <m/>
    <n v="3"/>
  </r>
  <r>
    <s v="NCITBC"/>
    <s v="CJ"/>
    <x v="8"/>
    <x v="8"/>
    <s v="Vacation"/>
    <s v="LQT"/>
    <x v="65"/>
    <s v="Ho Chi Minh City"/>
    <m/>
    <m/>
    <m/>
    <m/>
    <m/>
    <m/>
    <m/>
    <m/>
    <n v="8"/>
    <n v="8"/>
    <n v="8"/>
    <m/>
    <m/>
    <m/>
    <m/>
    <m/>
    <m/>
    <m/>
    <m/>
    <m/>
    <m/>
    <m/>
    <m/>
    <m/>
    <m/>
    <m/>
    <m/>
    <n v="24"/>
  </r>
  <r>
    <s v="NCITBC"/>
    <s v="CJ"/>
    <x v="8"/>
    <x v="8"/>
    <s v="Vacation"/>
    <s v="LTNG"/>
    <x v="66"/>
    <s v="Ho Chi Minh City"/>
    <m/>
    <m/>
    <m/>
    <m/>
    <m/>
    <n v="4"/>
    <m/>
    <m/>
    <m/>
    <m/>
    <m/>
    <m/>
    <m/>
    <m/>
    <m/>
    <m/>
    <m/>
    <m/>
    <n v="8"/>
    <m/>
    <m/>
    <m/>
    <m/>
    <m/>
    <m/>
    <m/>
    <m/>
    <n v="12"/>
  </r>
  <r>
    <s v="NCITBC"/>
    <s v="CJ"/>
    <x v="8"/>
    <x v="8"/>
    <s v="Vacation"/>
    <s v="LTQL"/>
    <x v="67"/>
    <s v="Ho Chi Minh City"/>
    <m/>
    <m/>
    <m/>
    <n v="4"/>
    <m/>
    <m/>
    <m/>
    <m/>
    <m/>
    <m/>
    <m/>
    <m/>
    <m/>
    <m/>
    <m/>
    <m/>
    <m/>
    <m/>
    <m/>
    <m/>
    <m/>
    <m/>
    <m/>
    <m/>
    <m/>
    <m/>
    <m/>
    <n v="4"/>
  </r>
  <r>
    <s v="NCITBC"/>
    <s v="CJ"/>
    <x v="8"/>
    <x v="8"/>
    <s v="Vacation"/>
    <s v="MANGO"/>
    <x v="68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x v="8"/>
    <x v="8"/>
    <s v="Vacation"/>
    <s v="MVCU"/>
    <x v="69"/>
    <s v="Ho Chi Minh City"/>
    <m/>
    <m/>
    <m/>
    <m/>
    <m/>
    <m/>
    <m/>
    <m/>
    <m/>
    <m/>
    <m/>
    <m/>
    <m/>
    <m/>
    <m/>
    <m/>
    <m/>
    <m/>
    <m/>
    <m/>
    <n v="5"/>
    <m/>
    <m/>
    <m/>
    <m/>
    <m/>
    <m/>
    <n v="5"/>
  </r>
  <r>
    <s v="NCITBC"/>
    <s v="CJ"/>
    <x v="8"/>
    <x v="8"/>
    <s v="Vacation"/>
    <s v="NCT"/>
    <x v="70"/>
    <s v="Ho Chi Minh City"/>
    <m/>
    <m/>
    <m/>
    <m/>
    <m/>
    <m/>
    <m/>
    <m/>
    <m/>
    <m/>
    <m/>
    <m/>
    <m/>
    <m/>
    <m/>
    <m/>
    <n v="8"/>
    <m/>
    <m/>
    <m/>
    <m/>
    <n v="8"/>
    <m/>
    <m/>
    <m/>
    <m/>
    <m/>
    <n v="16"/>
  </r>
  <r>
    <s v="NCITBC"/>
    <s v="CJ"/>
    <x v="8"/>
    <x v="8"/>
    <s v="Vacation"/>
    <s v="NDTR"/>
    <x v="71"/>
    <s v="Ho Chi Minh City"/>
    <m/>
    <m/>
    <m/>
    <m/>
    <m/>
    <m/>
    <m/>
    <m/>
    <m/>
    <m/>
    <m/>
    <m/>
    <m/>
    <m/>
    <n v="6"/>
    <n v="8"/>
    <n v="8"/>
    <m/>
    <m/>
    <m/>
    <m/>
    <m/>
    <m/>
    <m/>
    <m/>
    <m/>
    <m/>
    <n v="22"/>
  </r>
  <r>
    <s v="NCITBC"/>
    <s v="CJ"/>
    <x v="8"/>
    <x v="8"/>
    <s v="Vacation"/>
    <s v="NGB"/>
    <x v="72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m/>
    <n v="40"/>
  </r>
  <r>
    <s v="NCITBC"/>
    <s v="CJ"/>
    <x v="8"/>
    <x v="8"/>
    <s v="Vacation"/>
    <s v="NHL"/>
    <x v="73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NHLO"/>
    <x v="41"/>
    <s v="Ho Chi Minh City"/>
    <m/>
    <m/>
    <m/>
    <m/>
    <m/>
    <m/>
    <m/>
    <m/>
    <m/>
    <m/>
    <m/>
    <n v="8"/>
    <m/>
    <m/>
    <m/>
    <m/>
    <m/>
    <m/>
    <m/>
    <m/>
    <m/>
    <m/>
    <m/>
    <m/>
    <m/>
    <m/>
    <m/>
    <n v="8"/>
  </r>
  <r>
    <s v="NCITBC"/>
    <s v="CJ"/>
    <x v="8"/>
    <x v="8"/>
    <s v="Vacation"/>
    <s v="NHN"/>
    <x v="74"/>
    <s v="Ho Chi Minh City"/>
    <m/>
    <m/>
    <m/>
    <m/>
    <m/>
    <m/>
    <m/>
    <m/>
    <m/>
    <m/>
    <n v="8"/>
    <n v="8"/>
    <n v="8"/>
    <m/>
    <m/>
    <m/>
    <m/>
    <m/>
    <m/>
    <m/>
    <m/>
    <m/>
    <n v="8"/>
    <n v="8"/>
    <m/>
    <m/>
    <m/>
    <n v="40"/>
  </r>
  <r>
    <s v="NCITBC"/>
    <s v="CJ"/>
    <x v="8"/>
    <x v="8"/>
    <s v="Vacation"/>
    <s v="NHP"/>
    <x v="75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NHTH"/>
    <x v="76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NLDT"/>
    <x v="20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NLNT"/>
    <x v="43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NMH"/>
    <x v="77"/>
    <s v="Ho Chi Minh City"/>
    <m/>
    <m/>
    <m/>
    <m/>
    <m/>
    <m/>
    <m/>
    <m/>
    <m/>
    <m/>
    <m/>
    <m/>
    <m/>
    <m/>
    <m/>
    <m/>
    <m/>
    <m/>
    <n v="8"/>
    <n v="0"/>
    <n v="0"/>
    <n v="0"/>
    <n v="8"/>
    <n v="8"/>
    <m/>
    <m/>
    <m/>
    <n v="24"/>
  </r>
  <r>
    <s v="NCITBC"/>
    <s v="CJ"/>
    <x v="8"/>
    <x v="8"/>
    <s v="Vacation"/>
    <s v="NMQ"/>
    <x v="21"/>
    <s v="Ho Chi Minh City"/>
    <m/>
    <m/>
    <m/>
    <m/>
    <m/>
    <m/>
    <m/>
    <m/>
    <m/>
    <m/>
    <m/>
    <m/>
    <m/>
    <m/>
    <m/>
    <m/>
    <m/>
    <m/>
    <n v="8"/>
    <n v="4"/>
    <m/>
    <m/>
    <n v="8"/>
    <n v="8"/>
    <m/>
    <m/>
    <n v="4"/>
    <n v="32"/>
  </r>
  <r>
    <s v="NCITBC"/>
    <s v="CJ"/>
    <x v="8"/>
    <x v="8"/>
    <s v="Vacation"/>
    <s v="NPBH"/>
    <x v="22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NQB"/>
    <x v="78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CJ"/>
    <x v="8"/>
    <x v="8"/>
    <s v="Vacation"/>
    <s v="NTB"/>
    <x v="23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NTDU"/>
    <x v="79"/>
    <s v="Ho Chi Minh City"/>
    <m/>
    <m/>
    <m/>
    <m/>
    <m/>
    <m/>
    <m/>
    <m/>
    <m/>
    <m/>
    <m/>
    <m/>
    <n v="8"/>
    <m/>
    <m/>
    <m/>
    <m/>
    <m/>
    <n v="8"/>
    <m/>
    <m/>
    <m/>
    <m/>
    <m/>
    <m/>
    <m/>
    <m/>
    <n v="16"/>
  </r>
  <r>
    <s v="NCITBC"/>
    <s v="CJ"/>
    <x v="8"/>
    <x v="8"/>
    <s v="Vacation"/>
    <s v="NTHT"/>
    <x v="80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CJ"/>
    <x v="8"/>
    <x v="8"/>
    <s v="Vacation"/>
    <s v="NTKO"/>
    <x v="81"/>
    <s v="Ho Chi Minh City"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CJ"/>
    <x v="8"/>
    <x v="8"/>
    <s v="Vacation"/>
    <s v="NTPH"/>
    <x v="82"/>
    <s v="Ho Chi Minh City"/>
    <m/>
    <m/>
    <m/>
    <m/>
    <m/>
    <n v="8"/>
    <m/>
    <m/>
    <m/>
    <m/>
    <m/>
    <m/>
    <m/>
    <m/>
    <m/>
    <n v="7"/>
    <m/>
    <m/>
    <m/>
    <m/>
    <m/>
    <m/>
    <m/>
    <m/>
    <m/>
    <m/>
    <m/>
    <n v="15"/>
  </r>
  <r>
    <s v="NCITBC"/>
    <s v="CJ"/>
    <x v="8"/>
    <x v="8"/>
    <s v="Vacation"/>
    <s v="NTTL"/>
    <x v="24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x v="8"/>
    <x v="8"/>
    <s v="Vacation"/>
    <s v="NTVT"/>
    <x v="25"/>
    <s v="Ho Chi Minh City"/>
    <m/>
    <m/>
    <m/>
    <m/>
    <m/>
    <n v="8"/>
    <m/>
    <m/>
    <m/>
    <m/>
    <m/>
    <m/>
    <m/>
    <m/>
    <m/>
    <n v="8"/>
    <n v="8"/>
    <m/>
    <m/>
    <m/>
    <m/>
    <m/>
    <m/>
    <m/>
    <m/>
    <m/>
    <m/>
    <n v="24"/>
  </r>
  <r>
    <s v="NCITBC"/>
    <s v="CJ"/>
    <x v="8"/>
    <x v="8"/>
    <s v="Vacation"/>
    <s v="NVMT"/>
    <x v="83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n v="8"/>
  </r>
  <r>
    <s v="NCITBC"/>
    <s v="CJ"/>
    <x v="8"/>
    <x v="8"/>
    <s v="Vacation"/>
    <s v="NVPHA"/>
    <x v="84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n v="8"/>
    <n v="32"/>
  </r>
  <r>
    <s v="NCITBC"/>
    <s v="CJ"/>
    <x v="8"/>
    <x v="8"/>
    <s v="Vacation"/>
    <s v="PBLO"/>
    <x v="85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PCT"/>
    <x v="86"/>
    <s v="Ho Chi Minh City"/>
    <m/>
    <m/>
    <m/>
    <m/>
    <m/>
    <m/>
    <m/>
    <m/>
    <m/>
    <m/>
    <m/>
    <m/>
    <m/>
    <m/>
    <m/>
    <m/>
    <m/>
    <m/>
    <m/>
    <m/>
    <m/>
    <m/>
    <n v="4"/>
    <n v="8"/>
    <m/>
    <m/>
    <m/>
    <n v="12"/>
  </r>
  <r>
    <s v="NCITBC"/>
    <s v="CJ"/>
    <x v="8"/>
    <x v="8"/>
    <s v="Vacation"/>
    <s v="PDTK"/>
    <x v="87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PGTH"/>
    <x v="88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PHBUI"/>
    <x v="89"/>
    <s v="Ho Chi Minh City"/>
    <m/>
    <m/>
    <m/>
    <m/>
    <m/>
    <m/>
    <m/>
    <m/>
    <m/>
    <m/>
    <m/>
    <m/>
    <m/>
    <m/>
    <m/>
    <m/>
    <n v="0"/>
    <m/>
    <m/>
    <m/>
    <m/>
    <m/>
    <m/>
    <m/>
    <m/>
    <m/>
    <m/>
    <n v="0"/>
  </r>
  <r>
    <s v="NCITBC"/>
    <s v="CJ"/>
    <x v="8"/>
    <x v="8"/>
    <s v="Vacation"/>
    <s v="PHDON"/>
    <x v="26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m/>
    <n v="40"/>
  </r>
  <r>
    <s v="NCITBC"/>
    <s v="CJ"/>
    <x v="8"/>
    <x v="8"/>
    <s v="Vacation"/>
    <s v="PHUPH"/>
    <x v="90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TANH"/>
    <x v="91"/>
    <s v="Ho Chi Minh City"/>
    <m/>
    <m/>
    <m/>
    <m/>
    <m/>
    <n v="8"/>
    <m/>
    <m/>
    <m/>
    <m/>
    <m/>
    <m/>
    <m/>
    <m/>
    <m/>
    <m/>
    <m/>
    <m/>
    <n v="8"/>
    <m/>
    <m/>
    <m/>
    <m/>
    <m/>
    <m/>
    <m/>
    <n v="8"/>
    <n v="24"/>
  </r>
  <r>
    <s v="NCITBC"/>
    <s v="CJ"/>
    <x v="8"/>
    <x v="8"/>
    <s v="Vacation"/>
    <s v="TAT"/>
    <x v="92"/>
    <s v="Ho Chi Minh City"/>
    <m/>
    <m/>
    <m/>
    <m/>
    <m/>
    <n v="4"/>
    <m/>
    <m/>
    <m/>
    <m/>
    <m/>
    <m/>
    <m/>
    <m/>
    <m/>
    <m/>
    <m/>
    <m/>
    <m/>
    <m/>
    <m/>
    <m/>
    <m/>
    <m/>
    <m/>
    <m/>
    <m/>
    <n v="4"/>
  </r>
  <r>
    <s v="NCITBC"/>
    <s v="CJ"/>
    <x v="8"/>
    <x v="8"/>
    <s v="Vacation"/>
    <s v="TCM"/>
    <x v="93"/>
    <s v="Ho Chi Minh City"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CJ"/>
    <x v="8"/>
    <x v="8"/>
    <s v="Vacation"/>
    <s v="THODN"/>
    <x v="94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x v="8"/>
    <x v="8"/>
    <s v="Vacation"/>
    <s v="THTTP"/>
    <x v="95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CJ"/>
    <x v="8"/>
    <x v="8"/>
    <s v="Vacation"/>
    <s v="THY"/>
    <x v="96"/>
    <s v="Ho Chi Minh City"/>
    <m/>
    <m/>
    <m/>
    <m/>
    <m/>
    <m/>
    <m/>
    <m/>
    <n v="8"/>
    <n v="8"/>
    <n v="8"/>
    <n v="8"/>
    <n v="8"/>
    <m/>
    <m/>
    <m/>
    <m/>
    <m/>
    <m/>
    <m/>
    <m/>
    <m/>
    <n v="1"/>
    <m/>
    <m/>
    <m/>
    <m/>
    <n v="41"/>
  </r>
  <r>
    <s v="NCITBC"/>
    <s v="CJ"/>
    <x v="8"/>
    <x v="8"/>
    <s v="Vacation"/>
    <s v="TILDT"/>
    <x v="29"/>
    <s v="Ho Chi Minh City"/>
    <m/>
    <m/>
    <m/>
    <m/>
    <m/>
    <m/>
    <m/>
    <m/>
    <m/>
    <m/>
    <m/>
    <m/>
    <m/>
    <m/>
    <m/>
    <m/>
    <m/>
    <m/>
    <m/>
    <m/>
    <m/>
    <m/>
    <m/>
    <n v="8"/>
    <m/>
    <m/>
    <n v="8"/>
    <n v="16"/>
  </r>
  <r>
    <s v="NCITBC"/>
    <s v="CJ"/>
    <x v="8"/>
    <x v="8"/>
    <s v="Vacation"/>
    <s v="TMQ"/>
    <x v="97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TNHA"/>
    <x v="98"/>
    <s v="Ho Chi Minh City"/>
    <m/>
    <m/>
    <m/>
    <m/>
    <m/>
    <m/>
    <m/>
    <m/>
    <m/>
    <m/>
    <m/>
    <m/>
    <m/>
    <m/>
    <m/>
    <m/>
    <m/>
    <m/>
    <m/>
    <m/>
    <m/>
    <n v="8"/>
    <n v="8"/>
    <n v="8"/>
    <m/>
    <m/>
    <m/>
    <n v="24"/>
  </r>
  <r>
    <s v="NCITBC"/>
    <s v="CJ"/>
    <x v="8"/>
    <x v="8"/>
    <s v="Vacation"/>
    <s v="TNN"/>
    <x v="99"/>
    <s v="Ho Chi Minh City"/>
    <m/>
    <m/>
    <m/>
    <m/>
    <m/>
    <m/>
    <m/>
    <m/>
    <m/>
    <m/>
    <m/>
    <m/>
    <m/>
    <m/>
    <m/>
    <m/>
    <n v="8"/>
    <m/>
    <m/>
    <m/>
    <m/>
    <m/>
    <m/>
    <m/>
    <m/>
    <m/>
    <n v="8"/>
    <n v="16"/>
  </r>
  <r>
    <s v="NCITBC"/>
    <s v="CJ"/>
    <x v="8"/>
    <x v="8"/>
    <s v="Vacation"/>
    <s v="TNNG"/>
    <x v="30"/>
    <s v="Ho Chi Minh City"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CJ"/>
    <x v="8"/>
    <x v="8"/>
    <s v="Vacation"/>
    <s v="TRANGLN"/>
    <x v="33"/>
    <s v="Ho Chi Minh City"/>
    <m/>
    <m/>
    <m/>
    <m/>
    <m/>
    <m/>
    <m/>
    <m/>
    <m/>
    <m/>
    <m/>
    <m/>
    <m/>
    <m/>
    <m/>
    <m/>
    <m/>
    <m/>
    <n v="8"/>
    <n v="0"/>
    <m/>
    <m/>
    <m/>
    <m/>
    <m/>
    <m/>
    <m/>
    <n v="8"/>
  </r>
  <r>
    <s v="NCITBC"/>
    <s v="CJ"/>
    <x v="8"/>
    <x v="8"/>
    <s v="Vacation"/>
    <s v="TRHUY"/>
    <x v="40"/>
    <s v="Ho Chi Minh City"/>
    <m/>
    <m/>
    <m/>
    <m/>
    <m/>
    <m/>
    <m/>
    <m/>
    <m/>
    <m/>
    <m/>
    <m/>
    <m/>
    <m/>
    <n v="8"/>
    <n v="2"/>
    <m/>
    <m/>
    <m/>
    <m/>
    <m/>
    <m/>
    <m/>
    <m/>
    <m/>
    <m/>
    <n v="8"/>
    <n v="18"/>
  </r>
  <r>
    <s v="NCITBC"/>
    <s v="CJ"/>
    <x v="8"/>
    <x v="8"/>
    <s v="Vacation"/>
    <s v="TRIND"/>
    <x v="100"/>
    <s v="Ho Chi Minh City"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x v="8"/>
    <x v="8"/>
    <s v="Vacation"/>
    <s v="TTCN"/>
    <x v="35"/>
    <s v="Ho Chi Minh City"/>
    <m/>
    <m/>
    <m/>
    <m/>
    <m/>
    <m/>
    <m/>
    <m/>
    <m/>
    <n v="4"/>
    <m/>
    <m/>
    <m/>
    <m/>
    <n v="8"/>
    <m/>
    <m/>
    <m/>
    <m/>
    <m/>
    <m/>
    <m/>
    <m/>
    <m/>
    <m/>
    <m/>
    <m/>
    <n v="12"/>
  </r>
  <r>
    <s v="NCITBC"/>
    <s v="CJ"/>
    <x v="8"/>
    <x v="8"/>
    <s v="Vacation"/>
    <s v="TTN"/>
    <x v="101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x v="8"/>
    <x v="8"/>
    <s v="Vacation"/>
    <s v="TTTL"/>
    <x v="102"/>
    <s v="Ho Chi Minh City"/>
    <m/>
    <m/>
    <m/>
    <m/>
    <m/>
    <m/>
    <m/>
    <m/>
    <m/>
    <m/>
    <m/>
    <n v="5"/>
    <m/>
    <m/>
    <m/>
    <m/>
    <m/>
    <m/>
    <m/>
    <m/>
    <m/>
    <m/>
    <m/>
    <m/>
    <m/>
    <m/>
    <m/>
    <n v="5"/>
  </r>
  <r>
    <s v="NCITBC"/>
    <s v="CJ"/>
    <x v="8"/>
    <x v="8"/>
    <s v="Vacation"/>
    <s v="TVT"/>
    <x v="36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x v="8"/>
    <x v="8"/>
    <s v="Vacation"/>
    <s v="TXT"/>
    <x v="103"/>
    <s v="Ho Chi Minh City"/>
    <m/>
    <m/>
    <m/>
    <m/>
    <m/>
    <m/>
    <m/>
    <m/>
    <m/>
    <m/>
    <m/>
    <m/>
    <m/>
    <m/>
    <n v="8"/>
    <m/>
    <m/>
    <m/>
    <m/>
    <m/>
    <m/>
    <m/>
    <m/>
    <m/>
    <m/>
    <m/>
    <n v="3"/>
    <n v="11"/>
  </r>
  <r>
    <s v="NCITBC"/>
    <s v="CJ"/>
    <x v="8"/>
    <x v="8"/>
    <s v="Vacation"/>
    <s v="VAM"/>
    <x v="104"/>
    <s v="Ho Chi Minh City"/>
    <m/>
    <m/>
    <m/>
    <m/>
    <n v="8"/>
    <n v="8"/>
    <m/>
    <m/>
    <m/>
    <m/>
    <m/>
    <m/>
    <m/>
    <m/>
    <m/>
    <m/>
    <m/>
    <m/>
    <m/>
    <m/>
    <m/>
    <m/>
    <m/>
    <m/>
    <m/>
    <m/>
    <m/>
    <n v="16"/>
  </r>
  <r>
    <s v="NCITBC"/>
    <s v="CJ"/>
    <x v="8"/>
    <x v="8"/>
    <s v="Vacation"/>
    <s v="VITRA"/>
    <x v="105"/>
    <s v="Ho Chi Minh City"/>
    <m/>
    <m/>
    <m/>
    <m/>
    <m/>
    <m/>
    <m/>
    <m/>
    <n v="8"/>
    <m/>
    <n v="0"/>
    <m/>
    <m/>
    <m/>
    <m/>
    <m/>
    <m/>
    <m/>
    <m/>
    <n v="8"/>
    <m/>
    <m/>
    <m/>
    <m/>
    <m/>
    <m/>
    <m/>
    <n v="16"/>
  </r>
  <r>
    <s v="NCITBC"/>
    <s v="CJ"/>
    <x v="8"/>
    <x v="8"/>
    <s v="Vacation"/>
    <s v="VNAT"/>
    <x v="37"/>
    <s v="Ho Chi Minh City"/>
    <m/>
    <m/>
    <m/>
    <m/>
    <m/>
    <m/>
    <m/>
    <m/>
    <m/>
    <m/>
    <m/>
    <n v="8"/>
    <m/>
    <m/>
    <m/>
    <m/>
    <m/>
    <m/>
    <m/>
    <m/>
    <m/>
    <n v="8"/>
    <n v="8"/>
    <n v="8"/>
    <m/>
    <m/>
    <m/>
    <n v="32"/>
  </r>
  <r>
    <s v="NCITBC"/>
    <s v="CJ"/>
    <x v="8"/>
    <x v="8"/>
    <s v="Vacation"/>
    <s v="VTHU"/>
    <x v="44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CJ"/>
    <x v="8"/>
    <x v="8"/>
    <s v="Vacation"/>
    <s v="VYCMT"/>
    <x v="106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x v="8"/>
    <x v="8"/>
    <s v="Vacation"/>
    <s v="VYHT"/>
    <x v="107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KI"/>
    <x v="9"/>
    <x v="9"/>
    <s v="Online Tournament Support"/>
    <s v="PHDON"/>
    <x v="26"/>
    <s v="Ho Chi Minh City"/>
    <m/>
    <m/>
    <m/>
    <m/>
    <m/>
    <m/>
    <m/>
    <m/>
    <m/>
    <m/>
    <m/>
    <m/>
    <n v="4"/>
    <m/>
    <m/>
    <m/>
    <n v="4"/>
    <m/>
    <m/>
    <m/>
    <m/>
    <m/>
    <m/>
    <m/>
    <m/>
    <m/>
    <m/>
    <n v="8"/>
  </r>
  <r>
    <s v="NCITBC"/>
    <s v="CKI"/>
    <x v="9"/>
    <x v="9"/>
    <s v="Operations"/>
    <s v="PCNH"/>
    <x v="108"/>
    <s v="Ho Chi Minh City"/>
    <m/>
    <m/>
    <m/>
    <m/>
    <m/>
    <m/>
    <m/>
    <m/>
    <m/>
    <m/>
    <m/>
    <m/>
    <m/>
    <m/>
    <m/>
    <n v="8"/>
    <n v="0"/>
    <m/>
    <m/>
    <m/>
    <m/>
    <m/>
    <m/>
    <m/>
    <m/>
    <m/>
    <m/>
    <n v="8"/>
  </r>
  <r>
    <s v="NCITBC"/>
    <s v="CKI"/>
    <x v="9"/>
    <x v="9"/>
    <s v="Operations"/>
    <s v="PHDON"/>
    <x v="26"/>
    <s v="Ho Chi Minh City"/>
    <m/>
    <m/>
    <m/>
    <m/>
    <m/>
    <m/>
    <m/>
    <m/>
    <m/>
    <m/>
    <m/>
    <m/>
    <m/>
    <m/>
    <m/>
    <m/>
    <m/>
    <m/>
    <n v="4"/>
    <m/>
    <m/>
    <m/>
    <m/>
    <m/>
    <m/>
    <m/>
    <m/>
    <n v="4"/>
  </r>
  <r>
    <s v="NCITBC"/>
    <s v="CKI"/>
    <x v="10"/>
    <x v="10"/>
    <s v="Backoffice - Evolution"/>
    <s v="PCNH"/>
    <x v="108"/>
    <s v="Ho Chi Minh City"/>
    <m/>
    <m/>
    <m/>
    <m/>
    <n v="8"/>
    <n v="8"/>
    <m/>
    <m/>
    <m/>
    <m/>
    <m/>
    <m/>
    <m/>
    <m/>
    <m/>
    <m/>
    <m/>
    <m/>
    <m/>
    <m/>
    <m/>
    <m/>
    <m/>
    <m/>
    <m/>
    <m/>
    <m/>
    <n v="16"/>
  </r>
  <r>
    <s v="NCITBC"/>
    <s v="CKI"/>
    <x v="10"/>
    <x v="10"/>
    <s v="User Management - Evolution"/>
    <s v="PCNH"/>
    <x v="108"/>
    <s v="Ho Chi Minh City"/>
    <m/>
    <n v="8"/>
    <n v="8"/>
    <n v="8"/>
    <m/>
    <m/>
    <m/>
    <m/>
    <n v="8"/>
    <n v="8"/>
    <n v="8"/>
    <n v="8"/>
    <n v="8"/>
    <m/>
    <n v="8"/>
    <m/>
    <n v="8"/>
    <n v="8"/>
    <n v="8"/>
    <n v="8"/>
    <n v="8"/>
    <n v="8"/>
    <n v="8"/>
    <n v="8"/>
    <m/>
    <m/>
    <n v="8"/>
    <n v="144"/>
  </r>
  <r>
    <s v="NCITBC"/>
    <s v="CKI"/>
    <x v="10"/>
    <x v="10"/>
    <s v="User Management - Evolution"/>
    <s v="PHDON"/>
    <x v="26"/>
    <s v="Ho Chi Minh City"/>
    <m/>
    <m/>
    <n v="8"/>
    <n v="6"/>
    <n v="6"/>
    <n v="6"/>
    <m/>
    <m/>
    <n v="8"/>
    <n v="8"/>
    <n v="8"/>
    <n v="8"/>
    <n v="4"/>
    <m/>
    <n v="6"/>
    <n v="8"/>
    <n v="4"/>
    <n v="8"/>
    <n v="4"/>
    <m/>
    <m/>
    <m/>
    <m/>
    <m/>
    <m/>
    <m/>
    <n v="8"/>
    <n v="100"/>
  </r>
  <r>
    <s v="NCITBC"/>
    <s v="DAWE"/>
    <x v="11"/>
    <x v="11"/>
    <s v="CCD Implementation AUL"/>
    <s v="NDTT"/>
    <x v="109"/>
    <s v="Ho Chi Minh City"/>
    <m/>
    <m/>
    <n v="8"/>
    <n v="8"/>
    <m/>
    <m/>
    <m/>
    <m/>
    <n v="8"/>
    <m/>
    <m/>
    <m/>
    <m/>
    <m/>
    <m/>
    <m/>
    <m/>
    <m/>
    <m/>
    <m/>
    <m/>
    <m/>
    <m/>
    <m/>
    <m/>
    <m/>
    <m/>
    <n v="24"/>
  </r>
  <r>
    <s v="NCITBC"/>
    <s v="DAWE"/>
    <x v="12"/>
    <x v="12"/>
    <s v="Affiliate roll-out content support"/>
    <s v="TBG"/>
    <x v="110"/>
    <s v="Ho Chi Minh City"/>
    <m/>
    <n v="3"/>
    <m/>
    <m/>
    <m/>
    <m/>
    <m/>
    <m/>
    <m/>
    <m/>
    <n v="1"/>
    <n v="1"/>
    <m/>
    <m/>
    <m/>
    <m/>
    <m/>
    <m/>
    <m/>
    <m/>
    <m/>
    <m/>
    <m/>
    <m/>
    <m/>
    <m/>
    <m/>
    <n v="5"/>
  </r>
  <r>
    <s v="NCITBC"/>
    <s v="DAWE"/>
    <x v="12"/>
    <x v="12"/>
    <s v="Backlog 2021"/>
    <s v="BATHU"/>
    <x v="46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DAWE"/>
    <x v="12"/>
    <x v="12"/>
    <s v="Backlog 2021"/>
    <s v="NLDT"/>
    <x v="20"/>
    <s v="Ho Chi Minh City"/>
    <m/>
    <n v="0"/>
    <n v="8"/>
    <m/>
    <m/>
    <m/>
    <m/>
    <m/>
    <m/>
    <m/>
    <m/>
    <m/>
    <m/>
    <m/>
    <m/>
    <m/>
    <m/>
    <m/>
    <m/>
    <n v="6"/>
    <n v="6.5"/>
    <m/>
    <m/>
    <m/>
    <m/>
    <m/>
    <m/>
    <n v="20.5"/>
  </r>
  <r>
    <s v="NCITBC"/>
    <s v="DAWE"/>
    <x v="12"/>
    <x v="12"/>
    <s v="Defects"/>
    <s v="BATHU"/>
    <x v="46"/>
    <s v="Ho Chi Minh City"/>
    <m/>
    <m/>
    <m/>
    <m/>
    <m/>
    <m/>
    <m/>
    <m/>
    <m/>
    <n v="8"/>
    <n v="8"/>
    <n v="8"/>
    <n v="8"/>
    <m/>
    <n v="8"/>
    <n v="8"/>
    <n v="8"/>
    <n v="6"/>
    <n v="8"/>
    <n v="8"/>
    <n v="8"/>
    <n v="8"/>
    <n v="8"/>
    <n v="8"/>
    <m/>
    <m/>
    <n v="8"/>
    <n v="118"/>
  </r>
  <r>
    <s v="NCITBC"/>
    <s v="DAWE"/>
    <x v="12"/>
    <x v="12"/>
    <s v="Defects"/>
    <s v="NLDT"/>
    <x v="20"/>
    <s v="Ho Chi Minh City"/>
    <m/>
    <m/>
    <m/>
    <n v="8"/>
    <n v="8"/>
    <n v="8"/>
    <m/>
    <m/>
    <m/>
    <m/>
    <m/>
    <n v="6"/>
    <n v="8"/>
    <m/>
    <m/>
    <m/>
    <n v="8"/>
    <n v="8"/>
    <n v="8"/>
    <n v="2"/>
    <n v="1.5"/>
    <n v="8"/>
    <n v="8"/>
    <n v="8"/>
    <m/>
    <m/>
    <n v="8"/>
    <n v="97.5"/>
  </r>
  <r>
    <s v="NCITBC"/>
    <s v="DAWE"/>
    <x v="12"/>
    <x v="12"/>
    <s v="Insulin 100 timeline component"/>
    <s v="NVD"/>
    <x v="111"/>
    <s v="Ho Chi Minh City"/>
    <m/>
    <m/>
    <m/>
    <m/>
    <m/>
    <m/>
    <m/>
    <m/>
    <m/>
    <m/>
    <m/>
    <m/>
    <m/>
    <m/>
    <m/>
    <m/>
    <n v="4"/>
    <n v="4"/>
    <n v="4"/>
    <n v="5"/>
    <n v="5"/>
    <n v="5"/>
    <n v="4"/>
    <n v="4"/>
    <m/>
    <m/>
    <m/>
    <n v="35"/>
  </r>
  <r>
    <s v="NCITBC"/>
    <s v="DAWE"/>
    <x v="12"/>
    <x v="12"/>
    <s v="RTL implementation"/>
    <s v="NLDT"/>
    <x v="20"/>
    <s v="Ho Chi Minh City"/>
    <m/>
    <m/>
    <m/>
    <m/>
    <m/>
    <m/>
    <m/>
    <m/>
    <n v="8"/>
    <n v="8"/>
    <n v="8"/>
    <m/>
    <m/>
    <m/>
    <n v="8"/>
    <n v="8"/>
    <m/>
    <m/>
    <m/>
    <m/>
    <m/>
    <m/>
    <m/>
    <m/>
    <m/>
    <m/>
    <m/>
    <n v="40"/>
  </r>
  <r>
    <s v="NCITBC"/>
    <s v="DAWE"/>
    <x v="13"/>
    <x v="13"/>
    <s v="NN DigitalHealth  Voucher JBEM"/>
    <s v="LOLUU"/>
    <x v="63"/>
    <s v="Ho Chi Minh City"/>
    <m/>
    <m/>
    <m/>
    <m/>
    <m/>
    <n v="4"/>
    <m/>
    <m/>
    <m/>
    <m/>
    <m/>
    <m/>
    <m/>
    <m/>
    <m/>
    <m/>
    <m/>
    <m/>
    <m/>
    <m/>
    <m/>
    <m/>
    <m/>
    <m/>
    <m/>
    <m/>
    <m/>
    <n v="4"/>
  </r>
  <r>
    <s v="NCITBC"/>
    <s v="DAWE"/>
    <x v="14"/>
    <x v="14"/>
    <s v="HCP Sprints - Defects - Voucher"/>
    <s v="LNT"/>
    <x v="42"/>
    <s v="Ho Chi Minh City"/>
    <m/>
    <m/>
    <m/>
    <m/>
    <m/>
    <m/>
    <m/>
    <m/>
    <m/>
    <m/>
    <m/>
    <n v="8"/>
    <n v="8"/>
    <m/>
    <n v="1.5"/>
    <n v="1.5"/>
    <n v="5"/>
    <n v="8"/>
    <n v="8"/>
    <m/>
    <n v="8"/>
    <m/>
    <n v="5"/>
    <n v="8"/>
    <m/>
    <m/>
    <n v="8"/>
    <n v="69"/>
  </r>
  <r>
    <s v="NCITBC"/>
    <s v="DAWE"/>
    <x v="14"/>
    <x v="14"/>
    <s v="HCP Sprints - Defects - Voucher"/>
    <s v="NVD"/>
    <x v="111"/>
    <s v="Ho Chi Minh City"/>
    <m/>
    <m/>
    <n v="8"/>
    <m/>
    <n v="8"/>
    <m/>
    <m/>
    <m/>
    <m/>
    <m/>
    <m/>
    <m/>
    <m/>
    <m/>
    <m/>
    <m/>
    <m/>
    <m/>
    <m/>
    <m/>
    <m/>
    <m/>
    <m/>
    <m/>
    <m/>
    <m/>
    <m/>
    <n v="16"/>
  </r>
  <r>
    <s v="NCITBC"/>
    <s v="DAWE"/>
    <x v="14"/>
    <x v="14"/>
    <s v="HCP Sprints - Wish List - Voucher"/>
    <s v="LNT"/>
    <x v="42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DAWE"/>
    <x v="15"/>
    <x v="15"/>
    <s v="GLP-1 Academy TrueBlue Implementation VOUCHER ZQHA"/>
    <s v="NVD"/>
    <x v="111"/>
    <s v="Ho Chi Minh City"/>
    <m/>
    <n v="8"/>
    <m/>
    <m/>
    <m/>
    <n v="8"/>
    <m/>
    <m/>
    <n v="2"/>
    <m/>
    <m/>
    <n v="3"/>
    <m/>
    <m/>
    <m/>
    <m/>
    <m/>
    <m/>
    <m/>
    <m/>
    <m/>
    <m/>
    <m/>
    <m/>
    <m/>
    <m/>
    <m/>
    <n v="21"/>
  </r>
  <r>
    <s v="NCITBC"/>
    <s v="DAWE"/>
    <x v="16"/>
    <x v="16"/>
    <s v="NN CH - IFU - Norditropin FlexPro"/>
    <s v="LOLUU"/>
    <x v="63"/>
    <s v="Ho Chi Minh City"/>
    <m/>
    <n v="0"/>
    <m/>
    <m/>
    <m/>
    <n v="4"/>
    <m/>
    <m/>
    <m/>
    <m/>
    <m/>
    <n v="4"/>
    <m/>
    <m/>
    <m/>
    <m/>
    <m/>
    <m/>
    <m/>
    <m/>
    <m/>
    <m/>
    <m/>
    <m/>
    <m/>
    <m/>
    <m/>
    <n v="8"/>
  </r>
  <r>
    <s v="NCITBC"/>
    <s v="DAWE"/>
    <x v="16"/>
    <x v="16"/>
    <s v="NN CH - IFU - Norditropin FlexPro"/>
    <s v="NDTT"/>
    <x v="109"/>
    <s v="Ho Chi Minh City"/>
    <m/>
    <m/>
    <m/>
    <m/>
    <n v="8"/>
    <n v="8"/>
    <m/>
    <m/>
    <m/>
    <m/>
    <n v="8"/>
    <n v="8"/>
    <m/>
    <m/>
    <n v="8"/>
    <n v="8"/>
    <n v="4"/>
    <n v="0"/>
    <m/>
    <m/>
    <n v="0"/>
    <n v="4"/>
    <n v="8"/>
    <n v="8"/>
    <m/>
    <m/>
    <m/>
    <n v="72"/>
  </r>
  <r>
    <s v="NCITBC"/>
    <s v="DAWE"/>
    <x v="16"/>
    <x v="16"/>
    <s v="NN CH - IFU - Norditropin FlexPro"/>
    <s v="NVD"/>
    <x v="111"/>
    <s v="Ho Chi Minh City"/>
    <m/>
    <m/>
    <m/>
    <n v="8"/>
    <m/>
    <m/>
    <m/>
    <m/>
    <n v="6"/>
    <n v="8"/>
    <n v="5"/>
    <n v="5"/>
    <n v="8"/>
    <m/>
    <n v="5.5"/>
    <n v="5"/>
    <n v="4"/>
    <n v="4"/>
    <n v="4"/>
    <n v="3"/>
    <n v="3"/>
    <m/>
    <n v="4"/>
    <n v="4"/>
    <m/>
    <m/>
    <n v="8"/>
    <n v="84.5"/>
  </r>
  <r>
    <s v="NCITBC"/>
    <s v="DAWE"/>
    <x v="16"/>
    <x v="16"/>
    <s v="NN CH - IFU - Norditropin FlexPro"/>
    <s v="TBG"/>
    <x v="110"/>
    <s v="Ho Chi Minh City"/>
    <m/>
    <m/>
    <m/>
    <m/>
    <n v="5"/>
    <n v="5"/>
    <m/>
    <m/>
    <n v="6"/>
    <n v="6"/>
    <n v="7"/>
    <n v="4"/>
    <n v="5"/>
    <m/>
    <n v="6"/>
    <n v="8"/>
    <n v="6"/>
    <n v="5"/>
    <m/>
    <n v="4"/>
    <n v="4"/>
    <n v="4"/>
    <n v="4"/>
    <n v="4"/>
    <m/>
    <m/>
    <n v="8"/>
    <n v="91"/>
  </r>
  <r>
    <s v="NCITBC"/>
    <s v="DAWE"/>
    <x v="17"/>
    <x v="17"/>
    <s v="NN DE Obesity Patient Site Implementation QCMR Voucher"/>
    <s v="TBG"/>
    <x v="11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CITBC"/>
    <s v="DAWE"/>
    <x v="18"/>
    <x v="18"/>
    <s v="NN DK TrueBlue HCP Migration TDEG Voucher"/>
    <s v="TBG"/>
    <x v="110"/>
    <s v="Ho Chi Minh City"/>
    <m/>
    <m/>
    <m/>
    <m/>
    <m/>
    <m/>
    <m/>
    <m/>
    <n v="0"/>
    <m/>
    <m/>
    <m/>
    <m/>
    <m/>
    <m/>
    <m/>
    <m/>
    <m/>
    <m/>
    <m/>
    <m/>
    <m/>
    <n v="0"/>
    <n v="0"/>
    <m/>
    <m/>
    <m/>
    <n v="0"/>
  </r>
  <r>
    <s v="NCITBC"/>
    <s v="DAWE"/>
    <x v="19"/>
    <x v="19"/>
    <s v="Academy Defect Fixing - DAMT"/>
    <s v="LNT"/>
    <x v="42"/>
    <s v="Ho Chi Minh City"/>
    <m/>
    <m/>
    <m/>
    <m/>
    <m/>
    <m/>
    <m/>
    <m/>
    <m/>
    <m/>
    <m/>
    <m/>
    <m/>
    <m/>
    <n v="6.5"/>
    <n v="6.5"/>
    <n v="3"/>
    <n v="0"/>
    <m/>
    <m/>
    <m/>
    <m/>
    <m/>
    <m/>
    <m/>
    <m/>
    <m/>
    <n v="16"/>
  </r>
  <r>
    <s v="NCITBC"/>
    <s v="DAWE"/>
    <x v="20"/>
    <x v="20"/>
    <s v="NN UK HCP Brand Sites ZZMO"/>
    <s v="NDTT"/>
    <x v="109"/>
    <s v="Ho Chi Minh City"/>
    <m/>
    <m/>
    <m/>
    <m/>
    <m/>
    <m/>
    <m/>
    <m/>
    <m/>
    <n v="5"/>
    <n v="5"/>
    <n v="6"/>
    <m/>
    <m/>
    <m/>
    <m/>
    <m/>
    <m/>
    <m/>
    <m/>
    <m/>
    <m/>
    <n v="4"/>
    <n v="4"/>
    <m/>
    <m/>
    <m/>
    <n v="24"/>
  </r>
  <r>
    <s v="NCITBC"/>
    <s v="DAWE"/>
    <x v="20"/>
    <x v="20"/>
    <s v="NN UK HCP Brand Sites ZZMO"/>
    <s v="TBG"/>
    <x v="110"/>
    <s v="Ho Chi Minh City"/>
    <m/>
    <m/>
    <m/>
    <m/>
    <m/>
    <m/>
    <m/>
    <m/>
    <m/>
    <n v="5"/>
    <n v="5"/>
    <n v="6"/>
    <m/>
    <m/>
    <m/>
    <m/>
    <m/>
    <m/>
    <m/>
    <m/>
    <m/>
    <m/>
    <n v="4"/>
    <n v="4"/>
    <m/>
    <m/>
    <m/>
    <n v="24"/>
  </r>
  <r>
    <s v="NCITBC"/>
    <s v="EMR"/>
    <x v="21"/>
    <x v="21"/>
    <s v="Mobil-app - Architecture"/>
    <s v="LMH"/>
    <x v="17"/>
    <s v="Ho Chi Minh City"/>
    <m/>
    <m/>
    <m/>
    <m/>
    <m/>
    <m/>
    <m/>
    <m/>
    <n v="8"/>
    <n v="6"/>
    <m/>
    <m/>
    <m/>
    <m/>
    <m/>
    <m/>
    <m/>
    <m/>
    <m/>
    <m/>
    <m/>
    <m/>
    <m/>
    <m/>
    <m/>
    <m/>
    <m/>
    <n v="14"/>
  </r>
  <r>
    <s v="NCITBC"/>
    <s v="EMR"/>
    <x v="21"/>
    <x v="21"/>
    <s v="Mobil-app - Architecture"/>
    <s v="NGB"/>
    <x v="72"/>
    <s v="Ho Chi Minh City"/>
    <m/>
    <m/>
    <m/>
    <m/>
    <m/>
    <m/>
    <m/>
    <m/>
    <n v="8"/>
    <n v="6"/>
    <m/>
    <m/>
    <m/>
    <m/>
    <m/>
    <m/>
    <m/>
    <m/>
    <m/>
    <m/>
    <m/>
    <m/>
    <m/>
    <m/>
    <m/>
    <m/>
    <m/>
    <n v="14"/>
  </r>
  <r>
    <s v="NCITBC"/>
    <s v="EMR"/>
    <x v="21"/>
    <x v="21"/>
    <s v="Mobil-app - Architecture"/>
    <s v="THODN"/>
    <x v="94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EMR"/>
    <x v="21"/>
    <x v="21"/>
    <s v="Mobil-app - Meetings and Workshops"/>
    <s v="LMH"/>
    <x v="17"/>
    <s v="Ho Chi Minh City"/>
    <m/>
    <m/>
    <m/>
    <m/>
    <m/>
    <m/>
    <m/>
    <m/>
    <m/>
    <m/>
    <m/>
    <m/>
    <m/>
    <m/>
    <m/>
    <m/>
    <m/>
    <m/>
    <m/>
    <m/>
    <m/>
    <m/>
    <m/>
    <n v="0.5"/>
    <m/>
    <m/>
    <m/>
    <n v="0.5"/>
  </r>
  <r>
    <s v="NCITBC"/>
    <s v="EMR"/>
    <x v="21"/>
    <x v="21"/>
    <s v="Mobil-app - Meetings and Workshops"/>
    <s v="THODN"/>
    <x v="94"/>
    <s v="Ho Chi Minh City"/>
    <m/>
    <m/>
    <m/>
    <m/>
    <m/>
    <m/>
    <m/>
    <m/>
    <m/>
    <m/>
    <m/>
    <m/>
    <m/>
    <m/>
    <m/>
    <m/>
    <m/>
    <m/>
    <m/>
    <m/>
    <m/>
    <m/>
    <m/>
    <n v="0.5"/>
    <m/>
    <m/>
    <m/>
    <n v="0.5"/>
  </r>
  <r>
    <s v="NCITBC"/>
    <s v="EMR"/>
    <x v="21"/>
    <x v="21"/>
    <s v="Mobil-app - SCRUM"/>
    <s v="LMH"/>
    <x v="17"/>
    <s v="Ho Chi Minh City"/>
    <m/>
    <m/>
    <m/>
    <m/>
    <m/>
    <m/>
    <m/>
    <m/>
    <m/>
    <m/>
    <m/>
    <m/>
    <m/>
    <m/>
    <m/>
    <m/>
    <m/>
    <m/>
    <m/>
    <m/>
    <m/>
    <m/>
    <m/>
    <n v="3.5"/>
    <m/>
    <m/>
    <n v="8"/>
    <n v="11.5"/>
  </r>
  <r>
    <s v="NCITBC"/>
    <s v="EMR"/>
    <x v="21"/>
    <x v="21"/>
    <s v="Mobil-app - SCRUM"/>
    <s v="LTK"/>
    <x v="1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EMR"/>
    <x v="21"/>
    <x v="21"/>
    <s v="Mobil-app - SCRUM"/>
    <s v="NGB"/>
    <x v="72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EMR"/>
    <x v="21"/>
    <x v="21"/>
    <s v="Mobil-app - SCRUM"/>
    <s v="THODN"/>
    <x v="94"/>
    <s v="Ho Chi Minh City"/>
    <m/>
    <m/>
    <m/>
    <m/>
    <m/>
    <m/>
    <m/>
    <m/>
    <m/>
    <m/>
    <m/>
    <m/>
    <m/>
    <m/>
    <m/>
    <m/>
    <m/>
    <m/>
    <m/>
    <m/>
    <m/>
    <m/>
    <m/>
    <n v="7.5"/>
    <m/>
    <m/>
    <n v="0"/>
    <n v="7.5"/>
  </r>
  <r>
    <s v="NCITBC"/>
    <s v="HRI"/>
    <x v="22"/>
    <x v="22"/>
    <s v="AEM service pack upgrade"/>
    <s v="QUTRV"/>
    <x v="28"/>
    <s v="Ho Chi Minh City"/>
    <m/>
    <n v="8"/>
    <n v="8"/>
    <m/>
    <m/>
    <m/>
    <m/>
    <m/>
    <m/>
    <m/>
    <m/>
    <m/>
    <m/>
    <m/>
    <m/>
    <m/>
    <n v="8"/>
    <n v="4"/>
    <m/>
    <m/>
    <m/>
    <n v="0"/>
    <n v="0"/>
    <n v="0"/>
    <m/>
    <m/>
    <m/>
    <n v="28"/>
  </r>
  <r>
    <s v="NCITBC"/>
    <s v="HRI"/>
    <x v="22"/>
    <x v="22"/>
    <s v="EXTWEB - CDN v2"/>
    <s v="LOLUU"/>
    <x v="63"/>
    <s v="Ho Chi Minh City"/>
    <m/>
    <n v="1"/>
    <n v="8"/>
    <n v="8"/>
    <n v="8"/>
    <m/>
    <m/>
    <m/>
    <n v="8"/>
    <n v="8"/>
    <n v="8"/>
    <m/>
    <m/>
    <m/>
    <m/>
    <m/>
    <m/>
    <m/>
    <m/>
    <m/>
    <m/>
    <m/>
    <m/>
    <m/>
    <m/>
    <m/>
    <m/>
    <n v="49"/>
  </r>
  <r>
    <s v="NCITBC"/>
    <s v="HRI"/>
    <x v="22"/>
    <x v="22"/>
    <s v="EXTWEB - CDN v2"/>
    <s v="NHL"/>
    <x v="73"/>
    <s v="Ho Chi Minh City"/>
    <m/>
    <m/>
    <m/>
    <m/>
    <m/>
    <m/>
    <m/>
    <m/>
    <n v="8"/>
    <n v="8"/>
    <n v="8"/>
    <n v="8"/>
    <n v="8"/>
    <m/>
    <n v="8"/>
    <n v="8"/>
    <n v="8"/>
    <n v="8"/>
    <n v="8"/>
    <n v="4"/>
    <n v="4"/>
    <n v="4"/>
    <n v="4"/>
    <n v="4"/>
    <m/>
    <m/>
    <m/>
    <n v="100"/>
  </r>
  <r>
    <s v="NCITBC"/>
    <s v="HRI"/>
    <x v="22"/>
    <x v="22"/>
    <s v="EXTWEB - Content Hub"/>
    <s v="LHT"/>
    <x v="60"/>
    <s v="Ho Chi Minh City"/>
    <m/>
    <m/>
    <m/>
    <m/>
    <n v="8"/>
    <n v="8"/>
    <m/>
    <m/>
    <n v="8"/>
    <n v="8"/>
    <n v="8"/>
    <n v="8"/>
    <n v="6"/>
    <m/>
    <n v="8"/>
    <n v="5"/>
    <n v="8"/>
    <n v="8"/>
    <n v="8"/>
    <m/>
    <n v="0"/>
    <m/>
    <m/>
    <m/>
    <m/>
    <m/>
    <n v="8"/>
    <n v="99"/>
  </r>
  <r>
    <s v="NCITBC"/>
    <s v="HRI"/>
    <x v="22"/>
    <x v="22"/>
    <s v="EXTWEB - Content Hub"/>
    <s v="LNTH"/>
    <x v="113"/>
    <s v="Ho Chi Minh City"/>
    <m/>
    <n v="8"/>
    <n v="8"/>
    <n v="8"/>
    <n v="8"/>
    <n v="8"/>
    <m/>
    <m/>
    <n v="8"/>
    <n v="7"/>
    <n v="8"/>
    <n v="8"/>
    <n v="8"/>
    <m/>
    <n v="8"/>
    <n v="8"/>
    <n v="8"/>
    <n v="8"/>
    <n v="8"/>
    <n v="8"/>
    <n v="8"/>
    <n v="8"/>
    <n v="8"/>
    <n v="8"/>
    <m/>
    <m/>
    <n v="8"/>
    <n v="167"/>
  </r>
  <r>
    <s v="NCITBC"/>
    <s v="HRI"/>
    <x v="22"/>
    <x v="22"/>
    <s v="EXTWEB - Content Hub"/>
    <s v="MHLO"/>
    <x v="114"/>
    <s v="Ho Chi Minh City"/>
    <m/>
    <n v="8"/>
    <n v="8"/>
    <n v="8"/>
    <n v="8"/>
    <n v="8"/>
    <m/>
    <m/>
    <n v="8"/>
    <n v="8"/>
    <n v="8"/>
    <n v="6.5"/>
    <n v="8"/>
    <m/>
    <n v="8"/>
    <n v="8"/>
    <n v="8"/>
    <n v="8"/>
    <n v="8"/>
    <n v="8"/>
    <n v="8"/>
    <n v="8"/>
    <n v="8"/>
    <n v="8"/>
    <m/>
    <n v="0"/>
    <n v="8"/>
    <n v="166.5"/>
  </r>
  <r>
    <s v="NCITBC"/>
    <s v="HRI"/>
    <x v="22"/>
    <x v="22"/>
    <s v="EXTWEB - Content Hub"/>
    <s v="NTKO"/>
    <x v="81"/>
    <s v="Ho Chi Minh City"/>
    <m/>
    <n v="8"/>
    <n v="8"/>
    <n v="8"/>
    <n v="8"/>
    <n v="8"/>
    <m/>
    <m/>
    <n v="8"/>
    <n v="8"/>
    <n v="8"/>
    <m/>
    <m/>
    <m/>
    <n v="8"/>
    <n v="8"/>
    <n v="8"/>
    <n v="8"/>
    <n v="8"/>
    <n v="8"/>
    <n v="8"/>
    <n v="8"/>
    <n v="8"/>
    <n v="8"/>
    <m/>
    <m/>
    <n v="8"/>
    <n v="152"/>
  </r>
  <r>
    <s v="NCITBC"/>
    <s v="HRI"/>
    <x v="22"/>
    <x v="22"/>
    <s v="EXTWEB - Content Hub"/>
    <s v="TTN"/>
    <x v="101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m/>
    <n v="8"/>
    <n v="8"/>
    <n v="8"/>
    <n v="8"/>
    <n v="8"/>
    <m/>
    <m/>
    <n v="8"/>
    <n v="160"/>
  </r>
  <r>
    <s v="NCITBC"/>
    <s v="HRI"/>
    <x v="22"/>
    <x v="22"/>
    <s v="EXTWEB - DevOps"/>
    <s v="CMQ"/>
    <x v="115"/>
    <s v="Ho Chi Minh City"/>
    <m/>
    <n v="8"/>
    <n v="8"/>
    <n v="8"/>
    <n v="8"/>
    <n v="8"/>
    <m/>
    <m/>
    <n v="10"/>
    <n v="8"/>
    <n v="8"/>
    <n v="10"/>
    <n v="10"/>
    <m/>
    <n v="6.5"/>
    <n v="8"/>
    <n v="8"/>
    <n v="8"/>
    <n v="8"/>
    <n v="8"/>
    <n v="8"/>
    <n v="8"/>
    <n v="8"/>
    <n v="8"/>
    <m/>
    <m/>
    <n v="8"/>
    <n v="172.5"/>
  </r>
  <r>
    <s v="NCITBC"/>
    <s v="HRI"/>
    <x v="22"/>
    <x v="22"/>
    <s v="EXTWEB - DevOps"/>
    <s v="LHT"/>
    <x v="60"/>
    <s v="Ho Chi Minh City"/>
    <m/>
    <m/>
    <m/>
    <m/>
    <m/>
    <m/>
    <m/>
    <m/>
    <m/>
    <m/>
    <m/>
    <m/>
    <m/>
    <m/>
    <m/>
    <m/>
    <m/>
    <m/>
    <m/>
    <n v="7"/>
    <n v="7"/>
    <n v="8"/>
    <n v="8"/>
    <n v="8"/>
    <m/>
    <m/>
    <m/>
    <n v="38"/>
  </r>
  <r>
    <s v="NCITBC"/>
    <s v="HRI"/>
    <x v="22"/>
    <x v="22"/>
    <s v="EXTWEB - DevOps"/>
    <s v="LOLUU"/>
    <x v="63"/>
    <s v="Ho Chi Minh City"/>
    <m/>
    <m/>
    <m/>
    <m/>
    <m/>
    <m/>
    <m/>
    <m/>
    <m/>
    <m/>
    <m/>
    <n v="4"/>
    <n v="8"/>
    <m/>
    <n v="1"/>
    <n v="8"/>
    <n v="8"/>
    <n v="8"/>
    <n v="8"/>
    <m/>
    <m/>
    <m/>
    <m/>
    <m/>
    <m/>
    <m/>
    <n v="8"/>
    <n v="53"/>
  </r>
  <r>
    <s v="NCITBC"/>
    <s v="HRI"/>
    <x v="22"/>
    <x v="22"/>
    <s v="EXTWEB - DevOps"/>
    <s v="NHL"/>
    <x v="73"/>
    <s v="Ho Chi Minh City"/>
    <m/>
    <n v="8"/>
    <n v="8"/>
    <n v="8"/>
    <n v="8"/>
    <m/>
    <m/>
    <m/>
    <m/>
    <m/>
    <m/>
    <m/>
    <m/>
    <m/>
    <m/>
    <m/>
    <m/>
    <m/>
    <m/>
    <n v="4"/>
    <n v="4"/>
    <n v="4"/>
    <n v="4"/>
    <n v="4"/>
    <m/>
    <m/>
    <n v="8"/>
    <n v="60"/>
  </r>
  <r>
    <s v="NCITBC"/>
    <s v="HRI"/>
    <x v="22"/>
    <x v="22"/>
    <s v="EXTWEB - DevOps"/>
    <s v="NTDU"/>
    <x v="79"/>
    <s v="Ho Chi Minh City"/>
    <m/>
    <n v="8"/>
    <n v="8"/>
    <n v="8"/>
    <n v="8"/>
    <n v="8"/>
    <m/>
    <m/>
    <n v="8"/>
    <n v="8"/>
    <n v="8"/>
    <n v="8"/>
    <m/>
    <m/>
    <n v="8"/>
    <n v="8"/>
    <n v="8"/>
    <n v="8"/>
    <m/>
    <n v="8"/>
    <n v="8"/>
    <n v="8"/>
    <n v="8"/>
    <n v="8"/>
    <m/>
    <m/>
    <n v="8"/>
    <n v="152"/>
  </r>
  <r>
    <s v="NCITBC"/>
    <s v="HRI"/>
    <x v="22"/>
    <x v="22"/>
    <s v="EXTWEB - DevOps"/>
    <s v="TBG"/>
    <x v="110"/>
    <s v="Ho Chi Minh City"/>
    <m/>
    <n v="5"/>
    <n v="8"/>
    <n v="8"/>
    <n v="3"/>
    <n v="3"/>
    <m/>
    <m/>
    <n v="2"/>
    <n v="2"/>
    <m/>
    <n v="3"/>
    <m/>
    <m/>
    <n v="2"/>
    <m/>
    <n v="2"/>
    <n v="3"/>
    <n v="8"/>
    <n v="4"/>
    <n v="4"/>
    <n v="4"/>
    <n v="4"/>
    <n v="4"/>
    <m/>
    <m/>
    <m/>
    <n v="69"/>
  </r>
  <r>
    <s v="NCITBC"/>
    <s v="HRI"/>
    <x v="22"/>
    <x v="22"/>
    <s v="EXTWEB - DevOps"/>
    <s v="TCM"/>
    <x v="93"/>
    <s v="Ho Chi Minh City"/>
    <m/>
    <n v="5"/>
    <n v="8"/>
    <n v="8"/>
    <n v="8"/>
    <n v="8"/>
    <m/>
    <m/>
    <n v="7"/>
    <n v="8"/>
    <n v="8"/>
    <m/>
    <m/>
    <m/>
    <n v="8"/>
    <n v="8"/>
    <n v="8"/>
    <n v="8"/>
    <n v="8"/>
    <n v="8"/>
    <n v="8"/>
    <n v="8"/>
    <n v="8"/>
    <n v="8"/>
    <m/>
    <m/>
    <n v="8"/>
    <n v="148"/>
  </r>
  <r>
    <s v="NCITBC"/>
    <s v="HRI"/>
    <x v="22"/>
    <x v="22"/>
    <s v="EXTWEB - DevOps"/>
    <s v="TTTHA"/>
    <x v="116"/>
    <s v="Ho Chi Minh City"/>
    <m/>
    <n v="5"/>
    <n v="8"/>
    <n v="8"/>
    <n v="8"/>
    <n v="8"/>
    <m/>
    <m/>
    <n v="8"/>
    <n v="8"/>
    <n v="8"/>
    <n v="9"/>
    <n v="7"/>
    <m/>
    <n v="8"/>
    <n v="8"/>
    <n v="8"/>
    <n v="8"/>
    <n v="8"/>
    <n v="8.5"/>
    <n v="8"/>
    <n v="7.5"/>
    <n v="8"/>
    <n v="8"/>
    <m/>
    <m/>
    <n v="8"/>
    <n v="165"/>
  </r>
  <r>
    <s v="NCITBC"/>
    <s v="HRI"/>
    <x v="22"/>
    <x v="22"/>
    <s v="iSelling - DevOps"/>
    <s v="NDTT"/>
    <x v="109"/>
    <s v="Ho Chi Minh City"/>
    <m/>
    <n v="8"/>
    <m/>
    <m/>
    <m/>
    <m/>
    <m/>
    <m/>
    <m/>
    <n v="8"/>
    <m/>
    <m/>
    <n v="6"/>
    <m/>
    <m/>
    <m/>
    <n v="4"/>
    <n v="8"/>
    <n v="8"/>
    <n v="8"/>
    <n v="8"/>
    <n v="4"/>
    <m/>
    <m/>
    <m/>
    <m/>
    <n v="8"/>
    <n v="70"/>
  </r>
  <r>
    <s v="NCITBC"/>
    <s v="HRI"/>
    <x v="22"/>
    <x v="22"/>
    <s v="iSelling - DevOps"/>
    <s v="QUTRV"/>
    <x v="28"/>
    <s v="Ho Chi Minh City"/>
    <m/>
    <m/>
    <m/>
    <n v="8"/>
    <n v="8"/>
    <m/>
    <m/>
    <m/>
    <n v="8"/>
    <n v="8"/>
    <n v="8"/>
    <n v="8"/>
    <n v="10"/>
    <m/>
    <n v="6"/>
    <n v="8"/>
    <m/>
    <n v="4"/>
    <n v="8"/>
    <n v="8"/>
    <n v="8"/>
    <n v="8"/>
    <n v="8"/>
    <n v="8"/>
    <m/>
    <m/>
    <n v="8"/>
    <n v="132"/>
  </r>
  <r>
    <s v="NCITBC"/>
    <s v="HRI"/>
    <x v="22"/>
    <x v="22"/>
    <s v="Recaptcha field for specifying js URL - SD-4311"/>
    <s v="LOLUU"/>
    <x v="63"/>
    <s v="Ho Chi Minh City"/>
    <m/>
    <n v="7"/>
    <m/>
    <m/>
    <m/>
    <m/>
    <m/>
    <m/>
    <m/>
    <m/>
    <m/>
    <m/>
    <m/>
    <m/>
    <m/>
    <m/>
    <m/>
    <m/>
    <m/>
    <m/>
    <m/>
    <m/>
    <m/>
    <m/>
    <m/>
    <m/>
    <m/>
    <n v="7"/>
  </r>
  <r>
    <s v="NCITBC"/>
    <s v="JABO"/>
    <x v="23"/>
    <x v="23"/>
    <s v="Opsætning af rammeværk for automatiseret test"/>
    <s v="NHTH"/>
    <x v="76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x v="24"/>
    <x v="24"/>
    <s v="DL4 Generelt"/>
    <s v="AJP"/>
    <x v="0"/>
    <s v="Ho Chi Minh City"/>
    <m/>
    <n v="5"/>
    <m/>
    <m/>
    <m/>
    <m/>
    <m/>
    <m/>
    <m/>
    <m/>
    <m/>
    <m/>
    <m/>
    <m/>
    <m/>
    <m/>
    <m/>
    <m/>
    <m/>
    <m/>
    <m/>
    <m/>
    <m/>
    <m/>
    <m/>
    <m/>
    <m/>
    <n v="5"/>
  </r>
  <r>
    <s v="NCITBC"/>
    <s v="JEA"/>
    <x v="25"/>
    <x v="25"/>
    <s v="[Fakturering] Security roles"/>
    <s v="LDQ"/>
    <x v="12"/>
    <s v="Ho Chi Minh City"/>
    <m/>
    <m/>
    <m/>
    <m/>
    <m/>
    <m/>
    <m/>
    <m/>
    <m/>
    <n v="1"/>
    <n v="2"/>
    <m/>
    <m/>
    <m/>
    <m/>
    <n v="1"/>
    <m/>
    <m/>
    <m/>
    <m/>
    <m/>
    <m/>
    <m/>
    <m/>
    <m/>
    <m/>
    <m/>
    <n v="4"/>
  </r>
  <r>
    <s v="NCITBC"/>
    <s v="JEA"/>
    <x v="25"/>
    <x v="25"/>
    <s v="[Inspektorordning] Fields are swapped on confirmation page of Selvevalueringsrapport"/>
    <s v="AJP"/>
    <x v="0"/>
    <s v="Ho Chi Minh City"/>
    <m/>
    <m/>
    <m/>
    <n v="1"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x v="25"/>
    <x v="25"/>
    <s v="[Inspektorordning] Layout of confirmation page of Selvevalueringsrapport is off"/>
    <s v="AJP"/>
    <x v="0"/>
    <s v="Ho Chi Minh City"/>
    <m/>
    <m/>
    <m/>
    <m/>
    <m/>
    <m/>
    <m/>
    <m/>
    <m/>
    <m/>
    <m/>
    <m/>
    <m/>
    <m/>
    <m/>
    <m/>
    <n v="3"/>
    <m/>
    <m/>
    <m/>
    <m/>
    <m/>
    <m/>
    <m/>
    <m/>
    <m/>
    <m/>
    <n v="3"/>
  </r>
  <r>
    <s v="NCITBC"/>
    <s v="JEA"/>
    <x v="25"/>
    <x v="25"/>
    <s v="[Inspektorordning] Removal of Speciale &quot;Diagnostisk radiologi&quot; on webform to Selvevaluering"/>
    <s v="AJP"/>
    <x v="0"/>
    <s v="Ho Chi Minh City"/>
    <m/>
    <m/>
    <m/>
    <n v="1.5"/>
    <n v="0.5"/>
    <n v="1.5"/>
    <m/>
    <m/>
    <m/>
    <m/>
    <m/>
    <m/>
    <m/>
    <m/>
    <m/>
    <m/>
    <m/>
    <m/>
    <m/>
    <m/>
    <m/>
    <m/>
    <m/>
    <m/>
    <m/>
    <m/>
    <m/>
    <n v="3.5"/>
  </r>
  <r>
    <s v="NCITBC"/>
    <s v="JEA"/>
    <x v="25"/>
    <x v="25"/>
    <s v="[KOS | Fakturering] Æ Ø and Å is replaced by a &quot;?&quot; on the ydelse"/>
    <s v="AJP"/>
    <x v="0"/>
    <s v="Ho Chi Minh City"/>
    <m/>
    <m/>
    <m/>
    <m/>
    <m/>
    <m/>
    <m/>
    <m/>
    <m/>
    <m/>
    <m/>
    <m/>
    <m/>
    <m/>
    <m/>
    <m/>
    <m/>
    <m/>
    <m/>
    <m/>
    <m/>
    <m/>
    <m/>
    <m/>
    <m/>
    <m/>
    <n v="3"/>
    <n v="3"/>
  </r>
  <r>
    <s v="NCITBC"/>
    <s v="JEA"/>
    <x v="25"/>
    <x v="25"/>
    <s v="[KOS] CVR is written in XML rather than SOR-ID"/>
    <s v="AJP"/>
    <x v="0"/>
    <s v="Ho Chi Minh City"/>
    <m/>
    <m/>
    <n v="2"/>
    <m/>
    <m/>
    <m/>
    <m/>
    <m/>
    <n v="1"/>
    <m/>
    <m/>
    <m/>
    <m/>
    <m/>
    <m/>
    <m/>
    <m/>
    <m/>
    <m/>
    <m/>
    <m/>
    <m/>
    <m/>
    <m/>
    <m/>
    <m/>
    <m/>
    <n v="3"/>
  </r>
  <r>
    <s v="NCITBC"/>
    <s v="JEA"/>
    <x v="25"/>
    <x v="25"/>
    <s v="[KOS] Der er stavefejl i vindue om forkert indtastet mail &quot;Ugyldig e-mail for klinikket 2&quot;"/>
    <s v="AJP"/>
    <x v="0"/>
    <s v="Ho Chi Minh City"/>
    <m/>
    <m/>
    <m/>
    <n v="0.5"/>
    <m/>
    <n v="2"/>
    <m/>
    <m/>
    <m/>
    <m/>
    <m/>
    <m/>
    <m/>
    <m/>
    <m/>
    <m/>
    <m/>
    <m/>
    <m/>
    <m/>
    <m/>
    <m/>
    <m/>
    <m/>
    <m/>
    <m/>
    <m/>
    <n v="2.5"/>
  </r>
  <r>
    <s v="NCITBC"/>
    <s v="JEA"/>
    <x v="25"/>
    <x v="25"/>
    <s v="[KOS] Remove field checkbox Andet and text Angiv behandling for both KOS webforms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x v="25"/>
    <x v="25"/>
    <s v="[KOS] Warnings from validation of KOS Ansøgning is not client readable"/>
    <s v="AJP"/>
    <x v="0"/>
    <s v="Ho Chi Minh City"/>
    <m/>
    <m/>
    <n v="1"/>
    <n v="1"/>
    <m/>
    <n v="1.5"/>
    <m/>
    <m/>
    <n v="1.5"/>
    <n v="1.5"/>
    <m/>
    <n v="1.5"/>
    <n v="1"/>
    <m/>
    <m/>
    <m/>
    <m/>
    <m/>
    <m/>
    <m/>
    <m/>
    <m/>
    <n v="3"/>
    <m/>
    <m/>
    <m/>
    <m/>
    <n v="12"/>
  </r>
  <r>
    <s v="NCITBC"/>
    <s v="JEA"/>
    <x v="25"/>
    <x v="25"/>
    <s v="[Organisationstilsyn] [An empty page appears on the letter &quot;Organisationstilsyn planlagt tilsynsrapport&quot; - this only happens when a &quot;henstilling&quot; is added to the document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n v="2.5"/>
  </r>
  <r>
    <s v="NCITBC"/>
    <s v="JEA"/>
    <x v="25"/>
    <x v="25"/>
    <s v="[Organisationstilsyn] [An empty page appears on the letter &quot;Organisationstilsyn planlagt tilsynsrapport&quot; - this only happens when a &quot;henstilling&quot; is added to the document"/>
    <s v="NDTR"/>
    <x v="71"/>
    <s v="Ho Chi Minh City"/>
    <m/>
    <m/>
    <m/>
    <m/>
    <n v="0.5"/>
    <n v="1"/>
    <m/>
    <m/>
    <n v="2.5"/>
    <n v="1.5"/>
    <n v="1"/>
    <m/>
    <m/>
    <m/>
    <m/>
    <m/>
    <m/>
    <m/>
    <m/>
    <m/>
    <m/>
    <m/>
    <m/>
    <m/>
    <m/>
    <m/>
    <m/>
    <n v="6.5"/>
  </r>
  <r>
    <s v="NCITBC"/>
    <s v="JEA"/>
    <x v="25"/>
    <x v="25"/>
    <s v="[Organisationstilsyn] [An empty page appears on the letter &quot;Organisationstilsyn planlagt tilsynsrapport&quot; - this only happens when a &quot;henstilling&quot; is added to the document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CITBC"/>
    <s v="JEA"/>
    <x v="25"/>
    <x v="25"/>
    <s v="[Organisationstilsyn] The txt file with information from the bekræftelse af tilsynsdato webform shows ? instead of Danish letters (Æ-Ø-Å)"/>
    <s v="AJP"/>
    <x v="0"/>
    <s v="Ho Chi Minh City"/>
    <m/>
    <m/>
    <m/>
    <n v="0.5"/>
    <m/>
    <m/>
    <m/>
    <m/>
    <m/>
    <n v="1.5"/>
    <m/>
    <m/>
    <m/>
    <m/>
    <m/>
    <m/>
    <m/>
    <m/>
    <m/>
    <m/>
    <m/>
    <m/>
    <m/>
    <m/>
    <m/>
    <m/>
    <m/>
    <n v="2"/>
  </r>
  <r>
    <s v="NCITBC"/>
    <s v="JEA"/>
    <x v="25"/>
    <x v="25"/>
    <s v="[Organisationstilsyn] Tilføjelser til listevisning af organisationstilsyn"/>
    <s v="AJP"/>
    <x v="0"/>
    <s v="Ho Chi Minh City"/>
    <m/>
    <m/>
    <m/>
    <m/>
    <n v="6"/>
    <m/>
    <m/>
    <m/>
    <m/>
    <m/>
    <m/>
    <m/>
    <m/>
    <m/>
    <m/>
    <n v="2"/>
    <m/>
    <m/>
    <m/>
    <m/>
    <m/>
    <m/>
    <m/>
    <m/>
    <m/>
    <m/>
    <m/>
    <n v="8"/>
  </r>
  <r>
    <s v="NCITBC"/>
    <s v="JEA"/>
    <x v="25"/>
    <x v="25"/>
    <s v="[Organisationstilsyn] Titel på underskrift i brevene - titlen on signature in the lettes"/>
    <s v="NDTR"/>
    <x v="71"/>
    <s v="Ho Chi Minh City"/>
    <m/>
    <n v="0.5"/>
    <m/>
    <m/>
    <m/>
    <m/>
    <m/>
    <m/>
    <m/>
    <m/>
    <m/>
    <m/>
    <m/>
    <m/>
    <m/>
    <m/>
    <m/>
    <m/>
    <m/>
    <m/>
    <m/>
    <m/>
    <m/>
    <m/>
    <m/>
    <m/>
    <m/>
    <n v="0.5"/>
  </r>
  <r>
    <s v="NCITBC"/>
    <s v="JEA"/>
    <x v="25"/>
    <x v="25"/>
    <s v="[Organisationstilsyn] Titel på underskrift i brevene - titlen on signature in the lettes"/>
    <s v="PLT"/>
    <x v="117"/>
    <s v="Ho Chi Minh City"/>
    <m/>
    <m/>
    <n v="2"/>
    <m/>
    <n v="1"/>
    <m/>
    <m/>
    <m/>
    <n v="1.5"/>
    <m/>
    <m/>
    <m/>
    <m/>
    <m/>
    <m/>
    <m/>
    <m/>
    <m/>
    <m/>
    <m/>
    <m/>
    <n v="3"/>
    <m/>
    <m/>
    <m/>
    <m/>
    <m/>
    <n v="7.5"/>
  </r>
  <r>
    <s v="NCITBC"/>
    <s v="JEA"/>
    <x v="25"/>
    <x v="25"/>
    <s v="[VAL/VAT] [Letter merge error] [When an Adress has a number which is lower than 1st floor, it will cause an error in the way of generation this house number]"/>
    <s v="AJP"/>
    <x v="0"/>
    <s v="Ho Chi Minh City"/>
    <m/>
    <m/>
    <m/>
    <m/>
    <m/>
    <m/>
    <m/>
    <m/>
    <m/>
    <m/>
    <m/>
    <m/>
    <m/>
    <m/>
    <m/>
    <m/>
    <m/>
    <m/>
    <n v="2"/>
    <m/>
    <m/>
    <m/>
    <m/>
    <n v="0.5"/>
    <m/>
    <m/>
    <m/>
    <n v="2.5"/>
  </r>
  <r>
    <s v="NCITBC"/>
    <s v="JEA"/>
    <x v="25"/>
    <x v="25"/>
    <s v="[VAL/VAT] Listview &quot;Fratrædelse pga. patientsikkerhed&quot; exists twice"/>
    <s v="LDQ"/>
    <x v="12"/>
    <s v="Ho Chi Minh City"/>
    <m/>
    <m/>
    <m/>
    <m/>
    <n v="2"/>
    <n v="4"/>
    <m/>
    <m/>
    <m/>
    <m/>
    <n v="1"/>
    <m/>
    <m/>
    <m/>
    <m/>
    <m/>
    <m/>
    <m/>
    <m/>
    <m/>
    <m/>
    <m/>
    <m/>
    <m/>
    <m/>
    <m/>
    <m/>
    <n v="7"/>
  </r>
  <r>
    <s v="NCITBC"/>
    <s v="JEA"/>
    <x v="25"/>
    <x v="25"/>
    <s v="[VALVAT] [Step 6] [Wrong deadline for signing shown in e-boks] - Forkert datofrist for underskrift vises i e-Boks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x v="25"/>
    <x v="25"/>
    <s v="[Workzone] [Organisationstilsyn] [Letter title in Workzone is wrong for sending of &quot;Varslingsbrev&quot;]"/>
    <s v="NDTR"/>
    <x v="71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CITBC"/>
    <s v="JEA"/>
    <x v="25"/>
    <x v="25"/>
    <s v="[Workzone] [Organisationstilsyn] [The E-mail field is empty]"/>
    <s v="AJP"/>
    <x v="0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x v="25"/>
    <x v="25"/>
    <s v="43060 - Test step 18: the created XML file has wrong headlines for the MPE and the RPO"/>
    <s v="AJP"/>
    <x v="0"/>
    <s v="Ho Chi Minh City"/>
    <m/>
    <m/>
    <m/>
    <m/>
    <m/>
    <m/>
    <m/>
    <m/>
    <m/>
    <m/>
    <m/>
    <m/>
    <m/>
    <m/>
    <m/>
    <m/>
    <m/>
    <m/>
    <m/>
    <m/>
    <m/>
    <m/>
    <n v="2"/>
    <n v="1.5"/>
    <m/>
    <m/>
    <m/>
    <n v="3.5"/>
  </r>
  <r>
    <s v="NCITBC"/>
    <s v="JEA"/>
    <x v="25"/>
    <x v="25"/>
    <s v="45755 - ESDH-sag - Functionality - Opdater til ESDH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n v="5"/>
    <m/>
    <m/>
    <n v="3"/>
    <n v="8"/>
  </r>
  <r>
    <s v="NCITBC"/>
    <s v="JEA"/>
    <x v="25"/>
    <x v="25"/>
    <s v="46877 - Two afdeling accounts that have same name are automatically created after Niveau-2 account was created which has both SOR-ID and P-nr"/>
    <s v="AJP"/>
    <x v="0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x v="25"/>
    <x v="25"/>
    <s v="47183 - Slutdato field on related STG tilladelse is set automatic when I create STGREG"/>
    <s v="AJP"/>
    <x v="0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x v="25"/>
    <x v="25"/>
    <s v="75-årsreglen - Det ser ud til, at der bliver oprettet tomme ESDH sager"/>
    <s v="NDTR"/>
    <x v="71"/>
    <s v="Ho Chi Minh City"/>
    <m/>
    <m/>
    <m/>
    <m/>
    <m/>
    <m/>
    <m/>
    <m/>
    <n v="0.5"/>
    <m/>
    <m/>
    <m/>
    <m/>
    <m/>
    <m/>
    <m/>
    <m/>
    <m/>
    <m/>
    <m/>
    <m/>
    <m/>
    <m/>
    <m/>
    <m/>
    <m/>
    <n v="1"/>
    <n v="1.5"/>
  </r>
  <r>
    <s v="NCITBC"/>
    <s v="JEA"/>
    <x v="25"/>
    <x v="25"/>
    <s v="75-årsreglen - Det ser ud til, at der bliver oprettet tomme ESDH sager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x v="25"/>
    <x v="25"/>
    <s v="75-årsreglen - Oprettelse af nye sager på baggrund af ansøgning om 75-års dispensation | Creation of new cases on the basis of an application for a 75-year dispensation"/>
    <s v="PLT"/>
    <x v="117"/>
    <s v="Ho Chi Minh City"/>
    <m/>
    <n v="2"/>
    <m/>
    <m/>
    <m/>
    <m/>
    <m/>
    <m/>
    <m/>
    <m/>
    <m/>
    <m/>
    <m/>
    <m/>
    <m/>
    <m/>
    <m/>
    <m/>
    <m/>
    <m/>
    <m/>
    <m/>
    <n v="6"/>
    <m/>
    <m/>
    <m/>
    <n v="2"/>
    <n v="10"/>
  </r>
  <r>
    <s v="NCITBC"/>
    <s v="JEA"/>
    <x v="25"/>
    <x v="25"/>
    <s v="Addition to text in orientation emails/Tilføjelse til tekst i orienteringsmails"/>
    <s v="LDQ"/>
    <x v="12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x v="25"/>
    <x v="25"/>
    <s v="Adressat fra KOS ansøgning oprettes ikke, hvis ikke den findes i CRM i forvejen."/>
    <s v="DUTRA"/>
    <x v="53"/>
    <s v="Ho Chi Minh City"/>
    <m/>
    <m/>
    <m/>
    <m/>
    <m/>
    <m/>
    <m/>
    <m/>
    <m/>
    <m/>
    <m/>
    <m/>
    <m/>
    <m/>
    <m/>
    <n v="1.5"/>
    <m/>
    <m/>
    <m/>
    <m/>
    <m/>
    <m/>
    <m/>
    <m/>
    <m/>
    <m/>
    <m/>
    <n v="1.5"/>
  </r>
  <r>
    <s v="NCITBC"/>
    <s v="JEA"/>
    <x v="25"/>
    <x v="25"/>
    <s v="Automatisk opdatering af brugere via AD'et"/>
    <s v="NDTR"/>
    <x v="71"/>
    <s v="Ho Chi Minh City"/>
    <m/>
    <n v="0.5"/>
    <m/>
    <m/>
    <n v="0.5"/>
    <m/>
    <m/>
    <m/>
    <n v="0.5"/>
    <m/>
    <m/>
    <m/>
    <m/>
    <m/>
    <m/>
    <m/>
    <m/>
    <m/>
    <m/>
    <m/>
    <m/>
    <m/>
    <m/>
    <m/>
    <m/>
    <m/>
    <m/>
    <n v="1.5"/>
  </r>
  <r>
    <s v="NCITBC"/>
    <s v="JEA"/>
    <x v="25"/>
    <x v="25"/>
    <s v="Autorisation - Der oprettes flere ansøgninger i CRM2 med samme CRM-referencenummer /  Multiple applications are created in CRM2 with the same CRM reference number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x v="25"/>
    <x v="25"/>
    <s v="Autorisation: Forkert kvitteringsskrivelse til kiropraktorer"/>
    <s v="DUTRA"/>
    <x v="53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JEA"/>
    <x v="25"/>
    <x v="25"/>
    <s v="Autorisation: Forkert kvitteringsskrivelse til kiropraktorer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x v="25"/>
    <x v="25"/>
    <s v="Autorisationer - attestation kan ikke åbnes i Workzone"/>
    <s v="PLT"/>
    <x v="117"/>
    <s v="Ho Chi Minh City"/>
    <m/>
    <m/>
    <m/>
    <m/>
    <m/>
    <m/>
    <m/>
    <m/>
    <m/>
    <m/>
    <m/>
    <n v="1"/>
    <n v="1"/>
    <m/>
    <m/>
    <m/>
    <m/>
    <m/>
    <m/>
    <m/>
    <m/>
    <m/>
    <m/>
    <n v="1"/>
    <m/>
    <m/>
    <m/>
    <n v="3"/>
  </r>
  <r>
    <s v="NCITBC"/>
    <s v="JEA"/>
    <x v="25"/>
    <x v="25"/>
    <s v="Autorisationer - ikke muligt at importere liste med registrerede specialer for sygeplejersker"/>
    <s v="NDTR"/>
    <x v="71"/>
    <s v="Ho Chi Minh City"/>
    <m/>
    <m/>
    <m/>
    <m/>
    <m/>
    <m/>
    <m/>
    <m/>
    <m/>
    <n v="1"/>
    <m/>
    <m/>
    <n v="4"/>
    <m/>
    <m/>
    <m/>
    <m/>
    <m/>
    <m/>
    <m/>
    <m/>
    <m/>
    <m/>
    <m/>
    <m/>
    <m/>
    <m/>
    <n v="5"/>
  </r>
  <r>
    <s v="NCITBC"/>
    <s v="JEA"/>
    <x v="25"/>
    <x v="25"/>
    <s v="Autorisationer - kvittering ifm. online betaling siger, at ansøger modtager mail"/>
    <s v="AJP"/>
    <x v="0"/>
    <s v="Ho Chi Minh City"/>
    <m/>
    <m/>
    <m/>
    <m/>
    <m/>
    <m/>
    <m/>
    <m/>
    <m/>
    <m/>
    <m/>
    <m/>
    <m/>
    <m/>
    <m/>
    <m/>
    <n v="2"/>
    <m/>
    <m/>
    <m/>
    <m/>
    <m/>
    <m/>
    <m/>
    <m/>
    <m/>
    <m/>
    <n v="2"/>
  </r>
  <r>
    <s v="NCITBC"/>
    <s v="JEA"/>
    <x v="25"/>
    <x v="25"/>
    <s v="Autorisationer - læge - specialanerkendelse - ansøgningskvittering har diverse fejl"/>
    <s v="LDQ"/>
    <x v="12"/>
    <s v="Ho Chi Minh City"/>
    <m/>
    <m/>
    <m/>
    <m/>
    <n v="1"/>
    <n v="4"/>
    <m/>
    <m/>
    <n v="0.5"/>
    <m/>
    <n v="1"/>
    <m/>
    <m/>
    <m/>
    <m/>
    <m/>
    <m/>
    <m/>
    <m/>
    <m/>
    <m/>
    <m/>
    <m/>
    <m/>
    <m/>
    <m/>
    <m/>
    <n v="6.5"/>
  </r>
  <r>
    <s v="NCITBC"/>
    <s v="JEA"/>
    <x v="25"/>
    <x v="25"/>
    <s v="Autorisationer - Oversigt med fejlede betalinger viser ikke fejl med samme reference-nr. i samme batch-kørsel"/>
    <s v="AJP"/>
    <x v="0"/>
    <s v="Ho Chi Minh City"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JEA"/>
    <x v="25"/>
    <x v="25"/>
    <s v="Autorisationer - specialanerkendelser - navn på speciale starter med stort i betalingskvittering"/>
    <s v="AJP"/>
    <x v="0"/>
    <s v="Ho Chi Minh City"/>
    <m/>
    <m/>
    <m/>
    <m/>
    <m/>
    <m/>
    <m/>
    <m/>
    <m/>
    <m/>
    <m/>
    <m/>
    <m/>
    <m/>
    <m/>
    <m/>
    <m/>
    <m/>
    <m/>
    <m/>
    <n v="2"/>
    <m/>
    <m/>
    <m/>
    <m/>
    <m/>
    <m/>
    <n v="2"/>
  </r>
  <r>
    <s v="NCITBC"/>
    <s v="JEA"/>
    <x v="25"/>
    <x v="25"/>
    <s v="Autorisationer - Wrong receipt sendt from webform &quot;Ansøgning om autorisation/specialeanerkendelse 3. land (ambulancebehandler) &quot;"/>
    <s v="NDTR"/>
    <x v="71"/>
    <s v="Ho Chi Minh City"/>
    <m/>
    <m/>
    <m/>
    <n v="3.5"/>
    <m/>
    <m/>
    <m/>
    <m/>
    <m/>
    <m/>
    <m/>
    <m/>
    <m/>
    <m/>
    <m/>
    <m/>
    <m/>
    <m/>
    <m/>
    <m/>
    <m/>
    <m/>
    <m/>
    <m/>
    <m/>
    <m/>
    <m/>
    <n v="3.5"/>
  </r>
  <r>
    <s v="NCITBC"/>
    <s v="JEA"/>
    <x v="25"/>
    <x v="25"/>
    <s v="Beregning af nyetse måling slutdato på Måletilmelding ud  fra målings slut dato"/>
    <s v="LDQ"/>
    <x v="12"/>
    <s v="Ho Chi Minh City"/>
    <m/>
    <m/>
    <m/>
    <n v="4"/>
    <n v="3"/>
    <m/>
    <m/>
    <m/>
    <m/>
    <m/>
    <m/>
    <m/>
    <m/>
    <m/>
    <m/>
    <m/>
    <m/>
    <m/>
    <m/>
    <m/>
    <m/>
    <m/>
    <m/>
    <m/>
    <m/>
    <m/>
    <m/>
    <n v="7"/>
  </r>
  <r>
    <s v="NCITBC"/>
    <s v="JEA"/>
    <x v="25"/>
    <x v="25"/>
    <s v="Beregning af nyetse måling slutdato på Måletilmelding ud  fra målings slut dato"/>
    <s v="NDTR"/>
    <x v="71"/>
    <s v="Ho Chi Minh City"/>
    <m/>
    <m/>
    <m/>
    <n v="5.5"/>
    <m/>
    <m/>
    <m/>
    <m/>
    <m/>
    <m/>
    <m/>
    <m/>
    <m/>
    <m/>
    <m/>
    <m/>
    <m/>
    <m/>
    <m/>
    <m/>
    <m/>
    <m/>
    <m/>
    <m/>
    <m/>
    <m/>
    <m/>
    <n v="5.5"/>
  </r>
  <r>
    <s v="NCITBC"/>
    <s v="JEA"/>
    <x v="25"/>
    <x v="25"/>
    <s v="BSR servicen skal tilpasses"/>
    <s v="LDQ"/>
    <x v="12"/>
    <s v="Ho Chi Minh City"/>
    <m/>
    <m/>
    <m/>
    <m/>
    <m/>
    <m/>
    <m/>
    <m/>
    <m/>
    <m/>
    <m/>
    <m/>
    <m/>
    <m/>
    <m/>
    <m/>
    <m/>
    <m/>
    <m/>
    <m/>
    <m/>
    <m/>
    <n v="5"/>
    <m/>
    <m/>
    <m/>
    <m/>
    <n v="5"/>
  </r>
  <r>
    <s v="NCITBC"/>
    <s v="JEA"/>
    <x v="25"/>
    <x v="25"/>
    <s v="BSR: BSR ID skal fjernes fra listevisninger og som søgemulighed i avancerede søgninger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BSR: ikke alle specialer vises på adressaten"/>
    <s v="NDTR"/>
    <x v="71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x v="25"/>
    <x v="25"/>
    <s v="Chrome Single quotes problem - Service Update 0.17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x v="25"/>
    <x v="25"/>
    <s v="CRM skal kunne håndtere, at behandlingssteder kan have mere end et ydernummer"/>
    <s v="NDTR"/>
    <x v="71"/>
    <s v="Ho Chi Minh City"/>
    <m/>
    <m/>
    <m/>
    <m/>
    <m/>
    <m/>
    <m/>
    <m/>
    <m/>
    <m/>
    <m/>
    <m/>
    <m/>
    <m/>
    <m/>
    <m/>
    <m/>
    <n v="8"/>
    <m/>
    <m/>
    <n v="5"/>
    <m/>
    <m/>
    <n v="2"/>
    <m/>
    <m/>
    <m/>
    <n v="15"/>
  </r>
  <r>
    <s v="NCITBC"/>
    <s v="JEA"/>
    <x v="25"/>
    <x v="25"/>
    <s v="Der modtages ansøgninger, hvor der ikke er angivet hvilken behandling, der søges om godkendelse indenfor"/>
    <s v="DUTRA"/>
    <x v="53"/>
    <s v="Ho Chi Minh City"/>
    <m/>
    <m/>
    <m/>
    <m/>
    <m/>
    <m/>
    <m/>
    <m/>
    <m/>
    <m/>
    <m/>
    <m/>
    <m/>
    <m/>
    <n v="0.5"/>
    <m/>
    <m/>
    <m/>
    <m/>
    <m/>
    <m/>
    <m/>
    <m/>
    <m/>
    <m/>
    <m/>
    <m/>
    <n v="0.5"/>
  </r>
  <r>
    <s v="NCITBC"/>
    <s v="JEA"/>
    <x v="25"/>
    <x v="25"/>
    <s v="Dokumenter går ind på forkerte sager"/>
    <s v="NDTR"/>
    <x v="71"/>
    <s v="Ho Chi Minh City"/>
    <m/>
    <m/>
    <m/>
    <m/>
    <m/>
    <m/>
    <m/>
    <m/>
    <m/>
    <n v="2"/>
    <n v="6"/>
    <m/>
    <m/>
    <m/>
    <m/>
    <m/>
    <m/>
    <m/>
    <m/>
    <m/>
    <m/>
    <n v="8"/>
    <m/>
    <m/>
    <m/>
    <m/>
    <m/>
    <n v="16"/>
  </r>
  <r>
    <s v="NCITBC"/>
    <s v="JEA"/>
    <x v="25"/>
    <x v="25"/>
    <s v="Dosimeterplacering sættes ikke på SRPDOSIS /  Dosimeter placement is not set on SRPDOSIS"/>
    <s v="LDQ"/>
    <x v="12"/>
    <s v="Ho Chi Minh City"/>
    <m/>
    <m/>
    <m/>
    <m/>
    <m/>
    <m/>
    <m/>
    <m/>
    <n v="2"/>
    <n v="4"/>
    <n v="2"/>
    <m/>
    <m/>
    <m/>
    <m/>
    <m/>
    <m/>
    <m/>
    <m/>
    <m/>
    <m/>
    <m/>
    <m/>
    <m/>
    <m/>
    <m/>
    <m/>
    <n v="8"/>
  </r>
  <r>
    <s v="NCITBC"/>
    <s v="JEA"/>
    <x v="25"/>
    <x v="25"/>
    <s v="Eboks kvittering journaliseres ikke !​"/>
    <s v="DUTRA"/>
    <x v="53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</r>
  <r>
    <s v="NCITBC"/>
    <s v="JEA"/>
    <x v="25"/>
    <x v="25"/>
    <s v="Eboks kvittering journaliseres ikke !​"/>
    <s v="LDQ"/>
    <x v="12"/>
    <s v="Ho Chi Minh City"/>
    <m/>
    <m/>
    <m/>
    <m/>
    <m/>
    <m/>
    <m/>
    <m/>
    <m/>
    <m/>
    <n v="1"/>
    <m/>
    <m/>
    <m/>
    <n v="6"/>
    <n v="0.5"/>
    <n v="0"/>
    <m/>
    <m/>
    <m/>
    <m/>
    <m/>
    <m/>
    <m/>
    <m/>
    <m/>
    <m/>
    <n v="7.5"/>
  </r>
  <r>
    <s v="NCITBC"/>
    <s v="JEA"/>
    <x v="25"/>
    <x v="25"/>
    <s v="ESDH-sager oprettes uden link til Workzone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x v="25"/>
    <x v="25"/>
    <s v="Faktura har fået ændret afsendelsemetode til brev efter angivelse af dato i udsæt fakturering"/>
    <s v="DUTRA"/>
    <x v="53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x v="25"/>
    <x v="25"/>
    <s v="Fakturalinje på dosimeter er ikke blevet migreret fra CRM1 til CRM2"/>
    <s v="DUTRA"/>
    <x v="53"/>
    <s v="Ho Chi Minh City"/>
    <m/>
    <m/>
    <m/>
    <m/>
    <m/>
    <m/>
    <m/>
    <m/>
    <m/>
    <m/>
    <m/>
    <m/>
    <m/>
    <m/>
    <n v="0.5"/>
    <m/>
    <m/>
    <m/>
    <m/>
    <m/>
    <m/>
    <m/>
    <m/>
    <m/>
    <m/>
    <m/>
    <m/>
    <n v="0.5"/>
  </r>
  <r>
    <s v="NCITBC"/>
    <s v="JEA"/>
    <x v="25"/>
    <x v="25"/>
    <s v="Fakturalinje på dosimeter er ikke blevet migreret fra CRM1 til CRM2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x v="25"/>
    <x v="25"/>
    <s v="Fakturalinjer are not group by fakturatekst/beskrivelse"/>
    <s v="NDTR"/>
    <x v="71"/>
    <s v="Ho Chi Minh City"/>
    <m/>
    <m/>
    <m/>
    <m/>
    <m/>
    <m/>
    <m/>
    <m/>
    <m/>
    <m/>
    <m/>
    <n v="8"/>
    <n v="4"/>
    <m/>
    <m/>
    <m/>
    <m/>
    <m/>
    <n v="8"/>
    <n v="8"/>
    <n v="3"/>
    <m/>
    <n v="4"/>
    <m/>
    <m/>
    <m/>
    <n v="1"/>
    <n v="36"/>
  </r>
  <r>
    <s v="NCITBC"/>
    <s v="JEA"/>
    <x v="25"/>
    <x v="25"/>
    <s v="Felt 'Dosimeter status' slettes/ioprettes ikke  på SRPDOSIS ved arbejdsproces /  Field 'Dosimeter status' is deleted on SRPDOSIS during workflow"/>
    <s v="LDQ"/>
    <x v="12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x v="25"/>
    <x v="25"/>
    <s v="Felt SRP Dosis (mSv) skal IKKE opdateres /  Field SRP Dosis (mSv) must NOT be updated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Felter på webforms og entitet PSDAnsøgning stemmer ikke overens."/>
    <s v="AJP"/>
    <x v="0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JEA"/>
    <x v="25"/>
    <x v="25"/>
    <s v="Flytning af KKL til CRM2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CITBC"/>
    <s v="JEA"/>
    <x v="25"/>
    <x v="25"/>
    <s v="Flytning af KKL til CRM2"/>
    <s v="PLT"/>
    <x v="117"/>
    <s v="Ho Chi Minh City"/>
    <m/>
    <m/>
    <m/>
    <m/>
    <m/>
    <m/>
    <m/>
    <m/>
    <m/>
    <m/>
    <m/>
    <m/>
    <n v="7"/>
    <m/>
    <n v="8"/>
    <n v="5"/>
    <n v="6"/>
    <n v="2"/>
    <n v="4"/>
    <m/>
    <n v="8"/>
    <m/>
    <m/>
    <m/>
    <m/>
    <m/>
    <m/>
    <n v="40"/>
  </r>
  <r>
    <s v="NCITBC"/>
    <s v="JEA"/>
    <x v="25"/>
    <x v="25"/>
    <s v="Forkerte ikke blokerende meddelelser på PSD Ansøgning"/>
    <s v="AJP"/>
    <x v="0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JEA"/>
    <x v="25"/>
    <x v="25"/>
    <s v="FSE Arbejdssted | Add strict validation logic for FSE Brugerrolle, based on FSE Arbejdssted and FSE Kontakt"/>
    <s v="PLT"/>
    <x v="117"/>
    <s v="Ho Chi Minh City"/>
    <m/>
    <m/>
    <m/>
    <m/>
    <m/>
    <m/>
    <m/>
    <m/>
    <n v="4"/>
    <n v="3"/>
    <m/>
    <m/>
    <m/>
    <m/>
    <m/>
    <m/>
    <m/>
    <m/>
    <m/>
    <m/>
    <m/>
    <m/>
    <m/>
    <m/>
    <m/>
    <m/>
    <m/>
    <n v="7"/>
  </r>
  <r>
    <s v="NCITBC"/>
    <s v="JEA"/>
    <x v="25"/>
    <x v="25"/>
    <s v="FSE Arbejdssted | Create extra validate logic for FSE Kontakt - FSE Arbejdssted"/>
    <s v="NDTR"/>
    <x v="71"/>
    <s v="Ho Chi Minh City"/>
    <m/>
    <m/>
    <m/>
    <m/>
    <m/>
    <n v="0.5"/>
    <m/>
    <m/>
    <m/>
    <m/>
    <m/>
    <m/>
    <m/>
    <m/>
    <m/>
    <m/>
    <m/>
    <m/>
    <m/>
    <m/>
    <m/>
    <m/>
    <m/>
    <m/>
    <m/>
    <m/>
    <m/>
    <n v="0.5"/>
  </r>
  <r>
    <s v="NCITBC"/>
    <s v="JEA"/>
    <x v="25"/>
    <x v="25"/>
    <s v="FSE Arbejdssted | Create extra validate logic for FSE Kontakt - FSE Arbejdssted"/>
    <s v="PLT"/>
    <x v="117"/>
    <s v="Ho Chi Minh City"/>
    <m/>
    <m/>
    <m/>
    <m/>
    <m/>
    <m/>
    <m/>
    <m/>
    <m/>
    <n v="5"/>
    <m/>
    <m/>
    <m/>
    <m/>
    <m/>
    <m/>
    <m/>
    <m/>
    <m/>
    <n v="3.5"/>
    <m/>
    <m/>
    <m/>
    <m/>
    <m/>
    <m/>
    <m/>
    <n v="8.5"/>
  </r>
  <r>
    <s v="NCITBC"/>
    <s v="JEA"/>
    <x v="25"/>
    <x v="25"/>
    <s v="FSE Arbejdssted | Create validation logic for FSE Arbejdssted"/>
    <s v="DUTRA"/>
    <x v="53"/>
    <s v="Ho Chi Minh City"/>
    <m/>
    <n v="4"/>
    <m/>
    <m/>
    <n v="3"/>
    <m/>
    <m/>
    <m/>
    <m/>
    <m/>
    <m/>
    <m/>
    <m/>
    <m/>
    <m/>
    <m/>
    <m/>
    <m/>
    <m/>
    <m/>
    <m/>
    <m/>
    <m/>
    <m/>
    <m/>
    <m/>
    <m/>
    <n v="7"/>
  </r>
  <r>
    <s v="NCITBC"/>
    <s v="JEA"/>
    <x v="25"/>
    <x v="25"/>
    <s v="FSE Arbejdssted | Setup main list view for FSE Arbejdssted"/>
    <s v="DUTRA"/>
    <x v="53"/>
    <s v="Ho Chi Minh City"/>
    <m/>
    <m/>
    <m/>
    <n v="2"/>
    <n v="1"/>
    <m/>
    <m/>
    <m/>
    <m/>
    <m/>
    <m/>
    <m/>
    <m/>
    <m/>
    <m/>
    <m/>
    <m/>
    <m/>
    <m/>
    <m/>
    <m/>
    <m/>
    <m/>
    <m/>
    <m/>
    <m/>
    <m/>
    <n v="3"/>
  </r>
  <r>
    <s v="NCITBC"/>
    <s v="JEA"/>
    <x v="25"/>
    <x v="25"/>
    <s v="FSE Arbejdssted | Update Aspose at FSE Kontakt with FSE Arbejdssted"/>
    <s v="DUTRA"/>
    <x v="53"/>
    <s v="Ho Chi Minh City"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CITBC"/>
    <s v="JEA"/>
    <x v="25"/>
    <x v="25"/>
    <s v="FSE Arbejdssted | Update Aspose at FSE Kontakt with FSE Arbejdssted"/>
    <s v="LDQ"/>
    <x v="12"/>
    <s v="Ho Chi Minh City"/>
    <m/>
    <m/>
    <m/>
    <m/>
    <m/>
    <m/>
    <m/>
    <m/>
    <m/>
    <m/>
    <m/>
    <n v="4"/>
    <n v="5"/>
    <m/>
    <m/>
    <n v="1"/>
    <n v="0.5"/>
    <m/>
    <m/>
    <m/>
    <m/>
    <m/>
    <m/>
    <m/>
    <m/>
    <m/>
    <m/>
    <n v="10.5"/>
  </r>
  <r>
    <s v="NCITBC"/>
    <s v="JEA"/>
    <x v="25"/>
    <x v="25"/>
    <s v="FSE Arbejdssted | Update Aspose at FSE Kontakt with FSE Arbejdssted"/>
    <s v="NDTR"/>
    <x v="71"/>
    <s v="Ho Chi Minh City"/>
    <m/>
    <m/>
    <m/>
    <m/>
    <m/>
    <n v="0.5"/>
    <m/>
    <m/>
    <m/>
    <m/>
    <m/>
    <m/>
    <m/>
    <m/>
    <m/>
    <m/>
    <m/>
    <m/>
    <m/>
    <m/>
    <m/>
    <m/>
    <m/>
    <m/>
    <m/>
    <m/>
    <m/>
    <n v="0.5"/>
  </r>
  <r>
    <s v="NCITBC"/>
    <s v="JEA"/>
    <x v="25"/>
    <x v="25"/>
    <s v="FSE Arbejdssted | Update CRM FSE BrugerRolle Customization according to entity FSE Arbejdssted"/>
    <s v="NDTR"/>
    <x v="71"/>
    <s v="Ho Chi Minh City"/>
    <m/>
    <m/>
    <m/>
    <m/>
    <m/>
    <n v="0.5"/>
    <m/>
    <m/>
    <m/>
    <n v="1"/>
    <m/>
    <m/>
    <m/>
    <m/>
    <m/>
    <m/>
    <m/>
    <m/>
    <m/>
    <m/>
    <m/>
    <m/>
    <m/>
    <m/>
    <m/>
    <m/>
    <m/>
    <n v="1.5"/>
  </r>
  <r>
    <s v="NCITBC"/>
    <s v="JEA"/>
    <x v="25"/>
    <x v="25"/>
    <s v="FSE Arbejdssted | Update CRM FSE BrugerRolle Customization according to entity FSE Arbejdssted"/>
    <s v="PLT"/>
    <x v="117"/>
    <s v="Ho Chi Minh City"/>
    <m/>
    <m/>
    <m/>
    <m/>
    <m/>
    <m/>
    <m/>
    <m/>
    <n v="2.5"/>
    <m/>
    <n v="8"/>
    <m/>
    <m/>
    <m/>
    <m/>
    <m/>
    <m/>
    <m/>
    <m/>
    <n v="3.5"/>
    <m/>
    <m/>
    <m/>
    <m/>
    <m/>
    <m/>
    <m/>
    <n v="14"/>
  </r>
  <r>
    <s v="NCITBC"/>
    <s v="JEA"/>
    <x v="25"/>
    <x v="25"/>
    <s v="FSE Arbejdssted | Update CRM FSE Kontakt Customization to match with FSE Arbejdssted"/>
    <s v="LDQ"/>
    <x v="12"/>
    <s v="Ho Chi Minh City"/>
    <m/>
    <m/>
    <m/>
    <m/>
    <m/>
    <m/>
    <m/>
    <m/>
    <m/>
    <m/>
    <n v="1"/>
    <n v="2"/>
    <m/>
    <m/>
    <m/>
    <m/>
    <m/>
    <m/>
    <m/>
    <m/>
    <m/>
    <m/>
    <m/>
    <m/>
    <m/>
    <m/>
    <m/>
    <n v="3"/>
  </r>
  <r>
    <s v="NCITBC"/>
    <s v="JEA"/>
    <x v="25"/>
    <x v="25"/>
    <s v="FSE Arbejdssted | Update CRM FSE Kontakt Customization to match with FSE Arbejdssted"/>
    <s v="NDTR"/>
    <x v="71"/>
    <s v="Ho Chi Minh City"/>
    <m/>
    <m/>
    <m/>
    <m/>
    <m/>
    <n v="0.5"/>
    <m/>
    <m/>
    <m/>
    <m/>
    <n v="1"/>
    <m/>
    <m/>
    <m/>
    <m/>
    <m/>
    <m/>
    <m/>
    <m/>
    <m/>
    <m/>
    <m/>
    <m/>
    <m/>
    <m/>
    <m/>
    <m/>
    <n v="1.5"/>
  </r>
  <r>
    <s v="NCITBC"/>
    <s v="JEA"/>
    <x v="25"/>
    <x v="25"/>
    <s v="FSE Arbejdssted | Update Faktura corresponding to new FSE Arbejdssted and FSE Kontakt."/>
    <s v="DUTRA"/>
    <x v="53"/>
    <s v="Ho Chi Minh City"/>
    <m/>
    <m/>
    <m/>
    <m/>
    <m/>
    <m/>
    <m/>
    <m/>
    <m/>
    <m/>
    <n v="3"/>
    <n v="6"/>
    <n v="3"/>
    <m/>
    <m/>
    <m/>
    <m/>
    <m/>
    <m/>
    <n v="3"/>
    <m/>
    <m/>
    <m/>
    <m/>
    <m/>
    <m/>
    <m/>
    <n v="15"/>
  </r>
  <r>
    <s v="NCITBC"/>
    <s v="JEA"/>
    <x v="25"/>
    <x v="25"/>
    <s v="FSE Brugerkonto logik 7.4.3.6_x0009_AD Bruger lukket – Brugerkonto lukket afvikles i loop"/>
    <s v="DUTRA"/>
    <x v="53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x v="25"/>
    <x v="25"/>
    <s v="FSE FSE Betaler validering EAN 13 tegn"/>
    <s v="AJP"/>
    <x v="0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n v="2"/>
  </r>
  <r>
    <s v="NCITBC"/>
    <s v="JEA"/>
    <x v="25"/>
    <x v="25"/>
    <s v="FSE Noter loades ikke altid i Firefox"/>
    <s v="LDQ"/>
    <x v="12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x v="25"/>
    <x v="25"/>
    <s v="FSE Noter loades ikke altid i Firefox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x v="25"/>
    <x v="25"/>
    <s v="FSE receipt emails are not always generated correctly/ FSE kvitteringsmails dannes ikke altid korrekt"/>
    <s v="AJP"/>
    <x v="0"/>
    <s v="Ho Chi Minh City"/>
    <m/>
    <m/>
    <m/>
    <n v="0.5"/>
    <m/>
    <m/>
    <m/>
    <m/>
    <m/>
    <m/>
    <m/>
    <m/>
    <m/>
    <m/>
    <n v="2"/>
    <m/>
    <m/>
    <m/>
    <m/>
    <m/>
    <m/>
    <m/>
    <m/>
    <m/>
    <m/>
    <m/>
    <m/>
    <n v="2.5"/>
  </r>
  <r>
    <s v="NCITBC"/>
    <s v="JEA"/>
    <x v="25"/>
    <x v="25"/>
    <s v="FSE Ændring i feltnavne FSE Arbejdssteder"/>
    <s v="LDQ"/>
    <x v="12"/>
    <s v="Ho Chi Minh City"/>
    <m/>
    <m/>
    <m/>
    <m/>
    <m/>
    <m/>
    <m/>
    <m/>
    <m/>
    <m/>
    <m/>
    <m/>
    <n v="3"/>
    <m/>
    <m/>
    <m/>
    <m/>
    <n v="1.5"/>
    <m/>
    <m/>
    <m/>
    <m/>
    <m/>
    <m/>
    <m/>
    <m/>
    <m/>
    <n v="4.5"/>
  </r>
  <r>
    <s v="NCITBC"/>
    <s v="JEA"/>
    <x v="25"/>
    <x v="25"/>
    <s v="FSE Ændring webformular og FSE Brugerrolle / FSE change of webformular (web form) and FSE Brugerrolle (User Role)"/>
    <s v="DUTRA"/>
    <x v="53"/>
    <s v="Ho Chi Minh City"/>
    <m/>
    <m/>
    <m/>
    <m/>
    <m/>
    <m/>
    <m/>
    <m/>
    <m/>
    <m/>
    <m/>
    <m/>
    <n v="5"/>
    <m/>
    <n v="6"/>
    <n v="5"/>
    <n v="8"/>
    <n v="8"/>
    <n v="8"/>
    <n v="3"/>
    <m/>
    <m/>
    <m/>
    <m/>
    <m/>
    <m/>
    <m/>
    <n v="43"/>
  </r>
  <r>
    <s v="NCITBC"/>
    <s v="JEA"/>
    <x v="25"/>
    <x v="25"/>
    <s v="Identifikation af modtager af Eboks pdf indsat i Titel felt"/>
    <s v="DUTRA"/>
    <x v="53"/>
    <s v="Ho Chi Minh City"/>
    <m/>
    <m/>
    <m/>
    <m/>
    <m/>
    <m/>
    <m/>
    <m/>
    <m/>
    <n v="7"/>
    <n v="3"/>
    <m/>
    <m/>
    <m/>
    <m/>
    <m/>
    <m/>
    <m/>
    <m/>
    <m/>
    <m/>
    <m/>
    <m/>
    <m/>
    <m/>
    <m/>
    <m/>
    <n v="10"/>
  </r>
  <r>
    <s v="NCITBC"/>
    <s v="JEA"/>
    <x v="25"/>
    <x v="25"/>
    <s v="IKKE KRITISK FOR GO-LIVE: Det offentlige register: intet indhold i picklisten 75-årsrgelen valgmulighed &quot;ikke underlagt 75-årsreglen&quot;"/>
    <s v="NDTR"/>
    <x v="71"/>
    <s v="Ho Chi Minh City"/>
    <m/>
    <m/>
    <n v="3"/>
    <m/>
    <m/>
    <n v="5"/>
    <m/>
    <m/>
    <m/>
    <m/>
    <m/>
    <m/>
    <m/>
    <m/>
    <m/>
    <m/>
    <m/>
    <m/>
    <m/>
    <m/>
    <m/>
    <m/>
    <m/>
    <m/>
    <m/>
    <m/>
    <m/>
    <n v="8"/>
  </r>
  <r>
    <s v="NCITBC"/>
    <s v="JEA"/>
    <x v="25"/>
    <x v="25"/>
    <s v="Import af tilsyn - Dynamics 365 standardfelt skal ændres"/>
    <s v="NDTR"/>
    <x v="71"/>
    <s v="Ho Chi Minh City"/>
    <m/>
    <n v="0.5"/>
    <m/>
    <m/>
    <m/>
    <m/>
    <m/>
    <m/>
    <m/>
    <m/>
    <m/>
    <m/>
    <m/>
    <m/>
    <m/>
    <m/>
    <m/>
    <m/>
    <m/>
    <m/>
    <m/>
    <m/>
    <m/>
    <m/>
    <m/>
    <m/>
    <m/>
    <n v="0.5"/>
  </r>
  <r>
    <s v="NCITBC"/>
    <s v="JEA"/>
    <x v="25"/>
    <x v="25"/>
    <s v="Inspektorordning Tildel inspektorer virker ikke"/>
    <s v="LDQ"/>
    <x v="12"/>
    <s v="Ho Chi Minh City"/>
    <m/>
    <m/>
    <m/>
    <m/>
    <n v="2"/>
    <m/>
    <m/>
    <m/>
    <m/>
    <m/>
    <m/>
    <m/>
    <m/>
    <m/>
    <m/>
    <m/>
    <m/>
    <m/>
    <m/>
    <m/>
    <m/>
    <m/>
    <m/>
    <m/>
    <m/>
    <m/>
    <m/>
    <n v="2"/>
  </r>
  <r>
    <s v="NCITBC"/>
    <s v="JEA"/>
    <x v="25"/>
    <x v="25"/>
    <s v="IO Felters opbygning skal følge den selvevalueringsrapporten vedrørende læger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IO Feltet Udd.region (afd) udfyldes ikke automatisk ved oprettelse af nyt besøg ved lukning af gammlet besøg"/>
    <s v="NDTR"/>
    <x v="71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CITBC"/>
    <s v="JEA"/>
    <x v="25"/>
    <x v="25"/>
    <s v="IO for mange blanke linjer i kvitteringen for selvevalueringsrapporten"/>
    <s v="PLT"/>
    <x v="117"/>
    <s v="Ho Chi Minh City"/>
    <m/>
    <m/>
    <n v="3"/>
    <n v="3"/>
    <n v="3"/>
    <m/>
    <m/>
    <m/>
    <m/>
    <m/>
    <m/>
    <m/>
    <m/>
    <m/>
    <m/>
    <m/>
    <m/>
    <m/>
    <m/>
    <m/>
    <m/>
    <n v="5"/>
    <m/>
    <m/>
    <m/>
    <m/>
    <m/>
    <n v="14"/>
  </r>
  <r>
    <s v="NCITBC"/>
    <s v="JEA"/>
    <x v="25"/>
    <x v="25"/>
    <s v="IO Score af uddannelsestemaer på inspektorrapporten kommer ikke med på kvittering"/>
    <s v="PLT"/>
    <x v="117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n v="2"/>
  </r>
  <r>
    <s v="NCITBC"/>
    <s v="JEA"/>
    <x v="25"/>
    <x v="25"/>
    <s v="IO Specialer angivet på selvevalueringsformularen kommer ikke med på kvitteringen"/>
    <s v="PLT"/>
    <x v="117"/>
    <s v="Ho Chi Minh City"/>
    <m/>
    <m/>
    <n v="3"/>
    <m/>
    <m/>
    <n v="6"/>
    <m/>
    <m/>
    <m/>
    <m/>
    <m/>
    <m/>
    <m/>
    <m/>
    <m/>
    <m/>
    <m/>
    <n v="4"/>
    <n v="4"/>
    <m/>
    <m/>
    <m/>
    <m/>
    <m/>
    <m/>
    <m/>
    <m/>
    <n v="17"/>
  </r>
  <r>
    <s v="NCITBC"/>
    <s v="JEA"/>
    <x v="25"/>
    <x v="25"/>
    <s v="Issues with user accounts"/>
    <s v="AJP"/>
    <x v="0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JEA"/>
    <x v="25"/>
    <x v="25"/>
    <s v="Issues with user accounts"/>
    <s v="DUTRA"/>
    <x v="53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x v="25"/>
    <x v="25"/>
    <s v="Issues with user accounts"/>
    <s v="LDQ"/>
    <x v="12"/>
    <s v="Ho Chi Minh City"/>
    <m/>
    <n v="4"/>
    <m/>
    <n v="0"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x v="25"/>
    <x v="25"/>
    <s v="Issues with user accounts"/>
    <s v="NDTR"/>
    <x v="71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x v="25"/>
    <x v="25"/>
    <s v="Issues with user accounts"/>
    <s v="PLT"/>
    <x v="117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x v="25"/>
    <x v="25"/>
    <s v="KBU Tidligere primærs nye tilmelding som Ingen medfører ikke opdatering af KBU"/>
    <s v="NDTR"/>
    <x v="71"/>
    <s v="Ho Chi Minh City"/>
    <m/>
    <m/>
    <n v="4"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x v="25"/>
    <x v="25"/>
    <s v="KBU Webform | Related case for NC employee"/>
    <s v="LDQ"/>
    <x v="12"/>
    <s v="Ho Chi Minh City"/>
    <m/>
    <m/>
    <m/>
    <n v="5"/>
    <m/>
    <m/>
    <m/>
    <m/>
    <m/>
    <m/>
    <m/>
    <m/>
    <m/>
    <m/>
    <m/>
    <m/>
    <m/>
    <m/>
    <m/>
    <m/>
    <m/>
    <m/>
    <m/>
    <m/>
    <m/>
    <m/>
    <m/>
    <n v="5"/>
  </r>
  <r>
    <s v="NCITBC"/>
    <s v="JEA"/>
    <x v="25"/>
    <x v="25"/>
    <s v="Kontaktpersoner skal oprettes ved validering af MTA af typen Tilmelding"/>
    <s v="DUTRA"/>
    <x v="53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x v="25"/>
    <x v="25"/>
    <s v="Kontaktpersoner skal oprettes ved validering af MTA af typen Tilmelding"/>
    <s v="LDQ"/>
    <x v="12"/>
    <s v="Ho Chi Minh City"/>
    <m/>
    <m/>
    <m/>
    <m/>
    <m/>
    <m/>
    <m/>
    <m/>
    <n v="3.5"/>
    <n v="3"/>
    <m/>
    <m/>
    <m/>
    <m/>
    <m/>
    <n v="0.5"/>
    <m/>
    <n v="0.5"/>
    <m/>
    <m/>
    <m/>
    <m/>
    <m/>
    <m/>
    <m/>
    <m/>
    <m/>
    <n v="7.5"/>
  </r>
  <r>
    <s v="NCITBC"/>
    <s v="JEA"/>
    <x v="25"/>
    <x v="25"/>
    <s v="KOS behandler informeres ikke om at ansøgning er modtaget eller at behandlingssted ikke er oprettet i BSR og at sagebehandlingen derfor ikke kan påbegyndes."/>
    <s v="DUTRA"/>
    <x v="53"/>
    <s v="Ho Chi Minh City"/>
    <m/>
    <m/>
    <m/>
    <m/>
    <m/>
    <m/>
    <m/>
    <m/>
    <m/>
    <m/>
    <m/>
    <m/>
    <m/>
    <m/>
    <m/>
    <n v="1.5"/>
    <m/>
    <m/>
    <m/>
    <m/>
    <m/>
    <m/>
    <m/>
    <m/>
    <m/>
    <m/>
    <m/>
    <n v="1.5"/>
  </r>
  <r>
    <s v="NCITBC"/>
    <s v="JEA"/>
    <x v="25"/>
    <x v="25"/>
    <s v="KOS: Fjernelse af felter om fakturering på KOS ansøgning"/>
    <s v="AJP"/>
    <x v="0"/>
    <s v="Ho Chi Minh City"/>
    <m/>
    <m/>
    <n v="3"/>
    <n v="1.5"/>
    <m/>
    <m/>
    <m/>
    <m/>
    <m/>
    <m/>
    <m/>
    <m/>
    <m/>
    <m/>
    <m/>
    <m/>
    <m/>
    <m/>
    <m/>
    <m/>
    <m/>
    <m/>
    <m/>
    <m/>
    <m/>
    <m/>
    <m/>
    <n v="4.5"/>
  </r>
  <r>
    <s v="NCITBC"/>
    <s v="JEA"/>
    <x v="25"/>
    <x v="25"/>
    <s v="KOS: Fjernelse af felter om fakturering på KOS ansøgning"/>
    <s v="NDTR"/>
    <x v="71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CITBC"/>
    <s v="JEA"/>
    <x v="25"/>
    <x v="25"/>
    <s v="Kritisk - Kan ikke oprette kontaktperson i CRM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2"/>
    <m/>
    <m/>
    <n v="1"/>
    <n v="3"/>
  </r>
  <r>
    <s v="NCITBC"/>
    <s v="JEA"/>
    <x v="25"/>
    <x v="25"/>
    <s v="Kundenavn og adresse mangler på følgeseddel /  Customer name and address are missing on delivery note"/>
    <s v="LDQ"/>
    <x v="12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x v="25"/>
    <x v="25"/>
    <s v="Måletilmeldingsansøgning af type ændring , sætter ikke slutdato på Måletilmelding"/>
    <s v="LDQ"/>
    <x v="12"/>
    <s v="Ho Chi Minh City"/>
    <m/>
    <m/>
    <n v="6"/>
    <m/>
    <m/>
    <m/>
    <m/>
    <m/>
    <m/>
    <m/>
    <m/>
    <m/>
    <m/>
    <m/>
    <m/>
    <m/>
    <m/>
    <m/>
    <m/>
    <m/>
    <m/>
    <m/>
    <m/>
    <m/>
    <m/>
    <m/>
    <m/>
    <n v="6"/>
  </r>
  <r>
    <s v="NCITBC"/>
    <s v="JEA"/>
    <x v="25"/>
    <x v="25"/>
    <s v="Måletilmeldingsansøgning af type ændring udføres ikke korrekt"/>
    <s v="LDQ"/>
    <x v="1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x v="25"/>
    <x v="25"/>
    <s v="Oprettelse og opdatering af 'Akk. doser afdelinger' efter løsning af problem / Creation and update of 'Akk. doser Afdelinger' after solving problem"/>
    <s v="LDQ"/>
    <x v="12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x v="25"/>
    <x v="25"/>
    <s v="Oprettelse og opdatering af 'Akk. doser afdelinger' efter løsning af problem / Creation and update of 'Akk. doser Afdelinger' after solving problem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3"/>
    <n v="3"/>
  </r>
  <r>
    <s v="NCITBC"/>
    <s v="JEA"/>
    <x v="25"/>
    <x v="25"/>
    <s v="Organisationstilsyn: Ikke seneste version af målepunktssæt, som er knyttet til tilsynet ved automatisk varsling - not lateste version of målepunktssæt, which is attached to automatic warning"/>
    <s v="DUTRA"/>
    <x v="53"/>
    <s v="Ho Chi Minh City"/>
    <m/>
    <m/>
    <n v="5"/>
    <m/>
    <n v="1"/>
    <m/>
    <m/>
    <m/>
    <n v="6"/>
    <n v="1"/>
    <m/>
    <m/>
    <m/>
    <m/>
    <m/>
    <m/>
    <m/>
    <m/>
    <m/>
    <m/>
    <m/>
    <m/>
    <m/>
    <m/>
    <m/>
    <m/>
    <m/>
    <n v="13"/>
  </r>
  <r>
    <s v="NCITBC"/>
    <s v="JEA"/>
    <x v="25"/>
    <x v="25"/>
    <s v="Organisationstilsyn: Ikke seneste version af målepunktssæt, som er knyttet til tilsynet ved automatisk varsling - not lateste version of målepunktssæt, which is attached to automatic warning"/>
    <s v="NDTR"/>
    <x v="71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CITBC"/>
    <s v="JEA"/>
    <x v="25"/>
    <x v="25"/>
    <s v="Organisationstilsyn: Skabelon til import hentes i excel-foramt men kan kun indlæses i CSV format"/>
    <s v="AJP"/>
    <x v="0"/>
    <s v="Ho Chi Minh City"/>
    <m/>
    <m/>
    <n v="2"/>
    <m/>
    <m/>
    <m/>
    <m/>
    <m/>
    <m/>
    <m/>
    <m/>
    <m/>
    <m/>
    <m/>
    <m/>
    <m/>
    <n v="2"/>
    <m/>
    <m/>
    <m/>
    <m/>
    <m/>
    <m/>
    <m/>
    <m/>
    <m/>
    <m/>
    <n v="4"/>
  </r>
  <r>
    <s v="NCITBC"/>
    <s v="JEA"/>
    <x v="25"/>
    <x v="25"/>
    <s v="Problemer med dropdownmenu &quot;Tilsynssanktioner&quot; i autorisationsregisteret / problems with the dropdown meny &quot;Tillsynssanktioner&quot; in the autorisationregister (autorisationsregistret)"/>
    <s v="DUTRA"/>
    <x v="53"/>
    <s v="Ho Chi Minh City"/>
    <m/>
    <m/>
    <m/>
    <m/>
    <m/>
    <m/>
    <m/>
    <m/>
    <n v="2"/>
    <m/>
    <m/>
    <m/>
    <m/>
    <m/>
    <m/>
    <m/>
    <m/>
    <m/>
    <m/>
    <m/>
    <m/>
    <n v="3"/>
    <m/>
    <m/>
    <m/>
    <m/>
    <n v="4"/>
    <n v="9"/>
  </r>
  <r>
    <s v="NCITBC"/>
    <s v="JEA"/>
    <x v="25"/>
    <x v="25"/>
    <s v="PSD Ansøgning must be validated before Accepted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CITBC"/>
    <s v="JEA"/>
    <x v="25"/>
    <x v="25"/>
    <s v="PSD Ansøgning must be validated before Accepted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x v="25"/>
    <x v="25"/>
    <s v="Release 1.3.4.0 Project Lead and cooridnation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CITBC"/>
    <s v="JEA"/>
    <x v="25"/>
    <x v="25"/>
    <s v="Resultatudmeldinger generes ikke korrekt på server"/>
    <s v="NDTR"/>
    <x v="71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x v="25"/>
    <x v="25"/>
    <s v="Rykkerudsendelse fungerer ikke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0.5"/>
    <n v="0.5"/>
  </r>
  <r>
    <s v="NCITBC"/>
    <s v="JEA"/>
    <x v="25"/>
    <x v="25"/>
    <s v="Sagen er oprettet i WZ, men uden ansøgningen"/>
    <s v="LDQ"/>
    <x v="12"/>
    <s v="Ho Chi Minh City"/>
    <m/>
    <m/>
    <m/>
    <m/>
    <m/>
    <m/>
    <m/>
    <m/>
    <m/>
    <m/>
    <m/>
    <m/>
    <m/>
    <m/>
    <m/>
    <m/>
    <m/>
    <m/>
    <m/>
    <m/>
    <m/>
    <m/>
    <n v="3"/>
    <m/>
    <m/>
    <m/>
    <m/>
    <n v="3"/>
  </r>
  <r>
    <s v="NCITBC"/>
    <s v="JEA"/>
    <x v="25"/>
    <x v="25"/>
    <s v="Sagen er oprettet i WZ, men uden ansøgningen"/>
    <s v="NDTR"/>
    <x v="71"/>
    <s v="Ho Chi Minh City"/>
    <m/>
    <m/>
    <m/>
    <m/>
    <m/>
    <m/>
    <m/>
    <m/>
    <m/>
    <n v="1.5"/>
    <m/>
    <m/>
    <m/>
    <m/>
    <m/>
    <m/>
    <m/>
    <m/>
    <m/>
    <m/>
    <m/>
    <m/>
    <m/>
    <m/>
    <m/>
    <m/>
    <m/>
    <n v="1.5"/>
  </r>
  <r>
    <s v="NCITBC"/>
    <s v="JEA"/>
    <x v="25"/>
    <x v="25"/>
    <s v="Service Management: Projektledelse"/>
    <s v="NDTR"/>
    <x v="71"/>
    <s v="Ho Chi Minh City"/>
    <m/>
    <m/>
    <m/>
    <m/>
    <m/>
    <m/>
    <m/>
    <m/>
    <m/>
    <m/>
    <m/>
    <m/>
    <m/>
    <m/>
    <m/>
    <m/>
    <m/>
    <m/>
    <m/>
    <m/>
    <m/>
    <m/>
    <n v="4"/>
    <m/>
    <m/>
    <m/>
    <m/>
    <n v="4"/>
  </r>
  <r>
    <s v="NCITBC"/>
    <s v="JEA"/>
    <x v="25"/>
    <x v="25"/>
    <s v="SIS Oversight: 50677 - Transport validation - Form status vs. Status reason /SIS Tilsyn: 50677 - Transportvalidering - Formstatus vs. Statusårsag"/>
    <s v="AJP"/>
    <x v="0"/>
    <s v="Ho Chi Minh City"/>
    <m/>
    <m/>
    <m/>
    <m/>
    <m/>
    <m/>
    <m/>
    <m/>
    <m/>
    <m/>
    <m/>
    <m/>
    <m/>
    <m/>
    <m/>
    <m/>
    <m/>
    <m/>
    <n v="1"/>
    <n v="1"/>
    <m/>
    <m/>
    <m/>
    <m/>
    <m/>
    <m/>
    <m/>
    <n v="2"/>
  </r>
  <r>
    <s v="NCITBC"/>
    <s v="JEA"/>
    <x v="25"/>
    <x v="25"/>
    <s v="SIS tilsyn - Fakturagenerering - Faktura mht. lukkede kilder får fakturalinjer mht. anlæg for åbne kilder"/>
    <s v="LDQ"/>
    <x v="12"/>
    <s v="Ho Chi Minh City"/>
    <m/>
    <m/>
    <m/>
    <m/>
    <m/>
    <m/>
    <m/>
    <m/>
    <m/>
    <m/>
    <m/>
    <m/>
    <m/>
    <m/>
    <m/>
    <m/>
    <n v="0.5"/>
    <m/>
    <m/>
    <m/>
    <m/>
    <n v="8"/>
    <m/>
    <m/>
    <m/>
    <m/>
    <m/>
    <n v="8.5"/>
  </r>
  <r>
    <s v="NCITBC"/>
    <s v="JEA"/>
    <x v="25"/>
    <x v="25"/>
    <s v="SIS tilsyn - Lukket kildeafmelding - Fejl i valideringsbesked"/>
    <s v="AJP"/>
    <x v="0"/>
    <s v="Ho Chi Minh City"/>
    <m/>
    <m/>
    <m/>
    <m/>
    <m/>
    <m/>
    <m/>
    <m/>
    <m/>
    <m/>
    <m/>
    <m/>
    <m/>
    <m/>
    <m/>
    <n v="1"/>
    <n v="1"/>
    <m/>
    <m/>
    <m/>
    <m/>
    <m/>
    <m/>
    <m/>
    <m/>
    <m/>
    <m/>
    <n v="2"/>
  </r>
  <r>
    <s v="NCITBC"/>
    <s v="JEA"/>
    <x v="25"/>
    <x v="25"/>
    <s v="SIS Tilsyn 49186 - Radionuklid - Validation on sikringsgruppe is missing"/>
    <s v="AJP"/>
    <x v="0"/>
    <s v="Ho Chi Minh City"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JEA"/>
    <x v="25"/>
    <x v="25"/>
    <s v="SIS tilsyn: 44222 - Tilladelse - Område Persondosimetri"/>
    <s v="AJP"/>
    <x v="0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JEA"/>
    <x v="25"/>
    <x v="25"/>
    <s v="SIS Tilsyn: 51269 - Lukket kilde limboforms - The field Ændret or Sidst rettet dato"/>
    <s v="PLT"/>
    <x v="117"/>
    <s v="Ho Chi Minh City"/>
    <m/>
    <m/>
    <m/>
    <m/>
    <m/>
    <n v="2"/>
    <m/>
    <m/>
    <m/>
    <m/>
    <m/>
    <m/>
    <m/>
    <m/>
    <m/>
    <m/>
    <n v="2"/>
    <n v="2"/>
    <m/>
    <m/>
    <m/>
    <m/>
    <m/>
    <m/>
    <m/>
    <m/>
    <m/>
    <n v="6"/>
  </r>
  <r>
    <s v="NCITBC"/>
    <s v="JEA"/>
    <x v="25"/>
    <x v="25"/>
    <s v="SIS tilsyn: Adressat - Feltet SIS bemærkninger"/>
    <s v="AJP"/>
    <x v="0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n v="2"/>
  </r>
  <r>
    <s v="NCITBC"/>
    <s v="JEA"/>
    <x v="25"/>
    <x v="25"/>
    <s v="SIS tilsyn: Aspose - Tabellen Bruger, når der flettes på Adressat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SIS tilsyn: Aspose, the database  Lukketkildeafmelding field (closed source deregistration - field) is no longer recoginzed / Aspose, Datagrundlaget Lukketkildeafmelding - Felt genkendes ikke længere"/>
    <s v="NDTR"/>
    <x v="71"/>
    <s v="Ho Chi Minh City"/>
    <m/>
    <m/>
    <m/>
    <m/>
    <m/>
    <m/>
    <m/>
    <m/>
    <m/>
    <m/>
    <m/>
    <m/>
    <m/>
    <m/>
    <m/>
    <m/>
    <m/>
    <m/>
    <m/>
    <m/>
    <m/>
    <m/>
    <n v="0"/>
    <m/>
    <m/>
    <m/>
    <m/>
    <n v="0"/>
  </r>
  <r>
    <s v="NCITBC"/>
    <s v="JEA"/>
    <x v="25"/>
    <x v="25"/>
    <s v="SIS tilsyn: Aspose, the database  Lukketkildeafmelding field (closed source deregistration - field) is no longer recoginzed / Aspose, Datagrundlaget Lukketkildeafmelding - Felt genkendes ikke længere"/>
    <s v="PLT"/>
    <x v="117"/>
    <s v="Ho Chi Minh City"/>
    <m/>
    <m/>
    <m/>
    <m/>
    <n v="2"/>
    <m/>
    <m/>
    <m/>
    <m/>
    <m/>
    <m/>
    <m/>
    <m/>
    <m/>
    <m/>
    <m/>
    <m/>
    <m/>
    <m/>
    <m/>
    <m/>
    <m/>
    <m/>
    <m/>
    <m/>
    <m/>
    <m/>
    <n v="2"/>
  </r>
  <r>
    <s v="NCITBC"/>
    <s v="JEA"/>
    <x v="25"/>
    <x v="25"/>
    <s v="SIS tilsyn: Limboforms - Pop up når Accepter data er afsluttet"/>
    <s v="AJP"/>
    <x v="0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x v="25"/>
    <x v="25"/>
    <s v="SIS tilsyn: LUKREG, STGREG og STGFLY - Accepter data ved Anlæg med område = Fiktiv"/>
    <s v="DUTRA"/>
    <x v="53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JEA"/>
    <x v="25"/>
    <x v="25"/>
    <s v="SIS tilsyn: SRP dosis kan ikke registreres på strålepas pga. plugin fejl mht. Akk. dosis"/>
    <s v="LDQ"/>
    <x v="12"/>
    <s v="Ho Chi Minh City"/>
    <m/>
    <m/>
    <m/>
    <m/>
    <m/>
    <m/>
    <m/>
    <m/>
    <m/>
    <m/>
    <m/>
    <m/>
    <m/>
    <m/>
    <m/>
    <m/>
    <m/>
    <n v="5"/>
    <m/>
    <m/>
    <m/>
    <m/>
    <m/>
    <m/>
    <m/>
    <m/>
    <m/>
    <n v="5"/>
  </r>
  <r>
    <s v="NCITBC"/>
    <s v="JEA"/>
    <x v="25"/>
    <x v="25"/>
    <s v="SIS tilsyn: Tilføj søgekolonne på hurtig søgning efter aktive Persongodkendelser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1.5"/>
    <m/>
    <m/>
    <m/>
    <n v="1.5"/>
  </r>
  <r>
    <s v="NCITBC"/>
    <s v="JEA"/>
    <x v="25"/>
    <x v="25"/>
    <s v="SIS tilsyn: Webform Strålingsgeneratorflytning - Feltet SST-id for flyttet strålingsgenerator gemmes ikke"/>
    <s v="DUTRA"/>
    <x v="53"/>
    <s v="Ho Chi Minh City"/>
    <m/>
    <m/>
    <n v="3"/>
    <n v="6"/>
    <n v="3"/>
    <m/>
    <m/>
    <m/>
    <m/>
    <m/>
    <m/>
    <m/>
    <m/>
    <m/>
    <m/>
    <m/>
    <m/>
    <m/>
    <m/>
    <m/>
    <m/>
    <m/>
    <m/>
    <m/>
    <m/>
    <m/>
    <m/>
    <n v="12"/>
  </r>
  <r>
    <s v="NCITBC"/>
    <s v="JEA"/>
    <x v="25"/>
    <x v="25"/>
    <s v="SIS tilsyn: AAKAN - Validering på anlæg og valideringsbesked mht. anlægsbetegnelse"/>
    <s v="PLT"/>
    <x v="117"/>
    <s v="Ho Chi Minh City"/>
    <m/>
    <m/>
    <m/>
    <m/>
    <m/>
    <m/>
    <m/>
    <m/>
    <m/>
    <m/>
    <m/>
    <m/>
    <m/>
    <m/>
    <m/>
    <m/>
    <m/>
    <m/>
    <m/>
    <n v="1"/>
    <m/>
    <m/>
    <m/>
    <m/>
    <m/>
    <m/>
    <m/>
    <n v="1"/>
  </r>
  <r>
    <s v="NCITBC"/>
    <s v="JEA"/>
    <x v="25"/>
    <x v="25"/>
    <s v="SRP profession skal vælges som tekst felt og ikke id i aspose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VAL/VAT anmeldelse bliver ved med at ligge som behandles selvom behandlingsstedet har fjernet VAL/VAT fra BSR"/>
    <s v="NDTR"/>
    <x v="71"/>
    <s v="Ho Chi Minh City"/>
    <m/>
    <n v="0.5"/>
    <m/>
    <m/>
    <m/>
    <m/>
    <m/>
    <m/>
    <n v="0.5"/>
    <m/>
    <m/>
    <m/>
    <m/>
    <m/>
    <m/>
    <m/>
    <m/>
    <m/>
    <m/>
    <m/>
    <m/>
    <m/>
    <m/>
    <m/>
    <m/>
    <m/>
    <m/>
    <n v="1"/>
  </r>
  <r>
    <s v="NCITBC"/>
    <s v="JEA"/>
    <x v="25"/>
    <x v="25"/>
    <s v="VAL/VAT: Der skal ikke automatisk sendes rykke rom VAL/VAT hvis VAL/VAT påkrævet er angivet til nej - VAL/VAT: Reminders about VAL/VAT must not be sent automatically if the VAL/VAT required is set to no"/>
    <s v="LDQ"/>
    <x v="12"/>
    <s v="Ho Chi Minh City"/>
    <m/>
    <m/>
    <m/>
    <m/>
    <m/>
    <m/>
    <m/>
    <m/>
    <m/>
    <m/>
    <m/>
    <m/>
    <m/>
    <m/>
    <m/>
    <m/>
    <n v="7"/>
    <m/>
    <m/>
    <m/>
    <m/>
    <m/>
    <m/>
    <m/>
    <m/>
    <m/>
    <m/>
    <n v="7"/>
  </r>
  <r>
    <s v="NCITBC"/>
    <s v="JEA"/>
    <x v="25"/>
    <x v="25"/>
    <s v="VAL/VAT: problemstilling med indfletning af underskriver i VAL/VAT breve"/>
    <s v="AJP"/>
    <x v="0"/>
    <s v="Ho Chi Minh City"/>
    <m/>
    <m/>
    <m/>
    <m/>
    <m/>
    <m/>
    <m/>
    <m/>
    <m/>
    <m/>
    <m/>
    <m/>
    <m/>
    <m/>
    <m/>
    <m/>
    <m/>
    <m/>
    <m/>
    <n v="1"/>
    <n v="1"/>
    <m/>
    <m/>
    <m/>
    <m/>
    <m/>
    <m/>
    <n v="2"/>
  </r>
  <r>
    <s v="NCITBC"/>
    <s v="JEA"/>
    <x v="25"/>
    <x v="25"/>
    <s v="Virksomhedsansvarlig læger/tandlæger entiteten skal først oprettes, hvis VAL/VAT anmeldelsen accepteres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Webformular funktionalitet er ændret ifm opgradering til CRM2"/>
    <s v="AJP"/>
    <x v="0"/>
    <s v="Ho Chi Minh City"/>
    <m/>
    <m/>
    <m/>
    <n v="1.5"/>
    <n v="1.5"/>
    <m/>
    <m/>
    <m/>
    <n v="2"/>
    <m/>
    <m/>
    <m/>
    <m/>
    <m/>
    <m/>
    <m/>
    <m/>
    <m/>
    <m/>
    <m/>
    <m/>
    <m/>
    <m/>
    <m/>
    <m/>
    <m/>
    <m/>
    <n v="5"/>
  </r>
  <r>
    <s v="NCITBC"/>
    <s v="JEA"/>
    <x v="25"/>
    <x v="25"/>
    <s v="Webformularer vil ikke accepteres af CRM2"/>
    <s v="PLT"/>
    <x v="117"/>
    <s v="Ho Chi Minh City"/>
    <m/>
    <m/>
    <m/>
    <n v="5"/>
    <n v="2"/>
    <m/>
    <m/>
    <m/>
    <m/>
    <m/>
    <m/>
    <m/>
    <m/>
    <m/>
    <m/>
    <m/>
    <m/>
    <m/>
    <m/>
    <m/>
    <m/>
    <m/>
    <m/>
    <m/>
    <m/>
    <m/>
    <m/>
    <n v="7"/>
  </r>
  <r>
    <s v="NCITBC"/>
    <s v="JEA"/>
    <x v="25"/>
    <x v="25"/>
    <s v="Ændring af kvitteringsfunktionalitet for ændringer i behandlingsstedsregisteret.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ÆØ - [Individ sanktion] [Inappropriate solution when trying to associate ATC codes] DL 4 (individ) - uhensigstmæssig løsning ved tilknytning af ATC-koder"/>
    <s v="LDQ"/>
    <x v="12"/>
    <s v="Ho Chi Minh City"/>
    <m/>
    <m/>
    <m/>
    <m/>
    <m/>
    <m/>
    <m/>
    <m/>
    <m/>
    <m/>
    <m/>
    <m/>
    <m/>
    <m/>
    <m/>
    <m/>
    <m/>
    <n v="1"/>
    <n v="8"/>
    <n v="8"/>
    <n v="8"/>
    <m/>
    <m/>
    <m/>
    <m/>
    <m/>
    <m/>
    <n v="25"/>
  </r>
  <r>
    <s v="NCITBC"/>
    <s v="JEA"/>
    <x v="25"/>
    <x v="25"/>
    <s v="ÆØ - [Individ sanktion] [Inappropriate solution when trying to associate ATC codes] DL 4 (individ) - uhensigstmæssig løsning ved tilknytning af ATC-koder"/>
    <s v="NDTR"/>
    <x v="71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CITBC"/>
    <s v="JEA"/>
    <x v="25"/>
    <x v="25"/>
    <s v="ÆØ - 13 - Integritet og autenticitet af PDF filer (PSD)"/>
    <s v="PLT"/>
    <x v="11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JEA"/>
    <x v="25"/>
    <x v="25"/>
    <s v="ÆØ - 138 - Oplysninger om behandlingsstedet skal kopieres ind på organisationstilsynet i stedet for at være dynamiske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x v="25"/>
    <x v="25"/>
    <s v="ÆØ - 182 - 75- årsreglen - navnet på på sundhedspersonen fremgår af 75- årsdispensationen"/>
    <s v="AJP"/>
    <x v="0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x v="25"/>
    <x v="25"/>
    <s v="ÆØ - 182 - 75- årsreglen - navnet på på sundhedspersonen fremgår af 75- årsdispensationen"/>
    <s v="NDTR"/>
    <x v="71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CITBC"/>
    <s v="JEA"/>
    <x v="25"/>
    <x v="25"/>
    <s v="ÆØ - 28 - ÆØ: Når VAL/VAT afviser at skrive under skal de registeres på VAL/VAT anmeldelsen"/>
    <s v="LDQ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EA"/>
    <x v="25"/>
    <x v="25"/>
    <s v="ÆØ - 64 - ÆØ: Ved rykker for VAL/VAT underskrift, skal der tilføjes datofelter til listevisning, der viser at fristen for rykkeren er overskredet."/>
    <s v="LDQ"/>
    <x v="12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x v="25"/>
    <x v="25"/>
    <s v="ÆØ - VAL/VAT - Autorisationsregister - Søgefelt for behandlingssteder har forkert overskrift | Search fields for treatment facilities have the wrong heading"/>
    <s v="LDQ"/>
    <x v="12"/>
    <s v="Ho Chi Minh City"/>
    <m/>
    <m/>
    <n v="2"/>
    <m/>
    <m/>
    <m/>
    <m/>
    <m/>
    <m/>
    <m/>
    <m/>
    <m/>
    <m/>
    <m/>
    <m/>
    <m/>
    <m/>
    <m/>
    <m/>
    <m/>
    <m/>
    <m/>
    <m/>
    <m/>
    <m/>
    <m/>
    <m/>
    <n v="2"/>
  </r>
  <r>
    <s v="NCITBC"/>
    <s v="JEA"/>
    <x v="25"/>
    <x v="25"/>
    <s v="ÆØ Målepunktssæt i kladde skal opdateres med seneste version af målepunktsdefinition"/>
    <s v="NDTR"/>
    <x v="71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JEA"/>
    <x v="25"/>
    <x v="25"/>
    <s v="ÆØ Organisationstilsyn: det er muiligt at tilføje refleksionspunkter til et allerede publiceret målepunktssæt"/>
    <s v="AJP"/>
    <x v="0"/>
    <s v="Ho Chi Minh City"/>
    <m/>
    <n v="3"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JEA"/>
    <x v="25"/>
    <x v="25"/>
    <s v="ÆØ Organisationstilsyn: Problem med fletning af målepunkter for rapporter vedr. ældretilsynet"/>
    <s v="PLT"/>
    <x v="117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JHA"/>
    <x v="26"/>
    <x v="26"/>
    <s v="Etape II - DL1 - SR1"/>
    <s v="HUPHA"/>
    <x v="118"/>
    <s v="Ho Chi Minh City"/>
    <m/>
    <n v="8"/>
    <n v="8"/>
    <n v="8"/>
    <n v="8"/>
    <n v="8"/>
    <m/>
    <m/>
    <n v="8"/>
    <n v="6"/>
    <n v="4.5"/>
    <n v="8"/>
    <n v="8"/>
    <m/>
    <n v="2"/>
    <n v="8"/>
    <n v="6.5"/>
    <n v="8"/>
    <n v="6"/>
    <n v="6.5"/>
    <n v="8"/>
    <n v="8"/>
    <n v="8"/>
    <n v="8"/>
    <m/>
    <m/>
    <n v="8"/>
    <n v="151.5"/>
  </r>
  <r>
    <s v="NCITBC"/>
    <s v="JHA"/>
    <x v="26"/>
    <x v="26"/>
    <s v="Etape II - DL1 - SR1"/>
    <s v="LQT"/>
    <x v="65"/>
    <s v="Ho Chi Minh City"/>
    <m/>
    <n v="8"/>
    <n v="8"/>
    <n v="8"/>
    <m/>
    <m/>
    <m/>
    <m/>
    <m/>
    <m/>
    <m/>
    <m/>
    <m/>
    <m/>
    <n v="8"/>
    <n v="8"/>
    <n v="8"/>
    <m/>
    <m/>
    <n v="8"/>
    <n v="8"/>
    <n v="8"/>
    <m/>
    <m/>
    <m/>
    <m/>
    <n v="8"/>
    <n v="80"/>
  </r>
  <r>
    <s v="NCITBC"/>
    <s v="JHA"/>
    <x v="26"/>
    <x v="26"/>
    <s v="Etape II - DL1 - SR1"/>
    <s v="TTCN"/>
    <x v="35"/>
    <s v="Ho Chi Minh City"/>
    <m/>
    <n v="8"/>
    <n v="8"/>
    <n v="4"/>
    <n v="8"/>
    <n v="8"/>
    <m/>
    <m/>
    <n v="8"/>
    <n v="4"/>
    <n v="8"/>
    <n v="5.5"/>
    <n v="8"/>
    <m/>
    <m/>
    <n v="8"/>
    <n v="8"/>
    <n v="8"/>
    <n v="8"/>
    <n v="8"/>
    <n v="8"/>
    <n v="8"/>
    <n v="8"/>
    <m/>
    <m/>
    <m/>
    <m/>
    <n v="133.5"/>
  </r>
  <r>
    <s v="NCITBC"/>
    <s v="KEPA"/>
    <x v="27"/>
    <x v="27"/>
    <s v="Add new users to HE WINTEL groups"/>
    <s v="LTQL"/>
    <x v="67"/>
    <s v="Ho Chi Minh City"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KEPA"/>
    <x v="27"/>
    <x v="27"/>
    <s v="direct support"/>
    <s v="LTQL"/>
    <x v="67"/>
    <s v="Ho Chi Minh City"/>
    <m/>
    <m/>
    <m/>
    <m/>
    <m/>
    <m/>
    <m/>
    <m/>
    <m/>
    <m/>
    <m/>
    <m/>
    <m/>
    <m/>
    <m/>
    <m/>
    <n v="3"/>
    <m/>
    <m/>
    <n v="2"/>
    <m/>
    <m/>
    <n v="7"/>
    <m/>
    <m/>
    <m/>
    <m/>
    <n v="12"/>
  </r>
  <r>
    <s v="NCITBC"/>
    <s v="KEPA"/>
    <x v="27"/>
    <x v="27"/>
    <s v="direct support"/>
    <s v="NNAN"/>
    <x v="119"/>
    <s v="Ho Chi Minh City"/>
    <m/>
    <m/>
    <m/>
    <m/>
    <m/>
    <m/>
    <m/>
    <m/>
    <m/>
    <m/>
    <m/>
    <m/>
    <m/>
    <m/>
    <m/>
    <m/>
    <m/>
    <m/>
    <m/>
    <m/>
    <m/>
    <m/>
    <m/>
    <n v="5"/>
    <m/>
    <m/>
    <m/>
    <n v="5"/>
  </r>
  <r>
    <s v="NCITBC"/>
    <s v="KEPA"/>
    <x v="27"/>
    <x v="27"/>
    <s v="Knowledge transfer"/>
    <s v="LTQL"/>
    <x v="67"/>
    <s v="Ho Chi Minh City"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KEPA"/>
    <x v="27"/>
    <x v="27"/>
    <s v="Please add e-mails to the shared e-mail: Kvoteapp@netcompany.com."/>
    <s v="LTQL"/>
    <x v="67"/>
    <s v="Ho Chi Minh City"/>
    <m/>
    <m/>
    <m/>
    <m/>
    <m/>
    <m/>
    <m/>
    <m/>
    <m/>
    <m/>
    <m/>
    <m/>
    <m/>
    <m/>
    <n v="0"/>
    <m/>
    <m/>
    <m/>
    <m/>
    <m/>
    <m/>
    <m/>
    <m/>
    <m/>
    <m/>
    <m/>
    <m/>
    <n v="0"/>
  </r>
  <r>
    <s v="NCITBC"/>
    <s v="KEPA"/>
    <x v="27"/>
    <x v="27"/>
    <s v="Request Azure DevOps Project R/W Access"/>
    <s v="NNAN"/>
    <x v="119"/>
    <s v="Ho Chi Minh City"/>
    <m/>
    <m/>
    <m/>
    <m/>
    <m/>
    <m/>
    <m/>
    <m/>
    <m/>
    <m/>
    <m/>
    <m/>
    <m/>
    <m/>
    <m/>
    <m/>
    <n v="2"/>
    <m/>
    <m/>
    <m/>
    <m/>
    <m/>
    <m/>
    <m/>
    <m/>
    <m/>
    <m/>
    <n v="2"/>
  </r>
  <r>
    <s v="NCITBC"/>
    <s v="KEPA"/>
    <x v="27"/>
    <x v="27"/>
    <s v="Request Hardware - Need to change the mouse"/>
    <s v="NNAN"/>
    <x v="119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KEPA"/>
    <x v="27"/>
    <x v="27"/>
    <s v="Request local admin"/>
    <s v="LTQL"/>
    <x v="67"/>
    <s v="Ho Chi Minh City"/>
    <m/>
    <m/>
    <m/>
    <m/>
    <m/>
    <m/>
    <m/>
    <m/>
    <m/>
    <m/>
    <m/>
    <n v="5"/>
    <m/>
    <m/>
    <m/>
    <m/>
    <m/>
    <m/>
    <m/>
    <m/>
    <m/>
    <m/>
    <m/>
    <m/>
    <m/>
    <m/>
    <m/>
    <n v="5"/>
  </r>
  <r>
    <s v="NCITBC"/>
    <s v="KEPA"/>
    <x v="27"/>
    <x v="27"/>
    <s v="Teams request"/>
    <s v="LTQL"/>
    <x v="67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KEPA"/>
    <x v="27"/>
    <x v="27"/>
    <s v="Teams request - licence to enable External Calling"/>
    <s v="LTQL"/>
    <x v="67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KEPA"/>
    <x v="27"/>
    <x v="27"/>
    <s v="Teams Ring Group - Not functioning - URGENT"/>
    <s v="LTQL"/>
    <x v="67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KEPA"/>
    <x v="27"/>
    <x v="27"/>
    <s v="Tracker in Teams not updating when edited in Sharepoint"/>
    <s v="LTQL"/>
    <x v="67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KEPA"/>
    <x v="27"/>
    <x v="27"/>
    <s v="Update 0200 doc"/>
    <s v="LTQL"/>
    <x v="67"/>
    <s v="Ho Chi Minh City"/>
    <m/>
    <m/>
    <m/>
    <m/>
    <m/>
    <m/>
    <m/>
    <m/>
    <m/>
    <m/>
    <m/>
    <m/>
    <m/>
    <m/>
    <m/>
    <m/>
    <m/>
    <m/>
    <m/>
    <n v="1"/>
    <m/>
    <m/>
    <m/>
    <m/>
    <m/>
    <m/>
    <m/>
    <n v="1"/>
  </r>
  <r>
    <s v="NCITBC"/>
    <s v="LFR"/>
    <x v="28"/>
    <x v="28"/>
    <s v="OneCRM Support (APS)"/>
    <s v="DTND"/>
    <x v="120"/>
    <s v="Ho Chi Minh City"/>
    <m/>
    <n v="4"/>
    <n v="8"/>
    <n v="8"/>
    <n v="8"/>
    <n v="8"/>
    <m/>
    <n v="0"/>
    <n v="8"/>
    <n v="8"/>
    <n v="8"/>
    <n v="8"/>
    <n v="8"/>
    <m/>
    <n v="7"/>
    <n v="8"/>
    <n v="8"/>
    <n v="8"/>
    <n v="8"/>
    <n v="8"/>
    <n v="8"/>
    <n v="8"/>
    <n v="8"/>
    <n v="8"/>
    <m/>
    <m/>
    <n v="8"/>
    <n v="163"/>
  </r>
  <r>
    <s v="NCITBC"/>
    <s v="LFR"/>
    <x v="28"/>
    <x v="28"/>
    <s v="OneCRM Support (APS)"/>
    <s v="VAM"/>
    <x v="104"/>
    <s v="Ho Chi Minh City"/>
    <m/>
    <m/>
    <n v="6"/>
    <n v="8"/>
    <m/>
    <m/>
    <m/>
    <m/>
    <n v="8"/>
    <n v="8"/>
    <n v="8"/>
    <n v="6"/>
    <n v="8"/>
    <m/>
    <n v="8"/>
    <n v="5"/>
    <n v="8"/>
    <n v="6"/>
    <n v="8"/>
    <n v="8"/>
    <n v="8"/>
    <n v="8"/>
    <n v="8"/>
    <n v="6"/>
    <m/>
    <m/>
    <n v="8"/>
    <n v="133"/>
  </r>
  <r>
    <s v="NCITBC"/>
    <s v="LFR"/>
    <x v="28"/>
    <x v="28"/>
    <s v="SPM Support (APS)"/>
    <s v="VAM"/>
    <x v="104"/>
    <s v="Ho Chi Minh City"/>
    <m/>
    <n v="8"/>
    <n v="2"/>
    <m/>
    <m/>
    <m/>
    <m/>
    <m/>
    <m/>
    <m/>
    <m/>
    <n v="2"/>
    <m/>
    <m/>
    <m/>
    <m/>
    <m/>
    <n v="2"/>
    <m/>
    <m/>
    <m/>
    <m/>
    <m/>
    <n v="2"/>
    <m/>
    <m/>
    <m/>
    <n v="16"/>
  </r>
  <r>
    <s v="NCITBC"/>
    <s v="LHN"/>
    <x v="29"/>
    <x v="29"/>
    <s v="FE - Adjust auction timer"/>
    <s v="TRANGLN"/>
    <x v="33"/>
    <s v="Ho Chi Minh City"/>
    <m/>
    <m/>
    <m/>
    <m/>
    <m/>
    <m/>
    <m/>
    <m/>
    <m/>
    <m/>
    <m/>
    <m/>
    <m/>
    <m/>
    <m/>
    <m/>
    <m/>
    <m/>
    <m/>
    <n v="4"/>
    <n v="8"/>
    <m/>
    <m/>
    <m/>
    <m/>
    <m/>
    <m/>
    <n v="12"/>
  </r>
  <r>
    <s v="NCITBC"/>
    <s v="LHN"/>
    <x v="29"/>
    <x v="29"/>
    <s v="FE - Adjust minimumprice reached information"/>
    <s v="TRANGLN"/>
    <x v="33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LHN"/>
    <x v="29"/>
    <x v="29"/>
    <s v="FE - Change order of info tabs on extended product"/>
    <s v="TANH"/>
    <x v="91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m/>
    <n v="16"/>
  </r>
  <r>
    <s v="NCITBC"/>
    <s v="LHN"/>
    <x v="29"/>
    <x v="29"/>
    <s v="FE - Change order of info tabs on extended product"/>
    <s v="TRANGLN"/>
    <x v="33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LHN"/>
    <x v="29"/>
    <x v="29"/>
    <s v="FE - Change requirement for list view page"/>
    <s v="TRANGLN"/>
    <x v="33"/>
    <s v="Ho Chi Minh City"/>
    <m/>
    <n v="8"/>
    <m/>
    <n v="1"/>
    <m/>
    <m/>
    <m/>
    <m/>
    <m/>
    <m/>
    <m/>
    <m/>
    <m/>
    <m/>
    <m/>
    <m/>
    <m/>
    <m/>
    <m/>
    <m/>
    <m/>
    <m/>
    <m/>
    <m/>
    <m/>
    <m/>
    <m/>
    <n v="9"/>
  </r>
  <r>
    <s v="NCITBC"/>
    <s v="LHN"/>
    <x v="29"/>
    <x v="29"/>
    <s v="FE - Implement UI user/customer favorite auction slots"/>
    <s v="TRANGLN"/>
    <x v="33"/>
    <s v="Ho Chi Minh City"/>
    <m/>
    <m/>
    <m/>
    <m/>
    <m/>
    <m/>
    <m/>
    <m/>
    <m/>
    <m/>
    <m/>
    <m/>
    <m/>
    <m/>
    <m/>
    <m/>
    <m/>
    <m/>
    <m/>
    <m/>
    <m/>
    <n v="8"/>
    <n v="8"/>
    <m/>
    <m/>
    <m/>
    <m/>
    <n v="16"/>
  </r>
  <r>
    <s v="NCITBC"/>
    <s v="LHN"/>
    <x v="29"/>
    <x v="29"/>
    <s v="FE - Onboarding"/>
    <s v="HIENG"/>
    <x v="121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LHN"/>
    <x v="29"/>
    <x v="29"/>
    <s v="FE - Onboarding"/>
    <s v="VAMI"/>
    <x v="122"/>
    <s v="Ho Chi Minh City"/>
    <m/>
    <n v="4"/>
    <n v="8"/>
    <n v="8"/>
    <n v="8"/>
    <n v="8"/>
    <m/>
    <m/>
    <n v="8"/>
    <n v="8"/>
    <n v="8"/>
    <m/>
    <m/>
    <m/>
    <m/>
    <m/>
    <m/>
    <m/>
    <m/>
    <m/>
    <m/>
    <m/>
    <m/>
    <m/>
    <m/>
    <m/>
    <m/>
    <n v="60"/>
  </r>
  <r>
    <s v="NCITBC"/>
    <s v="LHN"/>
    <x v="29"/>
    <x v="29"/>
    <s v="FE - Open product picture in full size"/>
    <s v="TANH"/>
    <x v="91"/>
    <s v="Ho Chi Minh City"/>
    <m/>
    <m/>
    <m/>
    <m/>
    <m/>
    <m/>
    <m/>
    <m/>
    <m/>
    <m/>
    <m/>
    <m/>
    <m/>
    <m/>
    <m/>
    <m/>
    <m/>
    <m/>
    <m/>
    <n v="8"/>
    <n v="8"/>
    <n v="8"/>
    <m/>
    <m/>
    <m/>
    <m/>
    <m/>
    <n v="24"/>
  </r>
  <r>
    <s v="NCITBC"/>
    <s v="LHN"/>
    <x v="29"/>
    <x v="29"/>
    <s v="FE - Refactor integration to Google Firestore API"/>
    <s v="TANH"/>
    <x v="91"/>
    <s v="Ho Chi Minh City"/>
    <m/>
    <m/>
    <m/>
    <m/>
    <m/>
    <m/>
    <m/>
    <m/>
    <m/>
    <m/>
    <n v="8"/>
    <n v="6"/>
    <n v="8"/>
    <m/>
    <m/>
    <m/>
    <n v="5"/>
    <m/>
    <m/>
    <m/>
    <m/>
    <m/>
    <m/>
    <m/>
    <m/>
    <m/>
    <m/>
    <n v="27"/>
  </r>
  <r>
    <s v="NCITBC"/>
    <s v="LHN"/>
    <x v="29"/>
    <x v="29"/>
    <s v="FE - Refactor to consume the new API for auto-bid"/>
    <s v="DHK"/>
    <x v="5"/>
    <s v="Ho Chi Minh City"/>
    <m/>
    <m/>
    <m/>
    <m/>
    <m/>
    <m/>
    <m/>
    <m/>
    <m/>
    <m/>
    <m/>
    <m/>
    <n v="4"/>
    <m/>
    <n v="3"/>
    <m/>
    <m/>
    <m/>
    <m/>
    <m/>
    <m/>
    <m/>
    <m/>
    <m/>
    <m/>
    <m/>
    <m/>
    <n v="7"/>
  </r>
  <r>
    <s v="NCITBC"/>
    <s v="LHN"/>
    <x v="29"/>
    <x v="29"/>
    <s v="FE - Refactor to consume the new API for auto-bid"/>
    <s v="TANH"/>
    <x v="91"/>
    <s v="Ho Chi Minh City"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LHN"/>
    <x v="29"/>
    <x v="29"/>
    <s v="FE - Refactor to consume the new API for bidding"/>
    <s v="LMN"/>
    <x v="62"/>
    <s v="Ho Chi Minh City"/>
    <m/>
    <m/>
    <m/>
    <m/>
    <m/>
    <m/>
    <m/>
    <m/>
    <m/>
    <m/>
    <m/>
    <m/>
    <n v="4"/>
    <m/>
    <m/>
    <m/>
    <m/>
    <m/>
    <m/>
    <m/>
    <m/>
    <m/>
    <m/>
    <m/>
    <m/>
    <m/>
    <m/>
    <n v="4"/>
  </r>
  <r>
    <s v="NCITBC"/>
    <s v="LHN"/>
    <x v="29"/>
    <x v="29"/>
    <s v="FE - Refactor to consume the new API for bidding"/>
    <s v="TANH"/>
    <x v="91"/>
    <s v="Ho Chi Minh City"/>
    <m/>
    <m/>
    <m/>
    <m/>
    <m/>
    <m/>
    <m/>
    <m/>
    <n v="8"/>
    <n v="8"/>
    <m/>
    <m/>
    <m/>
    <m/>
    <m/>
    <m/>
    <m/>
    <m/>
    <m/>
    <m/>
    <m/>
    <m/>
    <m/>
    <m/>
    <m/>
    <m/>
    <m/>
    <n v="16"/>
  </r>
  <r>
    <s v="NCITBC"/>
    <s v="LHN"/>
    <x v="29"/>
    <x v="29"/>
    <s v="FE - Refactor to consume the new API for getting all products of an auction factory"/>
    <s v="TRANGLN"/>
    <x v="33"/>
    <s v="Ho Chi Minh City"/>
    <m/>
    <m/>
    <m/>
    <m/>
    <m/>
    <m/>
    <m/>
    <m/>
    <m/>
    <m/>
    <n v="8"/>
    <n v="8"/>
    <n v="8"/>
    <m/>
    <n v="8"/>
    <m/>
    <m/>
    <m/>
    <m/>
    <m/>
    <m/>
    <m/>
    <m/>
    <m/>
    <m/>
    <m/>
    <m/>
    <n v="32"/>
  </r>
  <r>
    <s v="NCITBC"/>
    <s v="LHN"/>
    <x v="29"/>
    <x v="29"/>
    <s v="FE - Replace the extended product view on the list view page"/>
    <s v="TANH"/>
    <x v="91"/>
    <s v="Ho Chi Minh City"/>
    <m/>
    <n v="8"/>
    <n v="8"/>
    <n v="5"/>
    <m/>
    <m/>
    <m/>
    <m/>
    <m/>
    <m/>
    <m/>
    <m/>
    <m/>
    <m/>
    <m/>
    <m/>
    <m/>
    <m/>
    <m/>
    <m/>
    <m/>
    <m/>
    <m/>
    <m/>
    <m/>
    <m/>
    <m/>
    <n v="21"/>
  </r>
  <r>
    <s v="NCITBC"/>
    <s v="LHN"/>
    <x v="29"/>
    <x v="29"/>
    <s v="FE - Replace the extended product view on the list view page"/>
    <s v="TRANGLN"/>
    <x v="33"/>
    <s v="Ho Chi Minh City"/>
    <m/>
    <m/>
    <n v="8"/>
    <n v="4"/>
    <m/>
    <m/>
    <m/>
    <m/>
    <m/>
    <m/>
    <m/>
    <m/>
    <m/>
    <m/>
    <m/>
    <m/>
    <m/>
    <m/>
    <m/>
    <m/>
    <m/>
    <m/>
    <m/>
    <m/>
    <m/>
    <m/>
    <m/>
    <n v="12"/>
  </r>
  <r>
    <s v="NCITBC"/>
    <s v="LHN"/>
    <x v="29"/>
    <x v="29"/>
    <s v="FE - Show auction slot list from auction factory"/>
    <s v="TRANGLN"/>
    <x v="33"/>
    <s v="Ho Chi Minh City"/>
    <m/>
    <m/>
    <m/>
    <m/>
    <m/>
    <n v="8"/>
    <m/>
    <m/>
    <n v="8"/>
    <n v="8"/>
    <m/>
    <m/>
    <m/>
    <m/>
    <m/>
    <n v="8"/>
    <n v="5"/>
    <m/>
    <m/>
    <m/>
    <m/>
    <m/>
    <m/>
    <m/>
    <m/>
    <m/>
    <m/>
    <n v="37"/>
  </r>
  <r>
    <s v="NCITBC"/>
    <s v="LHN"/>
    <x v="29"/>
    <x v="29"/>
    <s v="FE - Show only comments in extended product classification tab"/>
    <s v="TRANGLN"/>
    <x v="33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n v="2"/>
  </r>
  <r>
    <s v="NCITBC"/>
    <s v="LHN"/>
    <x v="29"/>
    <x v="29"/>
    <s v="In-house team task for 2 PHP Devs"/>
    <s v="HIENG"/>
    <x v="121"/>
    <s v="Ho Chi Minh City"/>
    <m/>
    <m/>
    <m/>
    <m/>
    <m/>
    <m/>
    <m/>
    <m/>
    <m/>
    <m/>
    <m/>
    <m/>
    <m/>
    <m/>
    <n v="4"/>
    <n v="4"/>
    <m/>
    <m/>
    <m/>
    <n v="4"/>
    <n v="4"/>
    <m/>
    <m/>
    <m/>
    <m/>
    <m/>
    <n v="4"/>
    <n v="20"/>
  </r>
  <r>
    <s v="NCITBC"/>
    <s v="LHN"/>
    <x v="29"/>
    <x v="29"/>
    <s v="In-house team task for 2 PHP Devs"/>
    <s v="VAMI"/>
    <x v="122"/>
    <s v="Ho Chi Minh City"/>
    <m/>
    <m/>
    <m/>
    <m/>
    <m/>
    <m/>
    <m/>
    <m/>
    <m/>
    <m/>
    <m/>
    <n v="8"/>
    <n v="8"/>
    <m/>
    <n v="8"/>
    <n v="8"/>
    <n v="8"/>
    <n v="8"/>
    <n v="8"/>
    <n v="8"/>
    <n v="8"/>
    <n v="8"/>
    <n v="8"/>
    <n v="8"/>
    <m/>
    <m/>
    <m/>
    <n v="96"/>
  </r>
  <r>
    <s v="NCITBC"/>
    <s v="LHN"/>
    <x v="29"/>
    <x v="29"/>
    <s v="Meetings"/>
    <s v="DHK"/>
    <x v="5"/>
    <s v="Ho Chi Minh City"/>
    <m/>
    <m/>
    <n v="8"/>
    <n v="3"/>
    <m/>
    <m/>
    <m/>
    <m/>
    <m/>
    <m/>
    <m/>
    <m/>
    <m/>
    <m/>
    <m/>
    <m/>
    <m/>
    <m/>
    <m/>
    <m/>
    <m/>
    <m/>
    <m/>
    <m/>
    <m/>
    <m/>
    <m/>
    <n v="11"/>
  </r>
  <r>
    <s v="NCITBC"/>
    <s v="LHN"/>
    <x v="29"/>
    <x v="29"/>
    <s v="Meetings"/>
    <s v="DTL"/>
    <x v="50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x v="29"/>
    <x v="29"/>
    <s v="Meetings"/>
    <s v="LTNG"/>
    <x v="66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x v="29"/>
    <x v="29"/>
    <s v="Meetings"/>
    <s v="NMQ"/>
    <x v="21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x v="29"/>
    <x v="29"/>
    <s v="Meetings"/>
    <s v="TANH"/>
    <x v="91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x v="29"/>
    <x v="29"/>
    <s v="Meetings"/>
    <s v="TRANGLN"/>
    <x v="33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x v="29"/>
    <x v="29"/>
    <s v="Meetings"/>
    <s v="VTHU"/>
    <x v="44"/>
    <s v="Ho Chi Minh City"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LHN"/>
    <x v="29"/>
    <x v="29"/>
    <s v="Meetings - Sprint Planning"/>
    <s v="DHK"/>
    <x v="5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x v="29"/>
    <x v="29"/>
    <s v="Meetings - Sprint Planning"/>
    <s v="DTL"/>
    <x v="50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x v="29"/>
    <x v="29"/>
    <s v="Meetings - Sprint Planning"/>
    <s v="LTNG"/>
    <x v="66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x v="29"/>
    <x v="29"/>
    <s v="Meetings - Sprint Planning"/>
    <s v="NMQ"/>
    <x v="21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x v="29"/>
    <x v="29"/>
    <s v="Meetings - Sprint Planning"/>
    <s v="NTB"/>
    <x v="23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x v="29"/>
    <x v="29"/>
    <s v="Meetings - Sprint Planning"/>
    <s v="TANH"/>
    <x v="91"/>
    <s v="Ho Chi Minh City"/>
    <m/>
    <m/>
    <m/>
    <m/>
    <n v="4"/>
    <m/>
    <m/>
    <m/>
    <n v="0"/>
    <m/>
    <m/>
    <m/>
    <m/>
    <m/>
    <m/>
    <m/>
    <m/>
    <m/>
    <m/>
    <m/>
    <m/>
    <m/>
    <m/>
    <m/>
    <m/>
    <m/>
    <m/>
    <n v="4"/>
  </r>
  <r>
    <s v="NCITBC"/>
    <s v="LHN"/>
    <x v="29"/>
    <x v="29"/>
    <s v="Meetings - Sprint Planning"/>
    <s v="TRANGLN"/>
    <x v="33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LHN"/>
    <x v="29"/>
    <x v="29"/>
    <s v="Meetings - Sprint reviews"/>
    <s v="DTL"/>
    <x v="50"/>
    <s v="Ho Chi Minh City"/>
    <m/>
    <n v="6"/>
    <n v="8"/>
    <n v="5"/>
    <m/>
    <m/>
    <m/>
    <m/>
    <m/>
    <m/>
    <m/>
    <m/>
    <m/>
    <m/>
    <n v="2"/>
    <n v="4"/>
    <n v="5"/>
    <m/>
    <m/>
    <m/>
    <m/>
    <m/>
    <m/>
    <m/>
    <m/>
    <m/>
    <m/>
    <n v="30"/>
  </r>
  <r>
    <s v="NCITBC"/>
    <s v="LHN"/>
    <x v="29"/>
    <x v="29"/>
    <s v="Meetings - Sprint reviews"/>
    <s v="NMQ"/>
    <x v="21"/>
    <s v="Ho Chi Minh City"/>
    <m/>
    <m/>
    <m/>
    <n v="5"/>
    <n v="0"/>
    <m/>
    <m/>
    <m/>
    <m/>
    <m/>
    <m/>
    <m/>
    <m/>
    <m/>
    <m/>
    <m/>
    <n v="3"/>
    <m/>
    <m/>
    <m/>
    <m/>
    <m/>
    <m/>
    <m/>
    <m/>
    <m/>
    <m/>
    <n v="8"/>
  </r>
  <r>
    <s v="NCITBC"/>
    <s v="LHN"/>
    <x v="29"/>
    <x v="29"/>
    <s v="Meetings - Sprint reviews"/>
    <s v="TRANGLN"/>
    <x v="33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x v="29"/>
    <x v="29"/>
    <s v="Meetings - User story refinement"/>
    <s v="DTL"/>
    <x v="50"/>
    <s v="Ho Chi Minh City"/>
    <m/>
    <m/>
    <m/>
    <m/>
    <m/>
    <m/>
    <m/>
    <m/>
    <m/>
    <m/>
    <n v="4"/>
    <m/>
    <n v="2"/>
    <m/>
    <m/>
    <n v="2"/>
    <m/>
    <m/>
    <m/>
    <m/>
    <m/>
    <m/>
    <m/>
    <m/>
    <m/>
    <m/>
    <m/>
    <n v="8"/>
  </r>
  <r>
    <s v="NCITBC"/>
    <s v="LHN"/>
    <x v="29"/>
    <x v="29"/>
    <s v="Meetings - User story refinement"/>
    <s v="NMQ"/>
    <x v="21"/>
    <s v="Ho Chi Minh City"/>
    <m/>
    <m/>
    <m/>
    <m/>
    <m/>
    <m/>
    <m/>
    <m/>
    <m/>
    <m/>
    <n v="4"/>
    <m/>
    <n v="3"/>
    <m/>
    <m/>
    <n v="3"/>
    <m/>
    <m/>
    <m/>
    <m/>
    <m/>
    <m/>
    <m/>
    <m/>
    <m/>
    <m/>
    <m/>
    <n v="10"/>
  </r>
  <r>
    <s v="NCITBC"/>
    <s v="LHN"/>
    <x v="29"/>
    <x v="29"/>
    <s v="Refactor - Use case US008b – Add product to scheduled auction"/>
    <s v="LMN"/>
    <x v="62"/>
    <s v="Ho Chi Minh City"/>
    <m/>
    <m/>
    <m/>
    <m/>
    <m/>
    <m/>
    <m/>
    <m/>
    <m/>
    <m/>
    <m/>
    <m/>
    <m/>
    <m/>
    <m/>
    <m/>
    <m/>
    <m/>
    <m/>
    <n v="5"/>
    <n v="8"/>
    <n v="7"/>
    <n v="7"/>
    <n v="8"/>
    <m/>
    <m/>
    <n v="8"/>
    <n v="43"/>
  </r>
  <r>
    <s v="NCITBC"/>
    <s v="LHN"/>
    <x v="29"/>
    <x v="29"/>
    <s v="Refactor - Use case US008b – Add product to scheduled auction"/>
    <s v="NMQ"/>
    <x v="21"/>
    <s v="Ho Chi Minh City"/>
    <m/>
    <m/>
    <m/>
    <m/>
    <m/>
    <m/>
    <m/>
    <m/>
    <m/>
    <m/>
    <m/>
    <m/>
    <m/>
    <m/>
    <m/>
    <m/>
    <m/>
    <m/>
    <m/>
    <n v="4"/>
    <m/>
    <m/>
    <m/>
    <m/>
    <m/>
    <m/>
    <m/>
    <n v="4"/>
  </r>
  <r>
    <s v="NCITBC"/>
    <s v="LHN"/>
    <x v="29"/>
    <x v="29"/>
    <s v="Refactor - Use case US008b – Add product to scheduled auction"/>
    <s v="NTB"/>
    <x v="23"/>
    <s v="Ho Chi Minh City"/>
    <m/>
    <m/>
    <m/>
    <m/>
    <m/>
    <m/>
    <m/>
    <m/>
    <m/>
    <m/>
    <m/>
    <m/>
    <m/>
    <m/>
    <m/>
    <m/>
    <m/>
    <m/>
    <m/>
    <n v="4"/>
    <n v="4"/>
    <n v="2"/>
    <m/>
    <m/>
    <m/>
    <m/>
    <m/>
    <n v="10"/>
  </r>
  <r>
    <s v="NCITBC"/>
    <s v="LHN"/>
    <x v="29"/>
    <x v="29"/>
    <s v="Sprint meetings"/>
    <s v="DHK"/>
    <x v="5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x v="29"/>
    <x v="29"/>
    <s v="Sprint meetings"/>
    <s v="DPH"/>
    <x v="49"/>
    <s v="Ho Chi Minh City"/>
    <m/>
    <m/>
    <m/>
    <m/>
    <m/>
    <m/>
    <m/>
    <m/>
    <m/>
    <m/>
    <m/>
    <m/>
    <m/>
    <m/>
    <m/>
    <m/>
    <n v="2.5"/>
    <n v="2.5"/>
    <m/>
    <m/>
    <m/>
    <m/>
    <m/>
    <m/>
    <m/>
    <m/>
    <m/>
    <n v="5"/>
  </r>
  <r>
    <s v="NCITBC"/>
    <s v="LHN"/>
    <x v="29"/>
    <x v="29"/>
    <s v="Sprint meetings"/>
    <s v="DTL"/>
    <x v="50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x v="29"/>
    <x v="29"/>
    <s v="Sprint meetings"/>
    <s v="LMN"/>
    <x v="62"/>
    <s v="Ho Chi Minh City"/>
    <m/>
    <m/>
    <m/>
    <m/>
    <m/>
    <m/>
    <m/>
    <m/>
    <m/>
    <m/>
    <m/>
    <m/>
    <m/>
    <m/>
    <m/>
    <m/>
    <n v="3"/>
    <n v="4"/>
    <m/>
    <m/>
    <m/>
    <m/>
    <m/>
    <m/>
    <m/>
    <m/>
    <m/>
    <n v="7"/>
  </r>
  <r>
    <s v="NCITBC"/>
    <s v="LHN"/>
    <x v="29"/>
    <x v="29"/>
    <s v="Sprint meetings"/>
    <s v="LTNG"/>
    <x v="66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x v="29"/>
    <x v="29"/>
    <s v="Sprint meetings"/>
    <s v="NMQ"/>
    <x v="21"/>
    <s v="Ho Chi Minh City"/>
    <m/>
    <m/>
    <m/>
    <m/>
    <n v="4"/>
    <m/>
    <m/>
    <m/>
    <m/>
    <m/>
    <m/>
    <m/>
    <m/>
    <m/>
    <m/>
    <m/>
    <n v="3"/>
    <n v="4"/>
    <m/>
    <m/>
    <m/>
    <m/>
    <m/>
    <m/>
    <m/>
    <m/>
    <m/>
    <n v="11"/>
  </r>
  <r>
    <s v="NCITBC"/>
    <s v="LHN"/>
    <x v="29"/>
    <x v="29"/>
    <s v="Sprint meetings"/>
    <s v="NTB"/>
    <x v="23"/>
    <s v="Ho Chi Minh City"/>
    <m/>
    <m/>
    <m/>
    <m/>
    <n v="4"/>
    <m/>
    <m/>
    <m/>
    <m/>
    <m/>
    <m/>
    <m/>
    <m/>
    <m/>
    <m/>
    <m/>
    <n v="3"/>
    <n v="4"/>
    <n v="0"/>
    <m/>
    <m/>
    <m/>
    <m/>
    <m/>
    <m/>
    <m/>
    <m/>
    <n v="11"/>
  </r>
  <r>
    <s v="NCITBC"/>
    <s v="LHN"/>
    <x v="29"/>
    <x v="29"/>
    <s v="Sprint meetings"/>
    <s v="TANH"/>
    <x v="91"/>
    <s v="Ho Chi Minh City"/>
    <m/>
    <m/>
    <m/>
    <m/>
    <n v="4"/>
    <m/>
    <m/>
    <m/>
    <n v="0"/>
    <m/>
    <m/>
    <m/>
    <m/>
    <m/>
    <m/>
    <m/>
    <n v="3"/>
    <n v="4"/>
    <m/>
    <m/>
    <m/>
    <m/>
    <m/>
    <m/>
    <m/>
    <m/>
    <m/>
    <n v="11"/>
  </r>
  <r>
    <s v="NCITBC"/>
    <s v="LHN"/>
    <x v="29"/>
    <x v="29"/>
    <s v="Sprint meetings"/>
    <s v="TRANGLN"/>
    <x v="33"/>
    <s v="Ho Chi Minh City"/>
    <m/>
    <m/>
    <m/>
    <m/>
    <n v="4"/>
    <m/>
    <m/>
    <m/>
    <m/>
    <m/>
    <m/>
    <m/>
    <m/>
    <m/>
    <m/>
    <m/>
    <n v="3"/>
    <m/>
    <m/>
    <m/>
    <m/>
    <m/>
    <m/>
    <m/>
    <m/>
    <m/>
    <m/>
    <n v="7"/>
  </r>
  <r>
    <s v="NCITBC"/>
    <s v="LHN"/>
    <x v="29"/>
    <x v="29"/>
    <s v="Team assistance, reviews and followup"/>
    <s v="NTB"/>
    <x v="23"/>
    <s v="Ho Chi Minh City"/>
    <m/>
    <m/>
    <n v="2"/>
    <m/>
    <m/>
    <n v="8"/>
    <m/>
    <m/>
    <n v="8"/>
    <n v="8"/>
    <m/>
    <n v="4"/>
    <n v="2"/>
    <m/>
    <n v="8"/>
    <n v="8"/>
    <n v="5"/>
    <m/>
    <m/>
    <n v="2"/>
    <n v="4"/>
    <n v="4"/>
    <n v="4"/>
    <n v="6"/>
    <m/>
    <m/>
    <n v="8"/>
    <n v="81"/>
  </r>
  <r>
    <s v="NCITBC"/>
    <s v="LHN"/>
    <x v="29"/>
    <x v="29"/>
    <s v="Use case UA022b – Update AuctionFactory"/>
    <s v="NMQ"/>
    <x v="21"/>
    <s v="Ho Chi Minh City"/>
    <m/>
    <m/>
    <m/>
    <m/>
    <m/>
    <m/>
    <m/>
    <m/>
    <m/>
    <m/>
    <m/>
    <m/>
    <n v="3"/>
    <m/>
    <n v="5"/>
    <m/>
    <m/>
    <m/>
    <m/>
    <m/>
    <m/>
    <m/>
    <m/>
    <m/>
    <m/>
    <m/>
    <m/>
    <n v="8"/>
  </r>
  <r>
    <s v="NCITBC"/>
    <s v="LHN"/>
    <x v="29"/>
    <x v="29"/>
    <s v="Use case UA022b – Update AuctionFactory"/>
    <s v="NTB"/>
    <x v="23"/>
    <s v="Ho Chi Minh City"/>
    <m/>
    <m/>
    <m/>
    <m/>
    <m/>
    <m/>
    <m/>
    <m/>
    <m/>
    <m/>
    <n v="8"/>
    <n v="4"/>
    <n v="4"/>
    <m/>
    <m/>
    <m/>
    <m/>
    <m/>
    <m/>
    <m/>
    <m/>
    <m/>
    <m/>
    <m/>
    <m/>
    <m/>
    <m/>
    <n v="16"/>
  </r>
  <r>
    <s v="NCITBC"/>
    <s v="LHN"/>
    <x v="29"/>
    <x v="29"/>
    <s v="Use case UA022h - Add AuctionRecurrencePolicy (schedule)"/>
    <s v="DHK"/>
    <x v="5"/>
    <s v="Ho Chi Minh City"/>
    <m/>
    <m/>
    <m/>
    <m/>
    <m/>
    <n v="8"/>
    <m/>
    <m/>
    <n v="2"/>
    <n v="8"/>
    <n v="8"/>
    <n v="0"/>
    <m/>
    <m/>
    <m/>
    <n v="5"/>
    <n v="5"/>
    <m/>
    <m/>
    <m/>
    <m/>
    <m/>
    <m/>
    <m/>
    <m/>
    <m/>
    <m/>
    <n v="36"/>
  </r>
  <r>
    <s v="NCITBC"/>
    <s v="LHN"/>
    <x v="29"/>
    <x v="29"/>
    <s v="Use case UA022i - Update AuctionRecurrencePolicy"/>
    <s v="LTNG"/>
    <x v="66"/>
    <s v="Ho Chi Minh City"/>
    <m/>
    <m/>
    <m/>
    <m/>
    <m/>
    <m/>
    <m/>
    <m/>
    <m/>
    <m/>
    <m/>
    <m/>
    <m/>
    <m/>
    <n v="8"/>
    <n v="8"/>
    <n v="5"/>
    <m/>
    <m/>
    <m/>
    <m/>
    <m/>
    <m/>
    <m/>
    <m/>
    <m/>
    <m/>
    <n v="21"/>
  </r>
  <r>
    <s v="NCITBC"/>
    <s v="LHN"/>
    <x v="29"/>
    <x v="29"/>
    <s v="Use case UA022k - Add Tag-Requirements"/>
    <s v="DHK"/>
    <x v="5"/>
    <s v="Ho Chi Minh City"/>
    <m/>
    <n v="3"/>
    <m/>
    <n v="5"/>
    <m/>
    <m/>
    <m/>
    <m/>
    <m/>
    <m/>
    <m/>
    <m/>
    <m/>
    <m/>
    <m/>
    <m/>
    <m/>
    <m/>
    <m/>
    <m/>
    <m/>
    <m/>
    <m/>
    <m/>
    <m/>
    <m/>
    <m/>
    <n v="8"/>
  </r>
  <r>
    <s v="NCITBC"/>
    <s v="LHN"/>
    <x v="29"/>
    <x v="29"/>
    <s v="Use case UA022k - Add Tag-Requirements"/>
    <s v="DTL"/>
    <x v="50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n v="2"/>
  </r>
  <r>
    <s v="NCITBC"/>
    <s v="LHN"/>
    <x v="29"/>
    <x v="29"/>
    <s v="Use case UA022k - Add Tag-Requirements"/>
    <s v="LMN"/>
    <x v="62"/>
    <s v="Ho Chi Minh City"/>
    <m/>
    <n v="8"/>
    <n v="8"/>
    <m/>
    <m/>
    <m/>
    <m/>
    <m/>
    <m/>
    <m/>
    <m/>
    <m/>
    <m/>
    <m/>
    <m/>
    <m/>
    <m/>
    <m/>
    <m/>
    <m/>
    <m/>
    <m/>
    <m/>
    <m/>
    <m/>
    <m/>
    <m/>
    <n v="16"/>
  </r>
  <r>
    <s v="NCITBC"/>
    <s v="LHN"/>
    <x v="29"/>
    <x v="29"/>
    <s v="Use case UA022k - Add Tag-Requirements"/>
    <s v="NMQ"/>
    <x v="21"/>
    <s v="Ho Chi Minh City"/>
    <m/>
    <n v="8"/>
    <n v="8"/>
    <n v="0"/>
    <m/>
    <m/>
    <m/>
    <m/>
    <m/>
    <m/>
    <m/>
    <m/>
    <m/>
    <m/>
    <m/>
    <m/>
    <m/>
    <m/>
    <m/>
    <m/>
    <m/>
    <m/>
    <m/>
    <m/>
    <m/>
    <m/>
    <m/>
    <n v="16"/>
  </r>
  <r>
    <s v="NCITBC"/>
    <s v="LHN"/>
    <x v="29"/>
    <x v="29"/>
    <s v="Use case UA022n – Activate an AuctionFactory"/>
    <s v="LMN"/>
    <x v="62"/>
    <s v="Ho Chi Minh City"/>
    <m/>
    <m/>
    <m/>
    <m/>
    <m/>
    <m/>
    <m/>
    <m/>
    <n v="8"/>
    <n v="8"/>
    <n v="4"/>
    <n v="5"/>
    <n v="4"/>
    <m/>
    <m/>
    <n v="8"/>
    <n v="5"/>
    <m/>
    <m/>
    <m/>
    <m/>
    <m/>
    <m/>
    <m/>
    <m/>
    <m/>
    <m/>
    <n v="42"/>
  </r>
  <r>
    <s v="NCITBC"/>
    <s v="LHN"/>
    <x v="29"/>
    <x v="29"/>
    <s v="Use case UA022o – Add ClosedDaysCalendar"/>
    <s v="NTB"/>
    <x v="23"/>
    <s v="Ho Chi Minh City"/>
    <m/>
    <m/>
    <n v="6"/>
    <m/>
    <m/>
    <m/>
    <m/>
    <m/>
    <m/>
    <m/>
    <m/>
    <m/>
    <m/>
    <m/>
    <m/>
    <m/>
    <m/>
    <m/>
    <m/>
    <m/>
    <m/>
    <m/>
    <m/>
    <m/>
    <m/>
    <m/>
    <m/>
    <n v="6"/>
  </r>
  <r>
    <s v="NCITBC"/>
    <s v="LHN"/>
    <x v="29"/>
    <x v="29"/>
    <s v="Use case UA023a - Create a new Tag"/>
    <s v="LTNG"/>
    <x v="66"/>
    <s v="Ho Chi Minh City"/>
    <m/>
    <n v="8"/>
    <n v="8"/>
    <n v="5"/>
    <m/>
    <m/>
    <m/>
    <m/>
    <m/>
    <m/>
    <m/>
    <m/>
    <m/>
    <m/>
    <m/>
    <m/>
    <m/>
    <m/>
    <m/>
    <m/>
    <m/>
    <m/>
    <m/>
    <m/>
    <m/>
    <m/>
    <m/>
    <n v="21"/>
  </r>
  <r>
    <s v="NCITBC"/>
    <s v="LHN"/>
    <x v="29"/>
    <x v="29"/>
    <s v="Use case UA023b - Update a Tag"/>
    <s v="DTL"/>
    <x v="50"/>
    <s v="Ho Chi Minh City"/>
    <m/>
    <m/>
    <m/>
    <m/>
    <m/>
    <n v="8"/>
    <m/>
    <m/>
    <n v="8"/>
    <n v="8"/>
    <n v="4"/>
    <n v="8"/>
    <n v="4"/>
    <m/>
    <n v="6"/>
    <n v="2"/>
    <m/>
    <m/>
    <m/>
    <m/>
    <m/>
    <m/>
    <m/>
    <m/>
    <m/>
    <m/>
    <m/>
    <n v="48"/>
  </r>
  <r>
    <s v="NCITBC"/>
    <s v="LHN"/>
    <x v="29"/>
    <x v="29"/>
    <s v="Use case UA023g – Activate a Tag"/>
    <s v="NMQ"/>
    <x v="21"/>
    <s v="Ho Chi Minh City"/>
    <m/>
    <m/>
    <m/>
    <m/>
    <m/>
    <n v="8"/>
    <m/>
    <m/>
    <n v="8"/>
    <n v="8"/>
    <n v="4"/>
    <n v="8"/>
    <m/>
    <m/>
    <n v="0"/>
    <m/>
    <m/>
    <m/>
    <m/>
    <m/>
    <m/>
    <m/>
    <m/>
    <m/>
    <m/>
    <m/>
    <m/>
    <n v="36"/>
  </r>
  <r>
    <s v="NCITBC"/>
    <s v="LHN"/>
    <x v="29"/>
    <x v="29"/>
    <s v="Use case UA023h - Deactive a Tag"/>
    <s v="DHK"/>
    <x v="5"/>
    <s v="Ho Chi Minh City"/>
    <m/>
    <m/>
    <m/>
    <m/>
    <m/>
    <m/>
    <m/>
    <m/>
    <m/>
    <m/>
    <m/>
    <n v="8"/>
    <n v="2"/>
    <m/>
    <n v="5"/>
    <n v="3"/>
    <m/>
    <m/>
    <m/>
    <m/>
    <m/>
    <m/>
    <m/>
    <m/>
    <m/>
    <m/>
    <m/>
    <n v="18"/>
  </r>
  <r>
    <s v="NCITBC"/>
    <s v="LHN"/>
    <x v="29"/>
    <x v="29"/>
    <s v="Use case UA023h - Deactive a Tag"/>
    <s v="LMN"/>
    <x v="62"/>
    <s v="Ho Chi Minh City"/>
    <m/>
    <m/>
    <m/>
    <m/>
    <m/>
    <m/>
    <m/>
    <m/>
    <m/>
    <m/>
    <n v="4"/>
    <n v="2"/>
    <m/>
    <m/>
    <m/>
    <m/>
    <m/>
    <m/>
    <m/>
    <m/>
    <m/>
    <m/>
    <m/>
    <m/>
    <m/>
    <m/>
    <m/>
    <n v="6"/>
  </r>
  <r>
    <s v="NCITBC"/>
    <s v="LHN"/>
    <x v="29"/>
    <x v="29"/>
    <s v="Use case UB027 - Show active auction products for auction factory"/>
    <s v="DHK"/>
    <x v="5"/>
    <s v="Ho Chi Minh City"/>
    <m/>
    <m/>
    <m/>
    <m/>
    <m/>
    <m/>
    <m/>
    <m/>
    <n v="6"/>
    <m/>
    <m/>
    <m/>
    <m/>
    <m/>
    <m/>
    <m/>
    <m/>
    <m/>
    <m/>
    <m/>
    <m/>
    <m/>
    <m/>
    <m/>
    <m/>
    <m/>
    <m/>
    <n v="6"/>
  </r>
  <r>
    <s v="NCITBC"/>
    <s v="LHN"/>
    <x v="29"/>
    <x v="29"/>
    <s v="Use case UB027 - Show active auction products for auction factory"/>
    <s v="LTNG"/>
    <x v="66"/>
    <s v="Ho Chi Minh City"/>
    <m/>
    <m/>
    <m/>
    <m/>
    <m/>
    <n v="4"/>
    <m/>
    <m/>
    <n v="8"/>
    <n v="6"/>
    <n v="8"/>
    <n v="8"/>
    <n v="8"/>
    <n v="0"/>
    <m/>
    <m/>
    <m/>
    <m/>
    <m/>
    <m/>
    <m/>
    <m/>
    <m/>
    <m/>
    <m/>
    <m/>
    <m/>
    <n v="42"/>
  </r>
  <r>
    <s v="NCITBC"/>
    <s v="LHN"/>
    <x v="29"/>
    <x v="29"/>
    <s v="Use case UB027 - Show active auction products for auction factory"/>
    <s v="NMQ"/>
    <x v="21"/>
    <s v="Ho Chi Minh City"/>
    <m/>
    <m/>
    <m/>
    <m/>
    <m/>
    <m/>
    <m/>
    <m/>
    <m/>
    <m/>
    <m/>
    <m/>
    <m/>
    <m/>
    <n v="3"/>
    <n v="5"/>
    <n v="2"/>
    <m/>
    <m/>
    <m/>
    <m/>
    <m/>
    <m/>
    <m/>
    <m/>
    <m/>
    <m/>
    <n v="10"/>
  </r>
  <r>
    <s v="NCITBC"/>
    <s v="LHN"/>
    <x v="29"/>
    <x v="29"/>
    <s v="Use case US008c – Show available AuctionRooms"/>
    <s v="DHK"/>
    <x v="5"/>
    <s v="Ho Chi Minh City"/>
    <m/>
    <m/>
    <m/>
    <m/>
    <m/>
    <m/>
    <m/>
    <m/>
    <m/>
    <m/>
    <m/>
    <m/>
    <m/>
    <m/>
    <m/>
    <m/>
    <m/>
    <m/>
    <m/>
    <m/>
    <m/>
    <n v="8"/>
    <n v="8"/>
    <n v="8"/>
    <m/>
    <m/>
    <n v="8"/>
    <n v="32"/>
  </r>
  <r>
    <s v="NCITBC"/>
    <s v="LHN"/>
    <x v="29"/>
    <x v="29"/>
    <s v="Use case US008c – Show available AuctionRooms"/>
    <s v="DTL"/>
    <x v="50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n v="8"/>
    <n v="48"/>
  </r>
  <r>
    <s v="NCITBC"/>
    <s v="LHN"/>
    <x v="29"/>
    <x v="29"/>
    <s v="Use case US008c – Show available AuctionRooms"/>
    <s v="LMN"/>
    <x v="62"/>
    <s v="Ho Chi Minh City"/>
    <m/>
    <m/>
    <m/>
    <m/>
    <m/>
    <m/>
    <m/>
    <m/>
    <m/>
    <m/>
    <m/>
    <m/>
    <m/>
    <m/>
    <m/>
    <m/>
    <m/>
    <m/>
    <m/>
    <m/>
    <m/>
    <n v="1"/>
    <n v="1"/>
    <n v="0"/>
    <m/>
    <m/>
    <m/>
    <n v="2"/>
  </r>
  <r>
    <s v="NCITBC"/>
    <s v="LHN"/>
    <x v="29"/>
    <x v="29"/>
    <s v="Use case US008c – Show available AuctionRooms"/>
    <s v="LTNG"/>
    <x v="66"/>
    <s v="Ho Chi Minh City"/>
    <m/>
    <m/>
    <m/>
    <m/>
    <m/>
    <m/>
    <m/>
    <m/>
    <m/>
    <m/>
    <m/>
    <m/>
    <m/>
    <m/>
    <m/>
    <m/>
    <m/>
    <m/>
    <m/>
    <m/>
    <m/>
    <n v="8"/>
    <n v="8"/>
    <n v="0"/>
    <m/>
    <m/>
    <n v="8"/>
    <n v="24"/>
  </r>
  <r>
    <s v="NCITBC"/>
    <s v="LHN"/>
    <x v="29"/>
    <x v="29"/>
    <s v="Use case US008c – Show available AuctionRooms"/>
    <s v="NMQ"/>
    <x v="21"/>
    <s v="Ho Chi Minh City"/>
    <m/>
    <m/>
    <m/>
    <m/>
    <m/>
    <m/>
    <m/>
    <m/>
    <m/>
    <m/>
    <m/>
    <m/>
    <m/>
    <m/>
    <m/>
    <m/>
    <m/>
    <m/>
    <m/>
    <m/>
    <m/>
    <n v="4"/>
    <m/>
    <m/>
    <m/>
    <m/>
    <n v="4"/>
    <n v="8"/>
  </r>
  <r>
    <s v="NCITBC"/>
    <s v="LHN"/>
    <x v="29"/>
    <x v="29"/>
    <s v="Use case USYS005 – Add Tags to products"/>
    <s v="LTNG"/>
    <x v="66"/>
    <s v="Ho Chi Minh City"/>
    <m/>
    <m/>
    <m/>
    <m/>
    <m/>
    <m/>
    <m/>
    <m/>
    <m/>
    <m/>
    <m/>
    <m/>
    <m/>
    <m/>
    <m/>
    <m/>
    <m/>
    <m/>
    <m/>
    <n v="8"/>
    <n v="8"/>
    <m/>
    <n v="0"/>
    <n v="8"/>
    <m/>
    <m/>
    <m/>
    <n v="24"/>
  </r>
  <r>
    <s v="NCITBC"/>
    <s v="LHN"/>
    <x v="29"/>
    <x v="29"/>
    <s v="Use case USYS005 – Add Tags to products"/>
    <s v="NMQ"/>
    <x v="21"/>
    <s v="Ho Chi Minh City"/>
    <m/>
    <m/>
    <m/>
    <m/>
    <m/>
    <m/>
    <m/>
    <m/>
    <m/>
    <m/>
    <m/>
    <m/>
    <m/>
    <m/>
    <m/>
    <m/>
    <m/>
    <m/>
    <m/>
    <m/>
    <n v="8"/>
    <n v="4"/>
    <m/>
    <m/>
    <m/>
    <m/>
    <m/>
    <n v="12"/>
  </r>
  <r>
    <s v="NCITBC"/>
    <s v="LHN"/>
    <x v="29"/>
    <x v="29"/>
    <s v="Use case USYS005 – Add Tags to products"/>
    <s v="NTB"/>
    <x v="23"/>
    <s v="Ho Chi Minh City"/>
    <m/>
    <m/>
    <m/>
    <m/>
    <m/>
    <m/>
    <m/>
    <m/>
    <m/>
    <m/>
    <m/>
    <m/>
    <m/>
    <m/>
    <m/>
    <m/>
    <m/>
    <m/>
    <m/>
    <m/>
    <m/>
    <m/>
    <n v="4"/>
    <n v="2"/>
    <m/>
    <m/>
    <m/>
    <n v="6"/>
  </r>
  <r>
    <s v="NCITBC"/>
    <s v="LHN"/>
    <x v="30"/>
    <x v="30"/>
    <s v="App Android Event - Follow-up on status meetings"/>
    <s v="VTHU"/>
    <x v="44"/>
    <s v="Ho Chi Minh City"/>
    <m/>
    <n v="1"/>
    <m/>
    <m/>
    <n v="1"/>
    <m/>
    <m/>
    <m/>
    <n v="1"/>
    <m/>
    <m/>
    <n v="0.5"/>
    <m/>
    <m/>
    <n v="0.5"/>
    <n v="0.5"/>
    <m/>
    <m/>
    <m/>
    <m/>
    <n v="1"/>
    <m/>
    <n v="0.5"/>
    <m/>
    <m/>
    <m/>
    <n v="0.5"/>
    <n v="6.5"/>
  </r>
  <r>
    <s v="NCITBC"/>
    <s v="LHN"/>
    <x v="30"/>
    <x v="30"/>
    <s v="App Android Incident - Cannot use pictures from WhatsApp media library"/>
    <s v="VTHU"/>
    <x v="44"/>
    <s v="Ho Chi Minh City"/>
    <m/>
    <m/>
    <m/>
    <m/>
    <m/>
    <m/>
    <m/>
    <m/>
    <m/>
    <m/>
    <m/>
    <m/>
    <m/>
    <m/>
    <m/>
    <m/>
    <m/>
    <m/>
    <m/>
    <m/>
    <m/>
    <m/>
    <n v="0.5"/>
    <m/>
    <m/>
    <m/>
    <m/>
    <n v="0.5"/>
  </r>
  <r>
    <s v="NCITBC"/>
    <s v="LHN"/>
    <x v="30"/>
    <x v="30"/>
    <s v="App Android Incident - Distorted/Stretched camera view"/>
    <s v="VTHU"/>
    <x v="44"/>
    <s v="Ho Chi Minh City"/>
    <m/>
    <m/>
    <m/>
    <n v="1"/>
    <n v="1"/>
    <m/>
    <m/>
    <m/>
    <n v="4"/>
    <m/>
    <m/>
    <m/>
    <n v="1"/>
    <m/>
    <n v="3.5"/>
    <m/>
    <m/>
    <m/>
    <m/>
    <m/>
    <m/>
    <m/>
    <m/>
    <m/>
    <m/>
    <m/>
    <m/>
    <n v="10.5"/>
  </r>
  <r>
    <s v="NCITBC"/>
    <s v="LHN"/>
    <x v="30"/>
    <x v="30"/>
    <s v="App Android Incident - Hide silhouettes for documents uploader"/>
    <s v="VTHU"/>
    <x v="44"/>
    <s v="Ho Chi Minh City"/>
    <m/>
    <m/>
    <m/>
    <m/>
    <m/>
    <m/>
    <m/>
    <m/>
    <m/>
    <m/>
    <m/>
    <m/>
    <m/>
    <m/>
    <n v="4"/>
    <m/>
    <n v="2"/>
    <m/>
    <m/>
    <m/>
    <m/>
    <m/>
    <m/>
    <m/>
    <m/>
    <m/>
    <m/>
    <n v="6"/>
  </r>
  <r>
    <s v="NCITBC"/>
    <s v="LHN"/>
    <x v="30"/>
    <x v="30"/>
    <s v="App Android use case - car silhouettes in creation"/>
    <s v="VTHU"/>
    <x v="44"/>
    <s v="Ho Chi Minh City"/>
    <m/>
    <n v="3"/>
    <n v="8"/>
    <n v="4"/>
    <n v="6"/>
    <n v="8"/>
    <n v="0"/>
    <m/>
    <n v="3"/>
    <n v="8"/>
    <m/>
    <n v="6.5"/>
    <n v="7"/>
    <m/>
    <m/>
    <n v="7.5"/>
    <m/>
    <m/>
    <n v="1"/>
    <m/>
    <m/>
    <m/>
    <m/>
    <m/>
    <m/>
    <m/>
    <m/>
    <n v="62"/>
  </r>
  <r>
    <s v="NCITBC"/>
    <s v="LHN"/>
    <x v="30"/>
    <x v="30"/>
    <s v="App Android Use case - Configure the build to connect to a new environment"/>
    <s v="VTHU"/>
    <x v="44"/>
    <s v="Ho Chi Minh City"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CITBC"/>
    <s v="LHN"/>
    <x v="30"/>
    <x v="30"/>
    <s v="App Android use case - Estimation for Sprint 12"/>
    <s v="VTHU"/>
    <x v="44"/>
    <s v="Ho Chi Minh City"/>
    <m/>
    <m/>
    <m/>
    <m/>
    <m/>
    <m/>
    <m/>
    <m/>
    <m/>
    <m/>
    <m/>
    <m/>
    <m/>
    <m/>
    <m/>
    <m/>
    <m/>
    <n v="4"/>
    <n v="7"/>
    <n v="7"/>
    <n v="4"/>
    <n v="0"/>
    <m/>
    <m/>
    <m/>
    <m/>
    <m/>
    <n v="22"/>
  </r>
  <r>
    <s v="NCITBC"/>
    <s v="LHN"/>
    <x v="30"/>
    <x v="30"/>
    <s v="App Android use case - Refactor Android codebase for PROD release #1 and STAGING release #2"/>
    <s v="VTHU"/>
    <x v="44"/>
    <s v="Ho Chi Minh City"/>
    <m/>
    <m/>
    <m/>
    <m/>
    <m/>
    <m/>
    <m/>
    <m/>
    <m/>
    <m/>
    <m/>
    <m/>
    <m/>
    <m/>
    <m/>
    <m/>
    <n v="6"/>
    <n v="3"/>
    <m/>
    <m/>
    <n v="3"/>
    <n v="4"/>
    <n v="2"/>
    <n v="1"/>
    <m/>
    <n v="0"/>
    <m/>
    <n v="19"/>
  </r>
  <r>
    <s v="NCITBC"/>
    <s v="LHN"/>
    <x v="30"/>
    <x v="30"/>
    <s v="App Android use case - Refactor Android codebase for testing release"/>
    <s v="VTHU"/>
    <x v="44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CITBC"/>
    <s v="LHN"/>
    <x v="30"/>
    <x v="30"/>
    <s v="App Android use case - Refactor code for the Auction Room service"/>
    <s v="VTHU"/>
    <x v="44"/>
    <s v="Ho Chi Minh City"/>
    <m/>
    <m/>
    <m/>
    <m/>
    <m/>
    <m/>
    <m/>
    <m/>
    <m/>
    <m/>
    <m/>
    <m/>
    <m/>
    <m/>
    <m/>
    <m/>
    <m/>
    <m/>
    <m/>
    <m/>
    <m/>
    <n v="3"/>
    <n v="5"/>
    <n v="3"/>
    <m/>
    <m/>
    <n v="7.5"/>
    <n v="18.5"/>
  </r>
  <r>
    <s v="NCITBC"/>
    <s v="LHN"/>
    <x v="30"/>
    <x v="30"/>
    <s v="App iOS - Analyze old code-based and Prepare for new AuctionRoom"/>
    <s v="DPH"/>
    <x v="49"/>
    <s v="Ho Chi Minh City"/>
    <m/>
    <m/>
    <m/>
    <m/>
    <m/>
    <m/>
    <m/>
    <m/>
    <m/>
    <m/>
    <m/>
    <m/>
    <m/>
    <m/>
    <m/>
    <m/>
    <m/>
    <m/>
    <m/>
    <m/>
    <m/>
    <n v="7.5"/>
    <n v="6"/>
    <n v="8"/>
    <m/>
    <m/>
    <n v="8"/>
    <n v="29.5"/>
  </r>
  <r>
    <s v="NCITBC"/>
    <s v="LHN"/>
    <x v="30"/>
    <x v="30"/>
    <s v="App iOS bug - Cannot place Bid"/>
    <s v="DPH"/>
    <x v="49"/>
    <s v="Ho Chi Minh City"/>
    <m/>
    <m/>
    <m/>
    <m/>
    <m/>
    <m/>
    <m/>
    <m/>
    <m/>
    <m/>
    <n v="6"/>
    <n v="5.5"/>
    <n v="8"/>
    <m/>
    <m/>
    <m/>
    <m/>
    <m/>
    <m/>
    <m/>
    <m/>
    <m/>
    <m/>
    <m/>
    <m/>
    <m/>
    <m/>
    <n v="19.5"/>
  </r>
  <r>
    <s v="NCITBC"/>
    <s v="LHN"/>
    <x v="30"/>
    <x v="30"/>
    <s v="App iOS follow-up status and meeting"/>
    <s v="DPH"/>
    <x v="49"/>
    <s v="Ho Chi Minh City"/>
    <m/>
    <m/>
    <m/>
    <m/>
    <m/>
    <m/>
    <m/>
    <m/>
    <n v="1"/>
    <m/>
    <n v="0.5"/>
    <n v="0.5"/>
    <m/>
    <m/>
    <n v="0.5"/>
    <n v="0.5"/>
    <n v="0.5"/>
    <m/>
    <m/>
    <n v="1"/>
    <n v="3"/>
    <n v="0.5"/>
    <m/>
    <m/>
    <m/>
    <m/>
    <m/>
    <n v="8"/>
  </r>
  <r>
    <s v="NCITBC"/>
    <s v="LHN"/>
    <x v="30"/>
    <x v="30"/>
    <s v="App iOS Release 1 - Testing and deployment"/>
    <s v="DPH"/>
    <x v="49"/>
    <s v="Ho Chi Minh City"/>
    <m/>
    <m/>
    <m/>
    <m/>
    <m/>
    <m/>
    <m/>
    <m/>
    <m/>
    <m/>
    <m/>
    <m/>
    <m/>
    <m/>
    <m/>
    <n v="7.5"/>
    <n v="5"/>
    <m/>
    <m/>
    <m/>
    <n v="5"/>
    <m/>
    <m/>
    <m/>
    <m/>
    <m/>
    <m/>
    <n v="17.5"/>
  </r>
  <r>
    <s v="NCITBC"/>
    <s v="LHN"/>
    <x v="30"/>
    <x v="30"/>
    <s v="App iOS use case - car silhouettes in creation"/>
    <s v="DPH"/>
    <x v="49"/>
    <s v="Ho Chi Minh City"/>
    <m/>
    <n v="8"/>
    <m/>
    <m/>
    <m/>
    <m/>
    <m/>
    <m/>
    <n v="7"/>
    <n v="8"/>
    <n v="1.5"/>
    <m/>
    <m/>
    <m/>
    <n v="7.5"/>
    <m/>
    <m/>
    <m/>
    <m/>
    <m/>
    <m/>
    <m/>
    <m/>
    <m/>
    <m/>
    <m/>
    <m/>
    <n v="32"/>
  </r>
  <r>
    <s v="NCITBC"/>
    <s v="LHN"/>
    <x v="30"/>
    <x v="30"/>
    <s v="App iOS use case - Refactor code for new Auction Room service"/>
    <s v="DPH"/>
    <x v="49"/>
    <s v="Ho Chi Minh City"/>
    <m/>
    <m/>
    <m/>
    <m/>
    <m/>
    <m/>
    <m/>
    <m/>
    <m/>
    <m/>
    <m/>
    <m/>
    <m/>
    <m/>
    <m/>
    <m/>
    <m/>
    <n v="4.5"/>
    <m/>
    <m/>
    <m/>
    <m/>
    <m/>
    <m/>
    <m/>
    <m/>
    <m/>
    <n v="4.5"/>
  </r>
  <r>
    <s v="NCITBC"/>
    <s v="LHN"/>
    <x v="30"/>
    <x v="30"/>
    <s v="App iOS use case - Sprint estimation"/>
    <s v="DPH"/>
    <x v="49"/>
    <s v="Ho Chi Minh City"/>
    <m/>
    <m/>
    <m/>
    <m/>
    <m/>
    <m/>
    <m/>
    <m/>
    <m/>
    <m/>
    <m/>
    <m/>
    <m/>
    <m/>
    <m/>
    <m/>
    <m/>
    <m/>
    <n v="5"/>
    <n v="7"/>
    <m/>
    <m/>
    <m/>
    <m/>
    <m/>
    <m/>
    <m/>
    <n v="12"/>
  </r>
  <r>
    <s v="NCITBC"/>
    <s v="LHN"/>
    <x v="30"/>
    <x v="30"/>
    <s v="iOS - Images and Information is not get saved"/>
    <s v="DPH"/>
    <x v="49"/>
    <s v="Ho Chi Minh City"/>
    <m/>
    <m/>
    <m/>
    <m/>
    <m/>
    <m/>
    <m/>
    <m/>
    <m/>
    <m/>
    <m/>
    <m/>
    <m/>
    <m/>
    <m/>
    <m/>
    <m/>
    <m/>
    <n v="3"/>
    <m/>
    <m/>
    <m/>
    <m/>
    <m/>
    <m/>
    <m/>
    <m/>
    <n v="3"/>
  </r>
  <r>
    <s v="NCITBC"/>
    <s v="LHN"/>
    <x v="30"/>
    <x v="30"/>
    <s v="Meetings"/>
    <s v="DHK"/>
    <x v="5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x v="30"/>
    <x v="30"/>
    <s v="Meetings"/>
    <s v="DTL"/>
    <x v="50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x v="30"/>
    <x v="30"/>
    <s v="Meetings"/>
    <s v="LMN"/>
    <x v="62"/>
    <s v="Ho Chi Minh City"/>
    <m/>
    <m/>
    <m/>
    <m/>
    <m/>
    <m/>
    <m/>
    <m/>
    <m/>
    <m/>
    <m/>
    <m/>
    <m/>
    <m/>
    <m/>
    <m/>
    <m/>
    <n v="4"/>
    <m/>
    <n v="3"/>
    <m/>
    <m/>
    <m/>
    <m/>
    <m/>
    <m/>
    <m/>
    <n v="7"/>
  </r>
  <r>
    <s v="NCITBC"/>
    <s v="LHN"/>
    <x v="30"/>
    <x v="30"/>
    <s v="Meetings"/>
    <s v="LTNG"/>
    <x v="66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x v="30"/>
    <x v="30"/>
    <s v="Meetings"/>
    <s v="NMQ"/>
    <x v="21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x v="30"/>
    <x v="30"/>
    <s v="Meetings"/>
    <s v="NTB"/>
    <x v="23"/>
    <s v="Ho Chi Minh City"/>
    <m/>
    <m/>
    <m/>
    <m/>
    <m/>
    <m/>
    <m/>
    <m/>
    <m/>
    <m/>
    <m/>
    <m/>
    <m/>
    <m/>
    <m/>
    <m/>
    <m/>
    <n v="4"/>
    <n v="0"/>
    <n v="2"/>
    <m/>
    <m/>
    <m/>
    <m/>
    <m/>
    <m/>
    <m/>
    <n v="6"/>
  </r>
  <r>
    <s v="NCITBC"/>
    <s v="LHN"/>
    <x v="30"/>
    <x v="30"/>
    <s v="Meetings"/>
    <s v="TANH"/>
    <x v="91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x v="30"/>
    <x v="30"/>
    <s v="Meetings"/>
    <s v="TRANGLN"/>
    <x v="33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LHN"/>
    <x v="30"/>
    <x v="30"/>
    <s v="Mobile - Onboarding new developers"/>
    <s v="THODN"/>
    <x v="94"/>
    <s v="Ho Chi Minh City"/>
    <m/>
    <m/>
    <n v="5"/>
    <m/>
    <n v="5"/>
    <m/>
    <m/>
    <m/>
    <m/>
    <n v="5"/>
    <m/>
    <n v="5"/>
    <m/>
    <m/>
    <m/>
    <n v="5"/>
    <m/>
    <n v="5"/>
    <m/>
    <m/>
    <n v="5"/>
    <m/>
    <n v="5"/>
    <m/>
    <m/>
    <m/>
    <m/>
    <n v="40"/>
  </r>
  <r>
    <s v="NCITBC"/>
    <s v="LHN"/>
    <x v="30"/>
    <x v="30"/>
    <s v="Mobile - Sprint Planning - Sprint 12"/>
    <s v="DPH"/>
    <x v="49"/>
    <s v="Ho Chi Minh City"/>
    <m/>
    <m/>
    <m/>
    <m/>
    <m/>
    <m/>
    <m/>
    <m/>
    <m/>
    <m/>
    <m/>
    <m/>
    <m/>
    <m/>
    <m/>
    <m/>
    <m/>
    <n v="1"/>
    <m/>
    <m/>
    <m/>
    <m/>
    <m/>
    <m/>
    <m/>
    <m/>
    <m/>
    <n v="1"/>
  </r>
  <r>
    <s v="NCITBC"/>
    <s v="LHN"/>
    <x v="30"/>
    <x v="30"/>
    <s v="Mobile - Sprint Planning - Sprint 12"/>
    <s v="VTHU"/>
    <x v="44"/>
    <s v="Ho Chi Minh City"/>
    <m/>
    <m/>
    <m/>
    <m/>
    <m/>
    <m/>
    <m/>
    <m/>
    <m/>
    <m/>
    <m/>
    <m/>
    <m/>
    <m/>
    <m/>
    <m/>
    <m/>
    <n v="1"/>
    <m/>
    <n v="1"/>
    <m/>
    <m/>
    <m/>
    <m/>
    <m/>
    <m/>
    <m/>
    <n v="2"/>
  </r>
  <r>
    <s v="NCITBC"/>
    <s v="LHN"/>
    <x v="30"/>
    <x v="30"/>
    <s v="MUC003 - View AuctionRooms"/>
    <s v="VTHU"/>
    <x v="44"/>
    <s v="Ho Chi Minh City"/>
    <m/>
    <m/>
    <m/>
    <m/>
    <m/>
    <m/>
    <m/>
    <m/>
    <m/>
    <m/>
    <m/>
    <m/>
    <m/>
    <m/>
    <m/>
    <m/>
    <m/>
    <m/>
    <m/>
    <m/>
    <m/>
    <m/>
    <m/>
    <n v="4"/>
    <m/>
    <m/>
    <m/>
    <n v="4"/>
  </r>
  <r>
    <s v="NCITBC"/>
    <s v="LLA"/>
    <x v="31"/>
    <x v="31"/>
    <s v="Tax: Masseforsendelse"/>
    <s v="LMH"/>
    <x v="17"/>
    <s v="Ho Chi Minh City"/>
    <m/>
    <n v="8"/>
    <n v="7"/>
    <n v="8"/>
    <n v="8"/>
    <m/>
    <m/>
    <m/>
    <m/>
    <m/>
    <m/>
    <m/>
    <m/>
    <m/>
    <m/>
    <m/>
    <m/>
    <m/>
    <m/>
    <m/>
    <m/>
    <m/>
    <m/>
    <m/>
    <m/>
    <m/>
    <m/>
    <n v="31"/>
  </r>
  <r>
    <s v="NCITBC"/>
    <s v="LLA"/>
    <x v="31"/>
    <x v="31"/>
    <s v="Tax: Masseforsendelse"/>
    <s v="NGB"/>
    <x v="72"/>
    <s v="Ho Chi Minh City"/>
    <m/>
    <n v="8"/>
    <n v="8"/>
    <n v="8"/>
    <n v="8"/>
    <n v="8"/>
    <m/>
    <m/>
    <m/>
    <m/>
    <m/>
    <m/>
    <m/>
    <m/>
    <m/>
    <m/>
    <m/>
    <m/>
    <m/>
    <m/>
    <m/>
    <m/>
    <m/>
    <m/>
    <m/>
    <m/>
    <m/>
    <n v="40"/>
  </r>
  <r>
    <s v="NCITBC"/>
    <s v="LNI"/>
    <x v="32"/>
    <x v="32"/>
    <s v="Phase 5 - DL3"/>
    <s v="HUYHU"/>
    <x v="123"/>
    <s v="Ho Chi Minh City"/>
    <m/>
    <n v="8"/>
    <n v="8"/>
    <n v="8"/>
    <n v="8"/>
    <n v="8"/>
    <m/>
    <m/>
    <n v="8"/>
    <n v="8"/>
    <n v="8"/>
    <n v="6"/>
    <n v="6"/>
    <m/>
    <n v="8"/>
    <n v="8"/>
    <n v="8"/>
    <n v="8"/>
    <n v="8"/>
    <n v="8"/>
    <n v="8"/>
    <n v="8"/>
    <m/>
    <m/>
    <m/>
    <m/>
    <m/>
    <n v="140"/>
  </r>
  <r>
    <s v="NCITBC"/>
    <s v="LNI"/>
    <x v="32"/>
    <x v="32"/>
    <s v="Phase 5 - DL3"/>
    <s v="LNT"/>
    <x v="42"/>
    <s v="Ho Chi Minh City"/>
    <m/>
    <m/>
    <m/>
    <m/>
    <m/>
    <n v="8"/>
    <m/>
    <m/>
    <n v="8"/>
    <n v="8"/>
    <m/>
    <m/>
    <m/>
    <m/>
    <m/>
    <m/>
    <m/>
    <m/>
    <m/>
    <m/>
    <m/>
    <m/>
    <m/>
    <m/>
    <m/>
    <m/>
    <m/>
    <n v="24"/>
  </r>
  <r>
    <s v="NCITBC"/>
    <s v="LNI"/>
    <x v="32"/>
    <x v="32"/>
    <s v="Phase 5 - DL3"/>
    <s v="NVMT"/>
    <x v="83"/>
    <s v="Ho Chi Minh City"/>
    <m/>
    <n v="8"/>
    <n v="8"/>
    <n v="8"/>
    <n v="8"/>
    <n v="8"/>
    <m/>
    <m/>
    <n v="8"/>
    <n v="8"/>
    <n v="8"/>
    <n v="8"/>
    <n v="6"/>
    <n v="0"/>
    <n v="8"/>
    <n v="8"/>
    <n v="8"/>
    <n v="8"/>
    <n v="8"/>
    <n v="0"/>
    <n v="8"/>
    <n v="8"/>
    <m/>
    <m/>
    <m/>
    <m/>
    <m/>
    <n v="134"/>
  </r>
  <r>
    <s v="NCITBC"/>
    <s v="LNI"/>
    <x v="32"/>
    <x v="32"/>
    <s v="Phase 5 - DL3"/>
    <s v="PTP"/>
    <x v="124"/>
    <s v="Ho Chi Minh City"/>
    <m/>
    <n v="8"/>
    <n v="8"/>
    <n v="8"/>
    <n v="8"/>
    <n v="8"/>
    <m/>
    <m/>
    <n v="6.5"/>
    <n v="8"/>
    <n v="8"/>
    <n v="8"/>
    <n v="5"/>
    <m/>
    <n v="8"/>
    <n v="8"/>
    <n v="8"/>
    <n v="8"/>
    <n v="8"/>
    <n v="8"/>
    <n v="8"/>
    <n v="8"/>
    <m/>
    <m/>
    <m/>
    <m/>
    <n v="8"/>
    <n v="147.5"/>
  </r>
  <r>
    <s v="NCITBC"/>
    <s v="LNI"/>
    <x v="32"/>
    <x v="32"/>
    <s v="Phase 5 - DL3"/>
    <s v="VTCL"/>
    <x v="125"/>
    <s v="Ho Chi Minh City"/>
    <m/>
    <n v="8"/>
    <n v="8"/>
    <n v="8"/>
    <n v="8"/>
    <n v="8"/>
    <m/>
    <m/>
    <n v="8"/>
    <n v="8"/>
    <n v="8"/>
    <n v="8"/>
    <n v="5"/>
    <m/>
    <n v="8"/>
    <n v="5"/>
    <n v="8"/>
    <n v="8"/>
    <n v="8"/>
    <n v="8"/>
    <n v="8"/>
    <n v="8"/>
    <m/>
    <m/>
    <m/>
    <m/>
    <m/>
    <n v="138"/>
  </r>
  <r>
    <s v="NCITBC"/>
    <s v="LNI"/>
    <x v="32"/>
    <x v="32"/>
    <s v="Phase 5.3 - DL3.3"/>
    <s v="HUYHU"/>
    <x v="123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LNI"/>
    <x v="32"/>
    <x v="32"/>
    <s v="Phase 5.3 - DL3.3"/>
    <s v="NVMT"/>
    <x v="83"/>
    <s v="Ho Chi Minh City"/>
    <m/>
    <m/>
    <m/>
    <m/>
    <m/>
    <m/>
    <m/>
    <m/>
    <m/>
    <m/>
    <m/>
    <m/>
    <m/>
    <m/>
    <m/>
    <m/>
    <m/>
    <m/>
    <m/>
    <m/>
    <m/>
    <n v="0"/>
    <n v="8"/>
    <n v="8"/>
    <m/>
    <m/>
    <n v="8"/>
    <n v="24"/>
  </r>
  <r>
    <s v="NCITBC"/>
    <s v="LNI"/>
    <x v="32"/>
    <x v="32"/>
    <s v="Phase 5.3 - DL3.3"/>
    <s v="PTP"/>
    <x v="124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m/>
    <n v="16"/>
  </r>
  <r>
    <s v="NCITBC"/>
    <s v="LNI"/>
    <x v="32"/>
    <x v="32"/>
    <s v="Phase 5.3 - DL3.3"/>
    <s v="VTCL"/>
    <x v="125"/>
    <s v="Ho Chi Minh City"/>
    <m/>
    <m/>
    <m/>
    <m/>
    <m/>
    <m/>
    <m/>
    <m/>
    <m/>
    <m/>
    <m/>
    <m/>
    <m/>
    <m/>
    <m/>
    <m/>
    <m/>
    <m/>
    <m/>
    <m/>
    <m/>
    <m/>
    <n v="8"/>
    <n v="8"/>
    <m/>
    <m/>
    <n v="8"/>
    <n v="24"/>
  </r>
  <r>
    <s v="NCITBC"/>
    <s v="LVH"/>
    <x v="33"/>
    <x v="33"/>
    <s v="Implementationphase"/>
    <s v="MVCU"/>
    <x v="69"/>
    <s v="Ho Chi Minh City"/>
    <m/>
    <n v="8"/>
    <n v="8"/>
    <n v="8"/>
    <n v="8"/>
    <n v="8"/>
    <m/>
    <m/>
    <n v="8"/>
    <n v="8"/>
    <n v="6"/>
    <n v="8"/>
    <n v="8"/>
    <m/>
    <n v="7.5"/>
    <n v="8"/>
    <n v="8"/>
    <n v="8"/>
    <n v="8"/>
    <n v="8"/>
    <n v="3"/>
    <n v="6"/>
    <n v="8"/>
    <n v="8"/>
    <m/>
    <m/>
    <n v="8"/>
    <n v="158.5"/>
  </r>
  <r>
    <s v="NCITBC"/>
    <s v="LVH"/>
    <x v="33"/>
    <x v="33"/>
    <s v="Implementationphase"/>
    <s v="NHP"/>
    <x v="75"/>
    <s v="Ho Chi Minh City"/>
    <m/>
    <n v="8"/>
    <n v="8"/>
    <n v="8"/>
    <n v="8"/>
    <n v="8"/>
    <m/>
    <m/>
    <n v="8"/>
    <m/>
    <n v="8"/>
    <n v="8"/>
    <n v="6"/>
    <m/>
    <n v="8"/>
    <n v="5"/>
    <n v="8"/>
    <n v="8"/>
    <n v="8"/>
    <n v="8"/>
    <n v="8"/>
    <n v="8"/>
    <n v="8"/>
    <n v="8"/>
    <m/>
    <m/>
    <n v="8"/>
    <n v="155"/>
  </r>
  <r>
    <s v="NCITBC"/>
    <s v="LVH"/>
    <x v="33"/>
    <x v="33"/>
    <s v="Implementationphase"/>
    <s v="TONGH"/>
    <x v="32"/>
    <s v="Ho Chi Minh City"/>
    <m/>
    <n v="8"/>
    <n v="8"/>
    <n v="8"/>
    <n v="7"/>
    <m/>
    <m/>
    <m/>
    <n v="8"/>
    <n v="8"/>
    <n v="8"/>
    <n v="5"/>
    <n v="7"/>
    <m/>
    <n v="8"/>
    <n v="8"/>
    <n v="8"/>
    <n v="8"/>
    <n v="7"/>
    <n v="8"/>
    <n v="8"/>
    <n v="8"/>
    <n v="6"/>
    <n v="8"/>
    <m/>
    <m/>
    <n v="8"/>
    <n v="152"/>
  </r>
  <r>
    <s v="NCITBC"/>
    <s v="MDD"/>
    <x v="34"/>
    <x v="34"/>
    <s v="FPP - 2.1"/>
    <s v="DANGU"/>
    <x v="39"/>
    <s v="Ho Chi Minh City"/>
    <m/>
    <n v="8"/>
    <n v="7"/>
    <n v="7"/>
    <n v="7"/>
    <n v="7"/>
    <m/>
    <m/>
    <n v="8"/>
    <n v="7"/>
    <n v="8"/>
    <n v="7"/>
    <n v="7"/>
    <m/>
    <n v="7.5"/>
    <n v="7"/>
    <n v="9"/>
    <n v="7"/>
    <m/>
    <n v="8"/>
    <n v="7"/>
    <n v="8"/>
    <n v="7"/>
    <n v="7"/>
    <m/>
    <m/>
    <m/>
    <n v="140.5"/>
  </r>
  <r>
    <s v="NCITBC"/>
    <s v="MDD"/>
    <x v="34"/>
    <x v="34"/>
    <s v="FPP - 2.1"/>
    <s v="HIENG"/>
    <x v="121"/>
    <s v="Ho Chi Minh City"/>
    <m/>
    <n v="4"/>
    <m/>
    <n v="5"/>
    <n v="8"/>
    <n v="8"/>
    <m/>
    <m/>
    <n v="0"/>
    <n v="8"/>
    <n v="9"/>
    <n v="8"/>
    <n v="8"/>
    <m/>
    <n v="4"/>
    <n v="7"/>
    <n v="10"/>
    <n v="8"/>
    <n v="8"/>
    <n v="4"/>
    <n v="4"/>
    <n v="8"/>
    <n v="11"/>
    <n v="8"/>
    <m/>
    <m/>
    <n v="4"/>
    <n v="134"/>
  </r>
  <r>
    <s v="NCITBC"/>
    <s v="MDD"/>
    <x v="34"/>
    <x v="34"/>
    <s v="FPP - 2.1"/>
    <s v="HUYDO"/>
    <x v="57"/>
    <s v="Ho Chi Minh City"/>
    <m/>
    <n v="4"/>
    <m/>
    <m/>
    <n v="8"/>
    <n v="4"/>
    <m/>
    <m/>
    <n v="8"/>
    <n v="8"/>
    <n v="8"/>
    <n v="8"/>
    <n v="8"/>
    <m/>
    <n v="8"/>
    <n v="8"/>
    <n v="8"/>
    <n v="11"/>
    <n v="8"/>
    <m/>
    <m/>
    <n v="10"/>
    <n v="10"/>
    <n v="8"/>
    <m/>
    <m/>
    <n v="8"/>
    <n v="135"/>
  </r>
  <r>
    <s v="NCITBC"/>
    <s v="MDD"/>
    <x v="34"/>
    <x v="34"/>
    <s v="FPP - 2.1"/>
    <s v="LDTRO"/>
    <x v="14"/>
    <s v="Ho Chi Minh City"/>
    <m/>
    <n v="8"/>
    <n v="8"/>
    <n v="11"/>
    <n v="8"/>
    <n v="8"/>
    <m/>
    <m/>
    <n v="8"/>
    <n v="8"/>
    <n v="11"/>
    <n v="8"/>
    <n v="8"/>
    <m/>
    <n v="8"/>
    <n v="8"/>
    <n v="11"/>
    <n v="8"/>
    <n v="8"/>
    <n v="8"/>
    <m/>
    <n v="8"/>
    <n v="11"/>
    <n v="8"/>
    <m/>
    <m/>
    <n v="8"/>
    <n v="172"/>
  </r>
  <r>
    <s v="NCITBC"/>
    <s v="MDD"/>
    <x v="34"/>
    <x v="34"/>
    <s v="FPP - 2.1"/>
    <s v="LQT"/>
    <x v="65"/>
    <s v="Ho Chi Minh City"/>
    <m/>
    <m/>
    <m/>
    <m/>
    <n v="8"/>
    <n v="8"/>
    <m/>
    <m/>
    <m/>
    <m/>
    <m/>
    <n v="6"/>
    <n v="8"/>
    <m/>
    <m/>
    <m/>
    <m/>
    <n v="8"/>
    <n v="8"/>
    <m/>
    <m/>
    <m/>
    <n v="8"/>
    <n v="8"/>
    <m/>
    <m/>
    <m/>
    <n v="62"/>
  </r>
  <r>
    <s v="NCITBC"/>
    <s v="MDD"/>
    <x v="34"/>
    <x v="34"/>
    <s v="FPP - 2.1"/>
    <s v="NDTH"/>
    <x v="126"/>
    <s v="Ho Chi Minh City"/>
    <m/>
    <n v="2.5"/>
    <n v="4"/>
    <n v="11"/>
    <n v="7"/>
    <n v="2"/>
    <m/>
    <m/>
    <n v="8"/>
    <n v="8"/>
    <n v="8"/>
    <n v="8"/>
    <n v="8"/>
    <m/>
    <n v="8"/>
    <n v="8"/>
    <n v="10"/>
    <n v="8"/>
    <n v="8"/>
    <n v="8"/>
    <n v="8"/>
    <n v="8"/>
    <n v="8"/>
    <n v="8"/>
    <m/>
    <m/>
    <n v="8"/>
    <n v="156.5"/>
  </r>
  <r>
    <s v="NCITBC"/>
    <s v="MDD"/>
    <x v="34"/>
    <x v="34"/>
    <s v="FPP - 2.1"/>
    <s v="NSH"/>
    <x v="127"/>
    <s v="Ho Chi Minh City"/>
    <m/>
    <n v="8"/>
    <n v="8"/>
    <n v="8"/>
    <n v="8"/>
    <n v="8"/>
    <m/>
    <m/>
    <n v="8"/>
    <n v="8"/>
    <n v="8"/>
    <n v="8"/>
    <n v="8"/>
    <m/>
    <n v="8"/>
    <n v="8"/>
    <n v="10"/>
    <n v="8"/>
    <n v="8"/>
    <n v="8"/>
    <n v="8"/>
    <n v="8"/>
    <n v="8"/>
    <n v="8"/>
    <m/>
    <m/>
    <n v="8"/>
    <n v="170"/>
  </r>
  <r>
    <s v="NCITBC"/>
    <s v="MDD"/>
    <x v="34"/>
    <x v="34"/>
    <s v="FPP - 2.1"/>
    <s v="THUYT"/>
    <x v="128"/>
    <s v="Ho Chi Minh City"/>
    <m/>
    <n v="8"/>
    <n v="8"/>
    <n v="8"/>
    <n v="8"/>
    <n v="8"/>
    <m/>
    <m/>
    <n v="8"/>
    <n v="6"/>
    <n v="11"/>
    <n v="6"/>
    <n v="8"/>
    <m/>
    <n v="8"/>
    <n v="8"/>
    <n v="11"/>
    <n v="8"/>
    <n v="8"/>
    <n v="8"/>
    <n v="8"/>
    <n v="8"/>
    <n v="11"/>
    <n v="8"/>
    <m/>
    <m/>
    <m/>
    <n v="165"/>
  </r>
  <r>
    <s v="NCITBC"/>
    <s v="MDD"/>
    <x v="34"/>
    <x v="34"/>
    <s v="FPP - 2.1"/>
    <s v="TNN"/>
    <x v="99"/>
    <s v="Ho Chi Minh City"/>
    <m/>
    <m/>
    <m/>
    <n v="9"/>
    <n v="8"/>
    <n v="8"/>
    <m/>
    <m/>
    <m/>
    <m/>
    <n v="4"/>
    <n v="8"/>
    <n v="6.5"/>
    <m/>
    <n v="8"/>
    <n v="8"/>
    <m/>
    <n v="8"/>
    <n v="8"/>
    <n v="8"/>
    <n v="8"/>
    <n v="10"/>
    <n v="8"/>
    <n v="8"/>
    <m/>
    <m/>
    <m/>
    <n v="117.5"/>
  </r>
  <r>
    <s v="NCITBC"/>
    <s v="MDD"/>
    <x v="34"/>
    <x v="34"/>
    <s v="FT50: Ingen samtykke for årgang på dagtilbud"/>
    <s v="NDTH"/>
    <x v="126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n v="3"/>
  </r>
  <r>
    <s v="NCITBC"/>
    <s v="MDD"/>
    <x v="34"/>
    <x v="34"/>
    <s v="FT55: Udstilling af tilgængelighedserklæring på hjemmesider"/>
    <s v="HIENG"/>
    <x v="121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n v="3"/>
  </r>
  <r>
    <s v="NCITBC"/>
    <s v="MDD"/>
    <x v="34"/>
    <x v="34"/>
    <s v="Hypercare - 2.1"/>
    <s v="HIENG"/>
    <x v="121"/>
    <s v="Ho Chi Minh City"/>
    <n v="0"/>
    <n v="4"/>
    <n v="2"/>
    <m/>
    <m/>
    <m/>
    <m/>
    <m/>
    <m/>
    <m/>
    <m/>
    <m/>
    <m/>
    <m/>
    <m/>
    <m/>
    <m/>
    <m/>
    <m/>
    <m/>
    <m/>
    <m/>
    <m/>
    <m/>
    <m/>
    <m/>
    <m/>
    <n v="6"/>
  </r>
  <r>
    <s v="NCITBC"/>
    <s v="MDD"/>
    <x v="34"/>
    <x v="34"/>
    <s v="ÆA164 - Tilbagekøb fra ÆA116 - Kalendersynkronisering"/>
    <s v="TNN"/>
    <x v="99"/>
    <s v="Ho Chi Minh City"/>
    <m/>
    <m/>
    <m/>
    <m/>
    <m/>
    <m/>
    <n v="8"/>
    <n v="8"/>
    <n v="8"/>
    <n v="8"/>
    <n v="4"/>
    <m/>
    <m/>
    <m/>
    <m/>
    <m/>
    <m/>
    <m/>
    <m/>
    <m/>
    <m/>
    <m/>
    <m/>
    <m/>
    <m/>
    <m/>
    <m/>
    <n v="36"/>
  </r>
  <r>
    <s v="NCITBC"/>
    <s v="MDD"/>
    <x v="34"/>
    <x v="34"/>
    <s v="ÆA214 - Sikker Fildeling 2.2"/>
    <s v="NDTH"/>
    <x v="126"/>
    <s v="Ho Chi Minh City"/>
    <m/>
    <n v="5.5"/>
    <n v="1"/>
    <m/>
    <n v="1"/>
    <n v="6"/>
    <m/>
    <m/>
    <m/>
    <m/>
    <m/>
    <m/>
    <m/>
    <m/>
    <m/>
    <m/>
    <m/>
    <m/>
    <m/>
    <m/>
    <m/>
    <m/>
    <m/>
    <m/>
    <m/>
    <m/>
    <m/>
    <n v="13.5"/>
  </r>
  <r>
    <s v="NCITBC"/>
    <s v="MDD"/>
    <x v="34"/>
    <x v="34"/>
    <s v="ÆA214 - Sikker Fildeling 2.2"/>
    <s v="TNN"/>
    <x v="99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MDD"/>
    <x v="34"/>
    <x v="34"/>
    <s v="ÆA220 - Beskeder 2.1(udvikling)"/>
    <s v="HIENG"/>
    <x v="121"/>
    <s v="Ho Chi Minh City"/>
    <m/>
    <m/>
    <n v="5"/>
    <n v="3"/>
    <m/>
    <m/>
    <m/>
    <m/>
    <m/>
    <m/>
    <m/>
    <m/>
    <m/>
    <m/>
    <m/>
    <m/>
    <m/>
    <m/>
    <m/>
    <m/>
    <m/>
    <m/>
    <m/>
    <m/>
    <m/>
    <m/>
    <m/>
    <n v="8"/>
  </r>
  <r>
    <s v="NCITBC"/>
    <s v="MDD"/>
    <x v="34"/>
    <x v="34"/>
    <s v="ÆA220 - Beskeder 2.1(udvikling)"/>
    <s v="HUYDO"/>
    <x v="57"/>
    <s v="Ho Chi Minh City"/>
    <m/>
    <n v="4"/>
    <n v="8"/>
    <n v="8"/>
    <m/>
    <n v="4"/>
    <m/>
    <m/>
    <m/>
    <m/>
    <m/>
    <m/>
    <m/>
    <m/>
    <m/>
    <m/>
    <m/>
    <m/>
    <m/>
    <m/>
    <m/>
    <m/>
    <m/>
    <m/>
    <m/>
    <m/>
    <m/>
    <n v="24"/>
  </r>
  <r>
    <s v="NCITBC"/>
    <s v="MDD"/>
    <x v="34"/>
    <x v="34"/>
    <s v="ÆA220 - Beskeder 2.1(udvikling)"/>
    <s v="TNN"/>
    <x v="99"/>
    <s v="Ho Chi Minh City"/>
    <m/>
    <m/>
    <n v="8"/>
    <n v="2"/>
    <m/>
    <m/>
    <m/>
    <m/>
    <m/>
    <m/>
    <m/>
    <m/>
    <m/>
    <m/>
    <m/>
    <m/>
    <m/>
    <m/>
    <m/>
    <m/>
    <m/>
    <m/>
    <m/>
    <m/>
    <m/>
    <m/>
    <m/>
    <n v="10"/>
  </r>
  <r>
    <s v="NCITBC"/>
    <s v="MEM"/>
    <x v="35"/>
    <x v="35"/>
    <s v="PI 3"/>
    <s v="HCM"/>
    <x v="55"/>
    <s v="Ho Chi Minh City"/>
    <m/>
    <n v="8"/>
    <n v="8"/>
    <n v="8"/>
    <n v="8"/>
    <n v="8"/>
    <m/>
    <m/>
    <n v="8"/>
    <n v="8"/>
    <n v="8"/>
    <n v="8"/>
    <n v="5"/>
    <m/>
    <n v="6"/>
    <n v="8"/>
    <m/>
    <m/>
    <m/>
    <n v="8"/>
    <n v="8"/>
    <n v="8"/>
    <n v="6"/>
    <n v="8"/>
    <m/>
    <m/>
    <n v="8"/>
    <n v="137"/>
  </r>
  <r>
    <s v="NCITBC"/>
    <s v="MEM"/>
    <x v="35"/>
    <x v="35"/>
    <s v="PI 3"/>
    <s v="HOANV"/>
    <x v="129"/>
    <s v="Ho Chi Minh City"/>
    <m/>
    <n v="8"/>
    <n v="8"/>
    <n v="8"/>
    <n v="8"/>
    <n v="8"/>
    <m/>
    <m/>
    <n v="8"/>
    <n v="5"/>
    <n v="8"/>
    <n v="8"/>
    <n v="8"/>
    <m/>
    <n v="8"/>
    <n v="8"/>
    <n v="8"/>
    <n v="8"/>
    <n v="8"/>
    <n v="8"/>
    <n v="8"/>
    <n v="8"/>
    <n v="8"/>
    <n v="8"/>
    <m/>
    <m/>
    <m/>
    <n v="157"/>
  </r>
  <r>
    <s v="NCITBC"/>
    <s v="MEM"/>
    <x v="35"/>
    <x v="35"/>
    <s v="PI 3"/>
    <s v="KHNGU"/>
    <x v="58"/>
    <s v="Ho Chi Minh City"/>
    <m/>
    <n v="8"/>
    <n v="8"/>
    <n v="7"/>
    <n v="8"/>
    <n v="8"/>
    <m/>
    <m/>
    <m/>
    <n v="8"/>
    <n v="8"/>
    <n v="6"/>
    <n v="8"/>
    <m/>
    <n v="6"/>
    <n v="8"/>
    <n v="8"/>
    <n v="8"/>
    <n v="8"/>
    <n v="8"/>
    <n v="8"/>
    <n v="8"/>
    <n v="6"/>
    <n v="8"/>
    <m/>
    <m/>
    <n v="10"/>
    <n v="155"/>
  </r>
  <r>
    <s v="NCITBC"/>
    <s v="MEM"/>
    <x v="35"/>
    <x v="35"/>
    <s v="PI 3"/>
    <s v="NCT"/>
    <x v="70"/>
    <s v="Ho Chi Minh City"/>
    <m/>
    <n v="8"/>
    <n v="8"/>
    <n v="8"/>
    <n v="8"/>
    <n v="8"/>
    <m/>
    <m/>
    <n v="8"/>
    <n v="6"/>
    <n v="8"/>
    <n v="8"/>
    <n v="8"/>
    <m/>
    <n v="8"/>
    <n v="8"/>
    <m/>
    <n v="8"/>
    <n v="8"/>
    <n v="8"/>
    <n v="8"/>
    <m/>
    <n v="8"/>
    <n v="8"/>
    <m/>
    <m/>
    <n v="8"/>
    <n v="150"/>
  </r>
  <r>
    <s v="NCITBC"/>
    <s v="MEM"/>
    <x v="35"/>
    <x v="35"/>
    <s v="PI 3"/>
    <s v="NHLO"/>
    <x v="41"/>
    <s v="Ho Chi Minh City"/>
    <m/>
    <n v="8"/>
    <n v="8"/>
    <n v="8"/>
    <n v="8"/>
    <n v="8"/>
    <m/>
    <m/>
    <n v="8"/>
    <n v="7"/>
    <m/>
    <m/>
    <n v="8"/>
    <m/>
    <n v="8"/>
    <n v="8"/>
    <n v="8"/>
    <n v="8"/>
    <n v="8"/>
    <n v="8"/>
    <n v="8"/>
    <n v="8"/>
    <n v="8"/>
    <n v="8"/>
    <m/>
    <m/>
    <n v="8"/>
    <n v="151"/>
  </r>
  <r>
    <s v="NCITBC"/>
    <s v="MEM"/>
    <x v="35"/>
    <x v="35"/>
    <s v="PI 3"/>
    <s v="PHAN"/>
    <x v="130"/>
    <s v="Ho Chi Minh City"/>
    <m/>
    <n v="4"/>
    <n v="8"/>
    <n v="8"/>
    <n v="8"/>
    <n v="8"/>
    <m/>
    <m/>
    <n v="8"/>
    <n v="8"/>
    <n v="8"/>
    <n v="8"/>
    <n v="8"/>
    <m/>
    <n v="8"/>
    <n v="8"/>
    <n v="8"/>
    <n v="7"/>
    <n v="8"/>
    <n v="8"/>
    <n v="8"/>
    <n v="8"/>
    <n v="8"/>
    <n v="8"/>
    <m/>
    <m/>
    <n v="8"/>
    <n v="163"/>
  </r>
  <r>
    <s v="NCITBC"/>
    <s v="MEM"/>
    <x v="35"/>
    <x v="35"/>
    <s v="PI 3"/>
    <s v="STEWI"/>
    <x v="131"/>
    <s v="Ho Chi Minh City"/>
    <m/>
    <n v="6.5"/>
    <n v="6"/>
    <n v="6.5"/>
    <n v="8"/>
    <n v="4.5"/>
    <m/>
    <m/>
    <n v="8"/>
    <n v="8"/>
    <n v="8"/>
    <n v="8"/>
    <n v="1.5"/>
    <m/>
    <n v="7"/>
    <n v="8"/>
    <n v="8"/>
    <n v="6"/>
    <n v="8"/>
    <n v="8"/>
    <n v="8"/>
    <n v="8"/>
    <n v="8"/>
    <n v="8"/>
    <m/>
    <m/>
    <n v="8"/>
    <n v="150"/>
  </r>
  <r>
    <s v="NCITBC"/>
    <s v="MEM"/>
    <x v="35"/>
    <x v="35"/>
    <s v="PI 3"/>
    <s v="VTNV"/>
    <x v="38"/>
    <s v="Ho Chi Minh City"/>
    <m/>
    <n v="8"/>
    <n v="8"/>
    <n v="8"/>
    <n v="8"/>
    <n v="8"/>
    <m/>
    <m/>
    <n v="8"/>
    <n v="8"/>
    <n v="8"/>
    <n v="8"/>
    <n v="6"/>
    <m/>
    <n v="8"/>
    <n v="8"/>
    <n v="8"/>
    <n v="8"/>
    <n v="8"/>
    <n v="8"/>
    <m/>
    <n v="8"/>
    <n v="8"/>
    <n v="8"/>
    <m/>
    <m/>
    <n v="8"/>
    <n v="158"/>
  </r>
  <r>
    <s v="NCITBC"/>
    <s v="MUSO"/>
    <x v="36"/>
    <x v="36"/>
    <s v="Popeye"/>
    <s v="BINGO"/>
    <x v="47"/>
    <s v="Ho Chi Minh City"/>
    <m/>
    <n v="8"/>
    <n v="8"/>
    <n v="8"/>
    <n v="8"/>
    <n v="8"/>
    <m/>
    <m/>
    <m/>
    <m/>
    <n v="6"/>
    <n v="8"/>
    <n v="8"/>
    <m/>
    <n v="7"/>
    <n v="8"/>
    <n v="8"/>
    <n v="8"/>
    <n v="8"/>
    <n v="8"/>
    <n v="8"/>
    <n v="8"/>
    <n v="8"/>
    <n v="4"/>
    <m/>
    <m/>
    <n v="0"/>
    <n v="137"/>
  </r>
  <r>
    <s v="NCITBC"/>
    <s v="MUSO"/>
    <x v="36"/>
    <x v="36"/>
    <s v="Popeye"/>
    <s v="DHL"/>
    <x v="132"/>
    <s v="Ho Chi Minh City"/>
    <m/>
    <n v="8"/>
    <n v="8"/>
    <n v="8"/>
    <n v="8"/>
    <n v="8"/>
    <m/>
    <m/>
    <n v="8"/>
    <n v="6"/>
    <n v="8"/>
    <n v="8"/>
    <n v="8"/>
    <m/>
    <n v="8"/>
    <n v="8"/>
    <n v="8"/>
    <n v="8"/>
    <n v="8"/>
    <n v="8"/>
    <n v="8"/>
    <n v="8"/>
    <n v="8"/>
    <n v="8"/>
    <m/>
    <m/>
    <n v="8"/>
    <n v="166"/>
  </r>
  <r>
    <s v="NCITBC"/>
    <s v="MUSO"/>
    <x v="36"/>
    <x v="36"/>
    <s v="Popeye"/>
    <s v="NHN"/>
    <x v="74"/>
    <s v="Ho Chi Minh City"/>
    <m/>
    <n v="8"/>
    <n v="8"/>
    <n v="8"/>
    <n v="8"/>
    <n v="8"/>
    <m/>
    <m/>
    <n v="8"/>
    <n v="6.5"/>
    <m/>
    <m/>
    <m/>
    <m/>
    <n v="8"/>
    <n v="5"/>
    <n v="8"/>
    <n v="8"/>
    <n v="8"/>
    <n v="8"/>
    <n v="8"/>
    <n v="8"/>
    <m/>
    <m/>
    <m/>
    <m/>
    <n v="8"/>
    <n v="123.5"/>
  </r>
  <r>
    <s v="NCITBC"/>
    <s v="NIS"/>
    <x v="37"/>
    <x v="37"/>
    <s v="Nytland - Agile Team Member"/>
    <s v="BATHU"/>
    <x v="46"/>
    <s v="Ho Chi Minh City"/>
    <m/>
    <n v="8"/>
    <n v="8"/>
    <n v="8"/>
    <n v="8"/>
    <n v="8"/>
    <m/>
    <m/>
    <m/>
    <m/>
    <m/>
    <m/>
    <m/>
    <m/>
    <m/>
    <m/>
    <m/>
    <m/>
    <m/>
    <m/>
    <m/>
    <m/>
    <m/>
    <m/>
    <m/>
    <m/>
    <m/>
    <n v="40"/>
  </r>
  <r>
    <s v="NCITBC"/>
    <s v="NIS"/>
    <x v="37"/>
    <x v="37"/>
    <s v="Nytland - Agile Team Member"/>
    <s v="CTP"/>
    <x v="48"/>
    <s v="Ho Chi Minh City"/>
    <m/>
    <m/>
    <m/>
    <m/>
    <m/>
    <m/>
    <m/>
    <m/>
    <n v="8"/>
    <n v="8"/>
    <n v="6"/>
    <n v="8"/>
    <n v="8"/>
    <m/>
    <n v="5"/>
    <n v="5"/>
    <n v="8"/>
    <n v="8"/>
    <n v="8"/>
    <n v="8"/>
    <n v="8"/>
    <n v="6"/>
    <n v="8"/>
    <n v="8"/>
    <m/>
    <m/>
    <n v="8"/>
    <n v="118"/>
  </r>
  <r>
    <s v="NCITBC"/>
    <s v="NIS"/>
    <x v="37"/>
    <x v="37"/>
    <s v="Nytland - Agile Team Member"/>
    <s v="DUKIE"/>
    <x v="7"/>
    <s v="Ho Chi Minh City"/>
    <m/>
    <n v="8"/>
    <n v="8"/>
    <n v="8"/>
    <n v="8"/>
    <n v="8"/>
    <m/>
    <m/>
    <n v="8"/>
    <n v="8"/>
    <n v="8"/>
    <n v="8"/>
    <n v="8"/>
    <m/>
    <n v="5.5"/>
    <n v="8"/>
    <m/>
    <m/>
    <m/>
    <n v="8"/>
    <n v="8"/>
    <n v="8"/>
    <n v="8"/>
    <n v="7"/>
    <m/>
    <m/>
    <n v="8"/>
    <n v="140.5"/>
  </r>
  <r>
    <s v="NCITBC"/>
    <s v="NIS"/>
    <x v="37"/>
    <x v="37"/>
    <s v="Nytland - Agile Team Member"/>
    <s v="HOALO"/>
    <x v="56"/>
    <s v="Ho Chi Minh City"/>
    <m/>
    <m/>
    <m/>
    <m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n v="8"/>
    <n v="8"/>
    <n v="8"/>
    <n v="160"/>
  </r>
  <r>
    <s v="NCITBC"/>
    <s v="NIS"/>
    <x v="37"/>
    <x v="37"/>
    <s v="Nytland - Agile Team Member"/>
    <s v="HTHI"/>
    <x v="133"/>
    <s v="Ho Chi Minh City"/>
    <m/>
    <m/>
    <m/>
    <m/>
    <m/>
    <m/>
    <m/>
    <m/>
    <n v="8"/>
    <n v="8"/>
    <n v="8"/>
    <n v="8"/>
    <n v="8"/>
    <m/>
    <n v="8"/>
    <n v="8"/>
    <n v="8"/>
    <n v="8"/>
    <n v="8"/>
    <n v="8"/>
    <n v="8"/>
    <n v="8"/>
    <n v="8"/>
    <n v="8"/>
    <m/>
    <m/>
    <m/>
    <n v="120"/>
  </r>
  <r>
    <s v="NCITBC"/>
    <s v="NIS"/>
    <x v="37"/>
    <x v="37"/>
    <s v="Nytland - Agile Team Member"/>
    <s v="LDTR"/>
    <x v="59"/>
    <s v="Ho Chi Minh City"/>
    <m/>
    <n v="8"/>
    <n v="8"/>
    <n v="8"/>
    <n v="8"/>
    <n v="8"/>
    <m/>
    <m/>
    <m/>
    <n v="8"/>
    <n v="8"/>
    <n v="8"/>
    <n v="8"/>
    <m/>
    <n v="5"/>
    <n v="8"/>
    <n v="8"/>
    <n v="8"/>
    <n v="8"/>
    <n v="8"/>
    <n v="8"/>
    <n v="8"/>
    <n v="8"/>
    <m/>
    <m/>
    <m/>
    <n v="8"/>
    <n v="149"/>
  </r>
  <r>
    <s v="NCITBC"/>
    <s v="NIS"/>
    <x v="37"/>
    <x v="37"/>
    <s v="Nytland - Agile Team Member"/>
    <s v="LMKH"/>
    <x v="61"/>
    <s v="Ho Chi Minh City"/>
    <m/>
    <n v="8"/>
    <n v="8"/>
    <n v="8"/>
    <n v="8"/>
    <n v="8"/>
    <m/>
    <m/>
    <n v="8"/>
    <n v="5"/>
    <n v="8"/>
    <n v="8"/>
    <n v="6"/>
    <m/>
    <n v="6"/>
    <n v="8"/>
    <n v="8"/>
    <n v="8"/>
    <n v="8"/>
    <n v="8"/>
    <n v="8"/>
    <n v="8"/>
    <n v="8"/>
    <n v="8"/>
    <m/>
    <m/>
    <n v="8"/>
    <n v="161"/>
  </r>
  <r>
    <s v="NCITBC"/>
    <s v="NIS"/>
    <x v="37"/>
    <x v="37"/>
    <s v="Nytland - Agile Team Member"/>
    <s v="NTTL"/>
    <x v="24"/>
    <s v="Ho Chi Minh City"/>
    <m/>
    <n v="8"/>
    <n v="8"/>
    <n v="8"/>
    <n v="8"/>
    <n v="8"/>
    <m/>
    <m/>
    <n v="8"/>
    <n v="0"/>
    <n v="8"/>
    <n v="6"/>
    <n v="8"/>
    <m/>
    <n v="8"/>
    <n v="8"/>
    <n v="8"/>
    <n v="8"/>
    <n v="8"/>
    <n v="8"/>
    <n v="8"/>
    <m/>
    <n v="8"/>
    <n v="8"/>
    <m/>
    <m/>
    <m/>
    <n v="142"/>
  </r>
  <r>
    <s v="NCITBC"/>
    <s v="NIS"/>
    <x v="37"/>
    <x v="37"/>
    <s v="Nytland - Agile Team Member"/>
    <s v="PCDU"/>
    <x v="134"/>
    <s v="Ho Chi Minh City"/>
    <m/>
    <m/>
    <m/>
    <m/>
    <m/>
    <m/>
    <m/>
    <m/>
    <m/>
    <m/>
    <m/>
    <m/>
    <m/>
    <m/>
    <n v="8"/>
    <n v="8"/>
    <n v="8"/>
    <n v="8"/>
    <n v="8"/>
    <n v="8"/>
    <n v="8"/>
    <n v="8"/>
    <n v="8"/>
    <n v="8"/>
    <m/>
    <m/>
    <n v="8"/>
    <n v="88"/>
  </r>
  <r>
    <s v="NCITBC"/>
    <s v="NIS"/>
    <x v="37"/>
    <x v="37"/>
    <s v="Nytland - Agile Team Member"/>
    <s v="PCT"/>
    <x v="86"/>
    <s v="Ho Chi Minh City"/>
    <m/>
    <n v="8"/>
    <n v="8"/>
    <n v="8"/>
    <n v="8"/>
    <n v="8"/>
    <m/>
    <m/>
    <n v="8"/>
    <n v="8"/>
    <n v="8"/>
    <n v="6.5"/>
    <n v="8"/>
    <m/>
    <n v="8"/>
    <n v="5"/>
    <n v="8"/>
    <n v="8"/>
    <n v="8"/>
    <n v="8"/>
    <n v="8"/>
    <n v="8"/>
    <n v="4"/>
    <m/>
    <m/>
    <m/>
    <n v="8"/>
    <n v="151.5"/>
  </r>
  <r>
    <s v="NCITBC"/>
    <s v="NIS"/>
    <x v="37"/>
    <x v="37"/>
    <s v="Nytland - Agile Team Member"/>
    <s v="PHUPH"/>
    <x v="90"/>
    <s v="Ho Chi Minh City"/>
    <m/>
    <n v="8"/>
    <n v="8"/>
    <n v="8"/>
    <n v="8"/>
    <n v="8"/>
    <m/>
    <m/>
    <n v="8"/>
    <n v="8"/>
    <n v="8"/>
    <n v="8"/>
    <n v="6"/>
    <m/>
    <n v="8"/>
    <n v="8"/>
    <n v="8"/>
    <n v="8"/>
    <m/>
    <n v="8"/>
    <n v="8"/>
    <n v="8"/>
    <n v="8"/>
    <n v="8"/>
    <n v="2"/>
    <n v="2"/>
    <n v="8"/>
    <n v="162"/>
  </r>
  <r>
    <s v="NCITBC"/>
    <s v="NIS"/>
    <x v="37"/>
    <x v="37"/>
    <s v="Nytland - Agile Team Member"/>
    <s v="PNT"/>
    <x v="135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n v="8"/>
    <n v="8"/>
    <n v="8"/>
    <n v="184"/>
  </r>
  <r>
    <s v="NCITBC"/>
    <s v="NIS"/>
    <x v="37"/>
    <x v="37"/>
    <s v="Nytland - Agile Team Member"/>
    <s v="QTT"/>
    <x v="27"/>
    <s v="Ho Chi Minh City"/>
    <m/>
    <n v="8"/>
    <n v="8"/>
    <m/>
    <n v="8"/>
    <n v="8"/>
    <m/>
    <m/>
    <n v="8"/>
    <n v="6.5"/>
    <n v="8"/>
    <n v="8"/>
    <n v="7.5"/>
    <m/>
    <n v="8"/>
    <n v="5"/>
    <n v="8"/>
    <n v="8"/>
    <n v="8"/>
    <n v="8"/>
    <n v="8"/>
    <n v="8"/>
    <n v="8"/>
    <n v="8"/>
    <n v="8"/>
    <n v="8"/>
    <n v="8"/>
    <n v="171"/>
  </r>
  <r>
    <s v="NCITBC"/>
    <s v="NIS"/>
    <x v="37"/>
    <x v="37"/>
    <s v="Nytland - Agile Team Member"/>
    <s v="TAT"/>
    <x v="92"/>
    <s v="Ho Chi Minh City"/>
    <m/>
    <n v="4"/>
    <n v="8"/>
    <n v="8"/>
    <n v="8"/>
    <n v="4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0"/>
  </r>
  <r>
    <s v="NCITBC"/>
    <s v="NIS"/>
    <x v="37"/>
    <x v="37"/>
    <s v="Nytland - Agile Team Member"/>
    <s v="TRIND"/>
    <x v="100"/>
    <s v="Ho Chi Minh City"/>
    <m/>
    <n v="8"/>
    <n v="8"/>
    <n v="8"/>
    <n v="8"/>
    <n v="8"/>
    <m/>
    <m/>
    <n v="8"/>
    <n v="8"/>
    <n v="8"/>
    <n v="8"/>
    <n v="6"/>
    <m/>
    <n v="8"/>
    <n v="8"/>
    <n v="8"/>
    <n v="8"/>
    <n v="8"/>
    <n v="8"/>
    <n v="8"/>
    <m/>
    <n v="8"/>
    <n v="8"/>
    <m/>
    <m/>
    <n v="8"/>
    <n v="158"/>
  </r>
  <r>
    <s v="NCITBC"/>
    <s v="NIS"/>
    <x v="37"/>
    <x v="37"/>
    <s v="Nytland - Agile Team Member"/>
    <s v="TRNTD"/>
    <x v="34"/>
    <s v="Ho Chi Minh City"/>
    <m/>
    <n v="8"/>
    <n v="8"/>
    <n v="8"/>
    <n v="8"/>
    <n v="8"/>
    <m/>
    <m/>
    <n v="8"/>
    <n v="8"/>
    <n v="8"/>
    <n v="8"/>
    <n v="6"/>
    <m/>
    <n v="8"/>
    <n v="8"/>
    <n v="8"/>
    <n v="5"/>
    <n v="8"/>
    <n v="8"/>
    <n v="8"/>
    <n v="8"/>
    <n v="8"/>
    <n v="8"/>
    <m/>
    <m/>
    <n v="8"/>
    <n v="163"/>
  </r>
  <r>
    <s v="NCITBC"/>
    <s v="NIS"/>
    <x v="37"/>
    <x v="37"/>
    <s v="Nytland - Agile Team Member"/>
    <s v="TVT"/>
    <x v="36"/>
    <s v="Ho Chi Minh City"/>
    <m/>
    <n v="8"/>
    <n v="8"/>
    <n v="8"/>
    <n v="8"/>
    <n v="8"/>
    <m/>
    <m/>
    <n v="8"/>
    <n v="6"/>
    <n v="8"/>
    <n v="8"/>
    <m/>
    <m/>
    <n v="8"/>
    <n v="5"/>
    <n v="8"/>
    <n v="8"/>
    <m/>
    <n v="8"/>
    <n v="8"/>
    <n v="8"/>
    <n v="8"/>
    <n v="8"/>
    <n v="8"/>
    <n v="8"/>
    <n v="8"/>
    <n v="163"/>
  </r>
  <r>
    <s v="NCITBC"/>
    <s v="NIS"/>
    <x v="37"/>
    <x v="37"/>
    <s v="Nytland - Agile Team Member"/>
    <s v="VTV"/>
    <x v="136"/>
    <s v="Ho Chi Minh City"/>
    <m/>
    <m/>
    <m/>
    <m/>
    <m/>
    <m/>
    <m/>
    <m/>
    <m/>
    <m/>
    <m/>
    <m/>
    <m/>
    <m/>
    <n v="8"/>
    <n v="8"/>
    <n v="8"/>
    <n v="8"/>
    <n v="8"/>
    <n v="8"/>
    <n v="8"/>
    <n v="8"/>
    <n v="8"/>
    <n v="8"/>
    <m/>
    <m/>
    <n v="8"/>
    <n v="88"/>
  </r>
  <r>
    <s v="NCITBC"/>
    <s v="NIS"/>
    <x v="37"/>
    <x v="37"/>
    <s v="Nytland - Agile Team Member"/>
    <s v="VYCMT"/>
    <x v="106"/>
    <s v="Ho Chi Minh City"/>
    <m/>
    <n v="8"/>
    <n v="8"/>
    <n v="8"/>
    <n v="8"/>
    <n v="8"/>
    <m/>
    <m/>
    <n v="8"/>
    <m/>
    <n v="8"/>
    <n v="6"/>
    <n v="8"/>
    <m/>
    <n v="8"/>
    <n v="8"/>
    <n v="8"/>
    <n v="8"/>
    <n v="8"/>
    <n v="8"/>
    <n v="8"/>
    <n v="8"/>
    <n v="8"/>
    <n v="8"/>
    <m/>
    <m/>
    <n v="8"/>
    <n v="158"/>
  </r>
  <r>
    <s v="NCITBC"/>
    <s v="NIS"/>
    <x v="37"/>
    <x v="37"/>
    <s v="Nytland - Agile Team Member"/>
    <s v="XUTRA"/>
    <x v="137"/>
    <s v="Ho Chi Minh City"/>
    <m/>
    <n v="8"/>
    <n v="8"/>
    <n v="8"/>
    <n v="8"/>
    <n v="8"/>
    <m/>
    <m/>
    <n v="8"/>
    <n v="8"/>
    <n v="8"/>
    <n v="8"/>
    <n v="8"/>
    <m/>
    <n v="6"/>
    <n v="8"/>
    <n v="8"/>
    <n v="8"/>
    <n v="8"/>
    <n v="8"/>
    <n v="8"/>
    <n v="8"/>
    <n v="8"/>
    <n v="16"/>
    <m/>
    <m/>
    <n v="8"/>
    <n v="174"/>
  </r>
  <r>
    <s v="NCITBC"/>
    <s v="NIS"/>
    <x v="37"/>
    <x v="37"/>
    <s v="Nytland - Backlog analysis/refinement"/>
    <s v="ANTRA"/>
    <x v="3"/>
    <s v="Ho Chi Minh City"/>
    <m/>
    <n v="8"/>
    <n v="8"/>
    <n v="8"/>
    <n v="8"/>
    <n v="8"/>
    <m/>
    <m/>
    <n v="8"/>
    <n v="8"/>
    <n v="8"/>
    <n v="8"/>
    <n v="8"/>
    <m/>
    <n v="5"/>
    <n v="8"/>
    <n v="8"/>
    <n v="8"/>
    <n v="8"/>
    <n v="8"/>
    <n v="8"/>
    <n v="8"/>
    <n v="8"/>
    <n v="8"/>
    <m/>
    <m/>
    <m/>
    <n v="157"/>
  </r>
  <r>
    <s v="NCITBC"/>
    <s v="NIS"/>
    <x v="37"/>
    <x v="37"/>
    <s v="Nytland - Backlog analysis/refinement"/>
    <s v="NQB"/>
    <x v="78"/>
    <s v="Ho Chi Minh City"/>
    <m/>
    <n v="8"/>
    <n v="8"/>
    <n v="8"/>
    <n v="8"/>
    <n v="8"/>
    <m/>
    <m/>
    <n v="8"/>
    <n v="8"/>
    <n v="8"/>
    <n v="8"/>
    <n v="8"/>
    <m/>
    <n v="6"/>
    <n v="8"/>
    <n v="8"/>
    <n v="8"/>
    <n v="8"/>
    <n v="8"/>
    <m/>
    <n v="8"/>
    <n v="8"/>
    <n v="8"/>
    <m/>
    <m/>
    <n v="8"/>
    <n v="158"/>
  </r>
  <r>
    <s v="NCITBC"/>
    <s v="NIS"/>
    <x v="37"/>
    <x v="37"/>
    <s v="Nytland - Backlog analysis/refinement"/>
    <s v="TNNG"/>
    <x v="30"/>
    <s v="Ho Chi Minh City"/>
    <m/>
    <n v="8"/>
    <n v="8"/>
    <n v="8"/>
    <n v="8"/>
    <n v="8"/>
    <m/>
    <m/>
    <n v="8"/>
    <n v="5.5"/>
    <n v="8"/>
    <n v="8"/>
    <n v="8"/>
    <m/>
    <n v="0"/>
    <m/>
    <n v="8"/>
    <n v="8"/>
    <n v="8"/>
    <n v="8"/>
    <n v="8"/>
    <m/>
    <n v="8"/>
    <n v="8"/>
    <m/>
    <m/>
    <n v="8"/>
    <n v="141.5"/>
  </r>
  <r>
    <s v="NCITBC"/>
    <s v="NIS"/>
    <x v="37"/>
    <x v="37"/>
    <s v="Nytland - Management and shared service"/>
    <s v="HABUI"/>
    <x v="54"/>
    <s v="Ho Chi Minh City"/>
    <m/>
    <n v="8"/>
    <n v="8"/>
    <n v="8"/>
    <n v="8"/>
    <n v="8"/>
    <m/>
    <m/>
    <n v="8"/>
    <n v="8"/>
    <n v="8"/>
    <n v="8"/>
    <n v="8"/>
    <m/>
    <n v="6"/>
    <n v="5"/>
    <n v="8"/>
    <n v="8"/>
    <n v="8"/>
    <n v="8"/>
    <n v="8"/>
    <n v="8"/>
    <n v="8"/>
    <n v="8"/>
    <m/>
    <m/>
    <m/>
    <n v="155"/>
  </r>
  <r>
    <s v="NCITBC"/>
    <s v="NIS"/>
    <x v="37"/>
    <x v="37"/>
    <s v="Nytland - Management and shared service"/>
    <s v="PTPN"/>
    <x v="138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n v="8"/>
    <n v="48"/>
  </r>
  <r>
    <s v="NCITBC"/>
    <s v="NIS"/>
    <x v="37"/>
    <x v="37"/>
    <s v="Nytland - Onboarding"/>
    <s v="HTHI"/>
    <x v="133"/>
    <s v="Ho Chi Minh City"/>
    <m/>
    <m/>
    <n v="8"/>
    <n v="8"/>
    <n v="8"/>
    <n v="8"/>
    <m/>
    <m/>
    <m/>
    <m/>
    <m/>
    <m/>
    <m/>
    <m/>
    <m/>
    <m/>
    <m/>
    <m/>
    <m/>
    <m/>
    <m/>
    <m/>
    <m/>
    <m/>
    <m/>
    <m/>
    <m/>
    <n v="32"/>
  </r>
  <r>
    <s v="NCITBC"/>
    <s v="NIS"/>
    <x v="37"/>
    <x v="37"/>
    <s v="Nytland - Onboarding"/>
    <s v="PTPN"/>
    <x v="138"/>
    <s v="Ho Chi Minh City"/>
    <m/>
    <m/>
    <m/>
    <m/>
    <m/>
    <m/>
    <m/>
    <m/>
    <m/>
    <m/>
    <m/>
    <m/>
    <m/>
    <m/>
    <n v="8"/>
    <n v="8"/>
    <n v="8"/>
    <n v="8"/>
    <n v="8"/>
    <m/>
    <m/>
    <m/>
    <m/>
    <m/>
    <m/>
    <m/>
    <m/>
    <n v="40"/>
  </r>
  <r>
    <s v="NCITBC"/>
    <s v="NIS"/>
    <x v="37"/>
    <x v="37"/>
    <s v="NytLand - Salesforce Core - Start Oct-2020"/>
    <s v="HUNTD"/>
    <x v="10"/>
    <s v="Ho Chi Minh City"/>
    <m/>
    <n v="8"/>
    <n v="8"/>
    <n v="8"/>
    <n v="8"/>
    <n v="8"/>
    <m/>
    <m/>
    <n v="8"/>
    <n v="8"/>
    <n v="8"/>
    <n v="8"/>
    <n v="6"/>
    <m/>
    <m/>
    <m/>
    <m/>
    <m/>
    <m/>
    <m/>
    <m/>
    <m/>
    <n v="8"/>
    <n v="8"/>
    <m/>
    <m/>
    <n v="8"/>
    <n v="102"/>
  </r>
  <r>
    <s v="NCITBC"/>
    <s v="NIS"/>
    <x v="37"/>
    <x v="37"/>
    <s v="NytLand - Salesforce Core - Start Oct-2020"/>
    <s v="KHHUY"/>
    <x v="11"/>
    <s v="Ho Chi Minh City"/>
    <m/>
    <n v="8"/>
    <n v="8"/>
    <n v="8"/>
    <n v="8"/>
    <n v="8"/>
    <m/>
    <m/>
    <n v="8"/>
    <n v="8"/>
    <n v="8"/>
    <n v="8"/>
    <n v="8"/>
    <m/>
    <m/>
    <m/>
    <m/>
    <m/>
    <m/>
    <m/>
    <m/>
    <m/>
    <m/>
    <m/>
    <m/>
    <m/>
    <n v="5"/>
    <n v="85"/>
  </r>
  <r>
    <s v="NCITBC"/>
    <s v="NIS"/>
    <x v="37"/>
    <x v="37"/>
    <s v="NytLand - Salesforce Core - Start Oct-2020"/>
    <s v="LOTON"/>
    <x v="64"/>
    <s v="Ho Chi Minh City"/>
    <m/>
    <n v="8"/>
    <n v="8"/>
    <n v="8"/>
    <n v="8"/>
    <n v="8"/>
    <m/>
    <m/>
    <n v="8"/>
    <n v="8"/>
    <n v="8"/>
    <m/>
    <m/>
    <m/>
    <m/>
    <m/>
    <m/>
    <m/>
    <m/>
    <m/>
    <m/>
    <m/>
    <n v="8"/>
    <n v="8"/>
    <m/>
    <m/>
    <n v="8"/>
    <n v="88"/>
  </r>
  <r>
    <s v="NCITBC"/>
    <s v="NIS"/>
    <x v="37"/>
    <x v="37"/>
    <s v="NytLand - Salesforce Core - Start Oct-2020"/>
    <s v="NVPHA"/>
    <x v="84"/>
    <s v="Ho Chi Minh City"/>
    <m/>
    <n v="8"/>
    <n v="8"/>
    <n v="8"/>
    <n v="8"/>
    <n v="8"/>
    <m/>
    <m/>
    <n v="8"/>
    <n v="8"/>
    <n v="8"/>
    <n v="8"/>
    <n v="4"/>
    <m/>
    <m/>
    <m/>
    <m/>
    <m/>
    <m/>
    <m/>
    <m/>
    <m/>
    <m/>
    <n v="8"/>
    <m/>
    <m/>
    <m/>
    <n v="84"/>
  </r>
  <r>
    <s v="NCITBC"/>
    <s v="NIS"/>
    <x v="37"/>
    <x v="37"/>
    <s v="NytLand - Salesforce KO - Start Oct-2020"/>
    <s v="HUNTD"/>
    <x v="10"/>
    <s v="Ho Chi Minh City"/>
    <m/>
    <m/>
    <m/>
    <m/>
    <m/>
    <m/>
    <m/>
    <m/>
    <m/>
    <m/>
    <m/>
    <m/>
    <m/>
    <m/>
    <n v="8"/>
    <n v="3"/>
    <n v="8"/>
    <n v="8"/>
    <n v="8"/>
    <n v="8"/>
    <n v="8"/>
    <m/>
    <m/>
    <m/>
    <m/>
    <m/>
    <m/>
    <n v="51"/>
  </r>
  <r>
    <s v="NCITBC"/>
    <s v="NIS"/>
    <x v="37"/>
    <x v="37"/>
    <s v="NytLand - Salesforce KO - Start Oct-2020"/>
    <s v="KHHUY"/>
    <x v="11"/>
    <s v="Ho Chi Minh City"/>
    <m/>
    <m/>
    <m/>
    <m/>
    <m/>
    <m/>
    <m/>
    <m/>
    <m/>
    <m/>
    <m/>
    <m/>
    <m/>
    <m/>
    <n v="5"/>
    <n v="8"/>
    <n v="8"/>
    <n v="8"/>
    <n v="8"/>
    <n v="3"/>
    <n v="8"/>
    <n v="8"/>
    <n v="8"/>
    <n v="8"/>
    <m/>
    <m/>
    <n v="3"/>
    <n v="75"/>
  </r>
  <r>
    <s v="NCITBC"/>
    <s v="NIS"/>
    <x v="37"/>
    <x v="37"/>
    <s v="NytLand - Salesforce KO - Start Oct-2020"/>
    <s v="LNDU"/>
    <x v="139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8"/>
  </r>
  <r>
    <s v="NCITBC"/>
    <s v="NIS"/>
    <x v="37"/>
    <x v="37"/>
    <s v="NytLand - Salesforce KO - Start Oct-2020"/>
    <s v="LOTON"/>
    <x v="64"/>
    <s v="Ho Chi Minh City"/>
    <m/>
    <m/>
    <m/>
    <m/>
    <m/>
    <m/>
    <m/>
    <m/>
    <m/>
    <m/>
    <m/>
    <n v="6"/>
    <n v="8"/>
    <m/>
    <n v="8"/>
    <n v="8"/>
    <n v="8"/>
    <n v="8"/>
    <n v="5"/>
    <n v="8"/>
    <n v="8"/>
    <n v="8"/>
    <m/>
    <m/>
    <m/>
    <m/>
    <m/>
    <n v="75"/>
  </r>
  <r>
    <s v="NCITBC"/>
    <s v="NIS"/>
    <x v="37"/>
    <x v="37"/>
    <s v="NytLand - Salesforce KO - Start Oct-2020"/>
    <s v="NTHT"/>
    <x v="80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m/>
    <m/>
    <m/>
    <m/>
    <m/>
    <n v="144"/>
  </r>
  <r>
    <s v="NCITBC"/>
    <s v="NIS"/>
    <x v="37"/>
    <x v="37"/>
    <s v="NytLand - Salesforce KO - Start Oct-2020"/>
    <s v="NVPHA"/>
    <x v="84"/>
    <s v="Ho Chi Minh City"/>
    <m/>
    <m/>
    <m/>
    <m/>
    <m/>
    <m/>
    <m/>
    <m/>
    <m/>
    <m/>
    <m/>
    <m/>
    <m/>
    <m/>
    <n v="8"/>
    <n v="8"/>
    <m/>
    <m/>
    <m/>
    <n v="8"/>
    <n v="8"/>
    <n v="8"/>
    <n v="8"/>
    <m/>
    <m/>
    <m/>
    <m/>
    <n v="48"/>
  </r>
  <r>
    <s v="NCITBC"/>
    <s v="PGT"/>
    <x v="38"/>
    <x v="38"/>
    <s v="Pop-up Recruitment - technical/case interview"/>
    <s v="DANAU"/>
    <x v="4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CITBC"/>
    <s v="PGT"/>
    <x v="38"/>
    <x v="38"/>
    <s v="Pop-up Security introduction"/>
    <s v="AJP"/>
    <x v="0"/>
    <s v="Ho Chi Minh City"/>
    <m/>
    <m/>
    <m/>
    <m/>
    <m/>
    <n v="0"/>
    <m/>
    <m/>
    <m/>
    <m/>
    <m/>
    <m/>
    <m/>
    <m/>
    <m/>
    <m/>
    <m/>
    <m/>
    <m/>
    <m/>
    <m/>
    <m/>
    <m/>
    <m/>
    <m/>
    <m/>
    <m/>
    <n v="0"/>
  </r>
  <r>
    <s v="NCITBC"/>
    <s v="TSK"/>
    <x v="39"/>
    <x v="39"/>
    <s v="Development - Release 1"/>
    <s v="DANAU"/>
    <x v="4"/>
    <s v="Ho Chi Minh City"/>
    <m/>
    <n v="8"/>
    <n v="7"/>
    <n v="8"/>
    <n v="7"/>
    <n v="8"/>
    <m/>
    <m/>
    <n v="8"/>
    <n v="5"/>
    <n v="8"/>
    <n v="6"/>
    <m/>
    <m/>
    <n v="8"/>
    <n v="1"/>
    <n v="4"/>
    <n v="8"/>
    <n v="7"/>
    <n v="8"/>
    <n v="8"/>
    <n v="8"/>
    <n v="8"/>
    <m/>
    <m/>
    <m/>
    <n v="8"/>
    <n v="133"/>
  </r>
  <r>
    <s v="NCITBC"/>
    <s v="TSK"/>
    <x v="39"/>
    <x v="39"/>
    <s v="Development - Release 1"/>
    <s v="DTMT"/>
    <x v="51"/>
    <s v="Ho Chi Minh City"/>
    <m/>
    <n v="8"/>
    <n v="8"/>
    <n v="8"/>
    <n v="8"/>
    <n v="8"/>
    <m/>
    <m/>
    <n v="8"/>
    <n v="6"/>
    <n v="8"/>
    <n v="8"/>
    <n v="8"/>
    <m/>
    <n v="8"/>
    <n v="0"/>
    <n v="8"/>
    <n v="8"/>
    <n v="8"/>
    <n v="8"/>
    <n v="8"/>
    <n v="8"/>
    <n v="8"/>
    <n v="8"/>
    <m/>
    <m/>
    <n v="8"/>
    <n v="158"/>
  </r>
  <r>
    <s v="NCITBC"/>
    <s v="TSK"/>
    <x v="39"/>
    <x v="39"/>
    <s v="Development - Release 1"/>
    <s v="LMH"/>
    <x v="17"/>
    <s v="Ho Chi Minh City"/>
    <m/>
    <m/>
    <m/>
    <m/>
    <m/>
    <m/>
    <m/>
    <m/>
    <m/>
    <m/>
    <n v="6"/>
    <n v="8"/>
    <n v="8"/>
    <m/>
    <n v="8"/>
    <n v="8"/>
    <n v="8"/>
    <n v="8"/>
    <n v="8"/>
    <n v="8"/>
    <n v="8"/>
    <m/>
    <m/>
    <n v="4"/>
    <m/>
    <m/>
    <m/>
    <n v="82"/>
  </r>
  <r>
    <s v="NCITBC"/>
    <s v="TSK"/>
    <x v="39"/>
    <x v="39"/>
    <s v="Development - Release 1"/>
    <s v="LTK"/>
    <x v="112"/>
    <s v="Ho Chi Minh City"/>
    <m/>
    <m/>
    <m/>
    <m/>
    <m/>
    <m/>
    <m/>
    <m/>
    <n v="8"/>
    <n v="8"/>
    <n v="8"/>
    <n v="8"/>
    <n v="8"/>
    <m/>
    <n v="8"/>
    <n v="8"/>
    <n v="8"/>
    <n v="8"/>
    <n v="8"/>
    <n v="8"/>
    <n v="8"/>
    <n v="8"/>
    <n v="8"/>
    <n v="8"/>
    <m/>
    <m/>
    <m/>
    <n v="120"/>
  </r>
  <r>
    <s v="NCITBC"/>
    <s v="TSK"/>
    <x v="39"/>
    <x v="39"/>
    <s v="Development - Release 1"/>
    <s v="LTTHA"/>
    <x v="18"/>
    <s v="Ho Chi Minh City"/>
    <m/>
    <n v="8"/>
    <n v="8"/>
    <m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0"/>
  </r>
  <r>
    <s v="NCITBC"/>
    <s v="TSK"/>
    <x v="39"/>
    <x v="39"/>
    <s v="Development - Release 1"/>
    <s v="NGB"/>
    <x v="72"/>
    <s v="Ho Chi Minh City"/>
    <m/>
    <m/>
    <m/>
    <m/>
    <m/>
    <m/>
    <m/>
    <m/>
    <m/>
    <m/>
    <n v="8"/>
    <n v="8"/>
    <n v="8"/>
    <m/>
    <n v="8"/>
    <n v="8"/>
    <n v="8"/>
    <n v="8"/>
    <n v="8"/>
    <m/>
    <m/>
    <m/>
    <m/>
    <m/>
    <m/>
    <m/>
    <m/>
    <n v="64"/>
  </r>
  <r>
    <s v="NCITBC"/>
    <s v="TSK"/>
    <x v="39"/>
    <x v="39"/>
    <s v="Development - Release 1"/>
    <s v="NGVU"/>
    <x v="19"/>
    <s v="Ho Chi Minh City"/>
    <m/>
    <n v="4"/>
    <n v="8"/>
    <n v="8"/>
    <n v="8"/>
    <n v="8"/>
    <m/>
    <m/>
    <n v="8"/>
    <n v="8"/>
    <n v="8"/>
    <n v="6"/>
    <n v="8"/>
    <m/>
    <n v="5"/>
    <n v="8"/>
    <m/>
    <n v="8"/>
    <n v="8"/>
    <n v="8"/>
    <n v="8"/>
    <n v="8"/>
    <n v="8"/>
    <n v="8"/>
    <m/>
    <m/>
    <n v="11.5"/>
    <n v="154.5"/>
  </r>
  <r>
    <s v="NCITBC"/>
    <s v="TSK"/>
    <x v="39"/>
    <x v="39"/>
    <s v="Development - Release 1"/>
    <s v="NQT"/>
    <x v="140"/>
    <s v="Ho Chi Minh City"/>
    <m/>
    <n v="8"/>
    <n v="8"/>
    <n v="8"/>
    <n v="8"/>
    <n v="8"/>
    <m/>
    <m/>
    <n v="8"/>
    <n v="8"/>
    <n v="8"/>
    <n v="5.5"/>
    <n v="8"/>
    <m/>
    <n v="8"/>
    <n v="8"/>
    <n v="8"/>
    <n v="8"/>
    <n v="8"/>
    <n v="8"/>
    <n v="8"/>
    <n v="8"/>
    <n v="8"/>
    <n v="8"/>
    <m/>
    <m/>
    <n v="11"/>
    <n v="168.5"/>
  </r>
  <r>
    <s v="NCITBC"/>
    <s v="TSK"/>
    <x v="39"/>
    <x v="39"/>
    <s v="Development - Release 1"/>
    <s v="NQTN"/>
    <x v="141"/>
    <s v="Ho Chi Minh City"/>
    <m/>
    <n v="8"/>
    <n v="8"/>
    <n v="6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11"/>
    <n v="169"/>
  </r>
  <r>
    <s v="NCITBC"/>
    <s v="TSK"/>
    <x v="39"/>
    <x v="39"/>
    <s v="Development - Release 1"/>
    <s v="PBLO"/>
    <x v="85"/>
    <s v="Ho Chi Minh City"/>
    <m/>
    <n v="8"/>
    <n v="8"/>
    <n v="8"/>
    <n v="8"/>
    <n v="8"/>
    <m/>
    <m/>
    <n v="8"/>
    <m/>
    <n v="8"/>
    <n v="6.5"/>
    <n v="8"/>
    <m/>
    <n v="8"/>
    <n v="8"/>
    <n v="8"/>
    <n v="8"/>
    <n v="8"/>
    <n v="8"/>
    <n v="8"/>
    <n v="8"/>
    <n v="8"/>
    <n v="8"/>
    <m/>
    <m/>
    <n v="8"/>
    <n v="158.5"/>
  </r>
  <r>
    <s v="NCITBC"/>
    <s v="TSK"/>
    <x v="39"/>
    <x v="39"/>
    <s v="Development - Release 1"/>
    <s v="PGTH"/>
    <x v="88"/>
    <s v="Ho Chi Minh City"/>
    <m/>
    <n v="8"/>
    <n v="8"/>
    <n v="8"/>
    <n v="8"/>
    <n v="8"/>
    <m/>
    <m/>
    <m/>
    <n v="8"/>
    <n v="8"/>
    <n v="8"/>
    <n v="8"/>
    <m/>
    <n v="8"/>
    <n v="8"/>
    <n v="8"/>
    <n v="8"/>
    <n v="8"/>
    <n v="8"/>
    <n v="8"/>
    <n v="8"/>
    <n v="8"/>
    <n v="8"/>
    <m/>
    <m/>
    <n v="11"/>
    <n v="163"/>
  </r>
  <r>
    <s v="NCITBC"/>
    <s v="TSK"/>
    <x v="39"/>
    <x v="39"/>
    <s v="Development - Release 1"/>
    <s v="THODN"/>
    <x v="94"/>
    <s v="Ho Chi Minh City"/>
    <m/>
    <n v="8"/>
    <n v="3"/>
    <n v="8"/>
    <n v="3"/>
    <n v="8"/>
    <m/>
    <m/>
    <n v="8"/>
    <n v="3"/>
    <n v="8"/>
    <n v="3"/>
    <m/>
    <m/>
    <n v="6"/>
    <n v="3"/>
    <n v="8"/>
    <n v="3"/>
    <n v="8"/>
    <n v="8"/>
    <n v="3"/>
    <n v="8"/>
    <n v="3"/>
    <m/>
    <m/>
    <m/>
    <m/>
    <n v="102"/>
  </r>
  <r>
    <s v="NCITBC"/>
    <s v="TSK"/>
    <x v="39"/>
    <x v="39"/>
    <s v="Development - Release 1"/>
    <s v="TNHA"/>
    <x v="98"/>
    <s v="Ho Chi Minh City"/>
    <m/>
    <n v="8"/>
    <n v="8"/>
    <n v="8"/>
    <n v="8"/>
    <n v="8"/>
    <m/>
    <m/>
    <n v="8"/>
    <n v="8"/>
    <n v="6"/>
    <n v="8"/>
    <n v="8"/>
    <m/>
    <n v="8"/>
    <n v="8"/>
    <n v="8"/>
    <n v="8"/>
    <n v="8"/>
    <n v="8"/>
    <n v="8"/>
    <m/>
    <m/>
    <m/>
    <m/>
    <m/>
    <n v="11"/>
    <n v="145"/>
  </r>
  <r>
    <s v="Netcompany AS (Norway)"/>
    <s v="JBH"/>
    <x v="40"/>
    <x v="40"/>
    <s v="Platform - demo environment"/>
    <s v="NQTN"/>
    <x v="141"/>
    <s v="Ho Chi Minh City"/>
    <m/>
    <m/>
    <m/>
    <m/>
    <m/>
    <m/>
    <m/>
    <m/>
    <m/>
    <m/>
    <m/>
    <m/>
    <m/>
    <m/>
    <m/>
    <m/>
    <m/>
    <m/>
    <m/>
    <m/>
    <m/>
    <n v="0.5"/>
    <m/>
    <m/>
    <m/>
    <m/>
    <m/>
    <n v="0.5"/>
  </r>
  <r>
    <s v="Netcompany Netherlands"/>
    <s v="FPA"/>
    <x v="41"/>
    <x v="41"/>
    <s v="CR10: Support for CAMT files, and also MT950 (for DNB)"/>
    <s v="BMTI"/>
    <x v="142"/>
    <s v="Ho Chi Minh City"/>
    <m/>
    <n v="8"/>
    <n v="8"/>
    <n v="8"/>
    <n v="6"/>
    <n v="8"/>
    <m/>
    <m/>
    <m/>
    <n v="8"/>
    <n v="8"/>
    <m/>
    <m/>
    <m/>
    <m/>
    <n v="2"/>
    <m/>
    <m/>
    <m/>
    <m/>
    <m/>
    <m/>
    <m/>
    <m/>
    <m/>
    <m/>
    <m/>
    <n v="56"/>
  </r>
  <r>
    <s v="Netcompany Netherlands"/>
    <s v="FPA"/>
    <x v="41"/>
    <x v="41"/>
    <s v="CR14: Development/test environment by Netcompany"/>
    <s v="LQH"/>
    <x v="143"/>
    <s v="Ho Chi Minh City"/>
    <m/>
    <m/>
    <m/>
    <m/>
    <m/>
    <m/>
    <m/>
    <m/>
    <m/>
    <m/>
    <n v="8"/>
    <m/>
    <m/>
    <m/>
    <n v="7"/>
    <m/>
    <m/>
    <m/>
    <m/>
    <m/>
    <m/>
    <m/>
    <m/>
    <m/>
    <m/>
    <m/>
    <m/>
    <n v="15"/>
  </r>
  <r>
    <s v="Netcompany Netherlands"/>
    <s v="FPA"/>
    <x v="41"/>
    <x v="41"/>
    <s v="General activities"/>
    <s v="NPHT"/>
    <x v="144"/>
    <s v="Ho Chi Minh City"/>
    <m/>
    <m/>
    <m/>
    <m/>
    <m/>
    <m/>
    <m/>
    <m/>
    <m/>
    <m/>
    <m/>
    <m/>
    <m/>
    <m/>
    <n v="8"/>
    <m/>
    <m/>
    <m/>
    <m/>
    <m/>
    <m/>
    <m/>
    <m/>
    <m/>
    <m/>
    <m/>
    <m/>
    <n v="8"/>
  </r>
  <r>
    <s v="Netcompany Netherlands"/>
    <s v="FPA"/>
    <x v="41"/>
    <x v="41"/>
    <s v="Release 0.5 activities"/>
    <s v="BMTI"/>
    <x v="142"/>
    <s v="Ho Chi Minh City"/>
    <m/>
    <m/>
    <m/>
    <m/>
    <m/>
    <m/>
    <m/>
    <m/>
    <m/>
    <m/>
    <m/>
    <n v="3"/>
    <n v="5"/>
    <m/>
    <n v="8"/>
    <n v="2"/>
    <m/>
    <m/>
    <m/>
    <m/>
    <m/>
    <m/>
    <m/>
    <m/>
    <m/>
    <m/>
    <m/>
    <n v="18"/>
  </r>
  <r>
    <s v="Netcompany Netherlands"/>
    <s v="FPA"/>
    <x v="41"/>
    <x v="41"/>
    <s v="Release 0.5 activities"/>
    <s v="NHTH"/>
    <x v="76"/>
    <s v="Ho Chi Minh City"/>
    <m/>
    <m/>
    <n v="4"/>
    <m/>
    <m/>
    <m/>
    <m/>
    <m/>
    <m/>
    <m/>
    <m/>
    <m/>
    <m/>
    <m/>
    <n v="8"/>
    <n v="5"/>
    <n v="8"/>
    <n v="3"/>
    <m/>
    <n v="3.5"/>
    <n v="4.5"/>
    <n v="4"/>
    <n v="1"/>
    <m/>
    <m/>
    <m/>
    <m/>
    <n v="41"/>
  </r>
  <r>
    <s v="Netcompany Netherlands"/>
    <s v="FPA"/>
    <x v="41"/>
    <x v="41"/>
    <s v="Release 0.5 activities"/>
    <s v="NPHT"/>
    <x v="144"/>
    <s v="Ho Chi Minh City"/>
    <m/>
    <m/>
    <m/>
    <m/>
    <m/>
    <m/>
    <m/>
    <m/>
    <m/>
    <m/>
    <m/>
    <m/>
    <m/>
    <m/>
    <m/>
    <m/>
    <m/>
    <m/>
    <m/>
    <n v="8"/>
    <m/>
    <n v="4"/>
    <n v="4"/>
    <m/>
    <m/>
    <m/>
    <m/>
    <n v="16"/>
  </r>
  <r>
    <s v="Netcompany Netherlands"/>
    <s v="FPA"/>
    <x v="41"/>
    <x v="41"/>
    <s v="Release 1.0 implementation"/>
    <s v="BMTI"/>
    <x v="142"/>
    <s v="Ho Chi Minh City"/>
    <m/>
    <m/>
    <m/>
    <m/>
    <n v="2"/>
    <m/>
    <m/>
    <m/>
    <n v="8"/>
    <m/>
    <m/>
    <n v="3"/>
    <n v="3"/>
    <m/>
    <m/>
    <n v="4"/>
    <n v="8"/>
    <n v="8"/>
    <n v="8"/>
    <n v="8"/>
    <n v="8"/>
    <n v="8"/>
    <n v="8"/>
    <n v="8"/>
    <m/>
    <m/>
    <n v="8"/>
    <n v="92"/>
  </r>
  <r>
    <s v="Netcompany Netherlands"/>
    <s v="FPA"/>
    <x v="41"/>
    <x v="41"/>
    <s v="Release 1.0 implementation"/>
    <s v="DDH"/>
    <x v="145"/>
    <s v="Ho Chi Minh City"/>
    <m/>
    <n v="8"/>
    <n v="8"/>
    <n v="8"/>
    <n v="8"/>
    <n v="8"/>
    <m/>
    <m/>
    <n v="8"/>
    <n v="7"/>
    <n v="6"/>
    <n v="8"/>
    <n v="8"/>
    <m/>
    <n v="8"/>
    <n v="5"/>
    <n v="8"/>
    <n v="8"/>
    <n v="8"/>
    <n v="8"/>
    <n v="8"/>
    <n v="6"/>
    <n v="8"/>
    <n v="8"/>
    <m/>
    <m/>
    <n v="8"/>
    <n v="160"/>
  </r>
  <r>
    <s v="Netcompany Netherlands"/>
    <s v="FPA"/>
    <x v="41"/>
    <x v="41"/>
    <s v="Release 1.0 implementation"/>
    <s v="LQH"/>
    <x v="143"/>
    <s v="Ho Chi Minh City"/>
    <m/>
    <n v="8"/>
    <n v="8"/>
    <n v="8"/>
    <n v="8"/>
    <n v="6"/>
    <m/>
    <m/>
    <n v="8"/>
    <n v="7.5"/>
    <m/>
    <n v="6"/>
    <n v="8"/>
    <m/>
    <m/>
    <n v="8"/>
    <n v="8"/>
    <n v="8"/>
    <n v="8"/>
    <n v="8"/>
    <n v="8"/>
    <n v="8"/>
    <n v="8"/>
    <n v="8"/>
    <m/>
    <m/>
    <n v="8"/>
    <n v="147.5"/>
  </r>
  <r>
    <s v="Netcompany Netherlands"/>
    <s v="FPA"/>
    <x v="41"/>
    <x v="41"/>
    <s v="Release 1.0 implementation"/>
    <s v="NHTH"/>
    <x v="76"/>
    <s v="Ho Chi Minh City"/>
    <m/>
    <n v="7"/>
    <n v="4"/>
    <n v="8"/>
    <n v="8"/>
    <n v="6"/>
    <m/>
    <m/>
    <n v="8"/>
    <n v="7.5"/>
    <n v="8"/>
    <n v="6"/>
    <n v="8"/>
    <m/>
    <m/>
    <m/>
    <m/>
    <n v="5"/>
    <m/>
    <n v="4.5"/>
    <n v="3.5"/>
    <n v="4"/>
    <n v="5"/>
    <n v="8"/>
    <m/>
    <m/>
    <n v="8"/>
    <n v="108.5"/>
  </r>
  <r>
    <s v="Netcompany Netherlands"/>
    <s v="FPA"/>
    <x v="41"/>
    <x v="41"/>
    <s v="Release 1.0 implementation"/>
    <s v="NPHT"/>
    <x v="144"/>
    <s v="Ho Chi Minh City"/>
    <m/>
    <n v="5"/>
    <n v="8"/>
    <n v="8"/>
    <n v="8"/>
    <n v="7"/>
    <m/>
    <m/>
    <n v="8"/>
    <n v="8"/>
    <n v="8"/>
    <n v="8"/>
    <n v="8"/>
    <m/>
    <m/>
    <n v="8"/>
    <n v="8"/>
    <n v="8"/>
    <n v="8"/>
    <m/>
    <n v="8"/>
    <n v="4"/>
    <n v="4"/>
    <n v="8"/>
    <m/>
    <m/>
    <n v="8"/>
    <n v="140"/>
  </r>
  <r>
    <s v="Netcompany UK"/>
    <s v="FRANA"/>
    <x v="42"/>
    <x v="42"/>
    <s v="Sedex Advance Support"/>
    <s v="ANNGU"/>
    <x v="45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3"/>
    <m/>
    <m/>
    <n v="8"/>
    <n v="163"/>
  </r>
  <r>
    <s v="Netcompany UK"/>
    <s v="FRANA"/>
    <x v="42"/>
    <x v="42"/>
    <s v="Sedex Advance Support"/>
    <s v="ANTON"/>
    <x v="2"/>
    <s v="Ho Chi Minh City"/>
    <m/>
    <n v="0"/>
    <n v="8"/>
    <n v="8"/>
    <n v="8"/>
    <n v="8"/>
    <m/>
    <m/>
    <n v="8"/>
    <n v="8"/>
    <n v="8"/>
    <n v="8"/>
    <n v="8"/>
    <m/>
    <n v="2"/>
    <n v="8"/>
    <n v="8"/>
    <n v="8"/>
    <n v="8"/>
    <n v="8"/>
    <n v="8"/>
    <n v="8"/>
    <n v="8"/>
    <n v="8"/>
    <m/>
    <m/>
    <n v="8"/>
    <n v="154"/>
  </r>
  <r>
    <s v="Netcompany UK"/>
    <s v="FRANA"/>
    <x v="42"/>
    <x v="42"/>
    <s v="Sedex Advance Support"/>
    <s v="HIBUI"/>
    <x v="8"/>
    <s v="Ho Chi Minh City"/>
    <m/>
    <n v="8"/>
    <n v="8"/>
    <n v="8"/>
    <n v="8"/>
    <n v="8"/>
    <m/>
    <m/>
    <n v="8"/>
    <m/>
    <m/>
    <m/>
    <m/>
    <m/>
    <n v="8"/>
    <n v="8"/>
    <n v="8"/>
    <n v="8"/>
    <n v="8"/>
    <m/>
    <n v="8"/>
    <n v="8"/>
    <n v="8"/>
    <m/>
    <m/>
    <m/>
    <n v="8"/>
    <n v="120"/>
  </r>
  <r>
    <s v="Netcompany UK"/>
    <s v="FRANA"/>
    <x v="42"/>
    <x v="42"/>
    <s v="Sedex Advance Support"/>
    <s v="LGBA"/>
    <x v="15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m/>
    <n v="8"/>
    <n v="8"/>
    <n v="8"/>
    <n v="8"/>
    <m/>
    <m/>
    <m/>
    <n v="8"/>
    <n v="152"/>
  </r>
  <r>
    <s v="Netcompany UK"/>
    <s v="FRANA"/>
    <x v="42"/>
    <x v="42"/>
    <s v="Sedex Advance Support"/>
    <s v="LNGB"/>
    <x v="146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4"/>
  </r>
  <r>
    <s v="Netcompany UK"/>
    <s v="FRANA"/>
    <x v="42"/>
    <x v="42"/>
    <s v="Sedex Advance Support"/>
    <s v="NDXV"/>
    <x v="147"/>
    <s v="Ho Chi Minh City"/>
    <m/>
    <n v="4"/>
    <n v="8"/>
    <n v="8"/>
    <n v="8"/>
    <n v="8"/>
    <m/>
    <m/>
    <n v="8"/>
    <n v="8"/>
    <n v="7.5"/>
    <n v="8"/>
    <n v="8"/>
    <m/>
    <n v="8"/>
    <n v="8"/>
    <n v="8"/>
    <n v="8"/>
    <n v="8"/>
    <n v="8"/>
    <n v="8"/>
    <n v="8"/>
    <n v="8"/>
    <n v="8"/>
    <m/>
    <m/>
    <n v="8"/>
    <n v="163.5"/>
  </r>
  <r>
    <s v="Netcompany UK"/>
    <s v="FRANA"/>
    <x v="42"/>
    <x v="42"/>
    <s v="Sedex Advance Support"/>
    <s v="NLNT"/>
    <x v="43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0"/>
    <n v="8"/>
    <n v="8"/>
    <n v="8"/>
    <n v="8"/>
    <n v="8"/>
    <m/>
    <m/>
    <n v="8"/>
    <n v="156"/>
  </r>
  <r>
    <s v="Netcompany UK"/>
    <s v="FRANA"/>
    <x v="42"/>
    <x v="42"/>
    <s v="Sedex Advance Support"/>
    <s v="TILDT"/>
    <x v="29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m/>
    <n v="8"/>
    <n v="8"/>
    <n v="8"/>
    <n v="8"/>
    <m/>
    <m/>
    <m/>
    <m/>
    <n v="144"/>
  </r>
  <r>
    <s v="Netcompany UK"/>
    <s v="FRANA"/>
    <x v="42"/>
    <x v="42"/>
    <s v="Sedex Advance Support"/>
    <s v="TLHV"/>
    <x v="148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4"/>
  </r>
  <r>
    <s v="Netcompany UK"/>
    <s v="FRANA"/>
    <x v="42"/>
    <x v="42"/>
    <s v="Sedex Advance Support"/>
    <s v="TNTH"/>
    <x v="31"/>
    <s v="Ho Chi Minh City"/>
    <m/>
    <n v="4"/>
    <n v="8"/>
    <n v="8"/>
    <n v="8"/>
    <n v="8"/>
    <m/>
    <m/>
    <m/>
    <n v="8"/>
    <n v="8"/>
    <n v="8"/>
    <n v="8"/>
    <m/>
    <n v="8"/>
    <n v="8"/>
    <n v="8"/>
    <n v="8"/>
    <n v="8"/>
    <n v="8"/>
    <n v="8"/>
    <n v="8"/>
    <n v="8"/>
    <n v="8"/>
    <m/>
    <m/>
    <n v="8"/>
    <n v="156"/>
  </r>
  <r>
    <s v="Netcompany UK"/>
    <s v="JEB"/>
    <x v="43"/>
    <x v="43"/>
    <s v="AVAIL - Vietnam Team"/>
    <s v="BINGO"/>
    <x v="47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n v="0"/>
  </r>
  <r>
    <s v="Netcompany UK"/>
    <s v="SHPRA"/>
    <x v="44"/>
    <x v="44"/>
    <s v="GDAM Service Month 27(October 2020)"/>
    <s v="NMH"/>
    <x v="77"/>
    <s v="Ho Chi Minh City"/>
    <m/>
    <n v="0"/>
    <n v="0"/>
    <n v="0"/>
    <n v="0"/>
    <n v="0"/>
    <m/>
    <m/>
    <n v="0"/>
    <n v="0"/>
    <n v="0"/>
    <n v="0"/>
    <n v="0"/>
    <m/>
    <m/>
    <m/>
    <m/>
    <m/>
    <m/>
    <m/>
    <m/>
    <m/>
    <m/>
    <m/>
    <m/>
    <m/>
    <m/>
    <n v="0"/>
  </r>
  <r>
    <s v="Netcompany UK"/>
    <s v="SHPRA"/>
    <x v="44"/>
    <x v="44"/>
    <s v="GDAM Service Month 28 (November 2020)"/>
    <s v="HTA"/>
    <x v="9"/>
    <s v="Ho Chi Minh City"/>
    <m/>
    <n v="8"/>
    <n v="8"/>
    <m/>
    <n v="8"/>
    <n v="8"/>
    <m/>
    <m/>
    <n v="8"/>
    <n v="8"/>
    <n v="8"/>
    <n v="5"/>
    <n v="8"/>
    <m/>
    <n v="8"/>
    <n v="8"/>
    <n v="8"/>
    <n v="8"/>
    <n v="8"/>
    <n v="8"/>
    <n v="8"/>
    <n v="8"/>
    <m/>
    <m/>
    <m/>
    <m/>
    <m/>
    <n v="133"/>
  </r>
  <r>
    <s v="Netcompany UK"/>
    <s v="SHPRA"/>
    <x v="44"/>
    <x v="44"/>
    <s v="GDAM Service Month 28 (November 2020)"/>
    <s v="LDT"/>
    <x v="13"/>
    <s v="Ho Chi Minh City"/>
    <m/>
    <n v="8"/>
    <m/>
    <n v="8"/>
    <n v="8"/>
    <n v="8"/>
    <m/>
    <m/>
    <n v="8"/>
    <n v="8"/>
    <n v="8"/>
    <n v="7"/>
    <n v="8"/>
    <m/>
    <n v="8"/>
    <n v="8"/>
    <n v="8"/>
    <n v="8"/>
    <n v="0"/>
    <n v="8"/>
    <n v="8"/>
    <n v="8"/>
    <n v="8"/>
    <n v="5"/>
    <m/>
    <m/>
    <n v="8"/>
    <n v="148"/>
  </r>
  <r>
    <s v="Netcompany UK"/>
    <s v="SHPRA"/>
    <x v="44"/>
    <x v="44"/>
    <s v="GDAM Service Month 28 (November 2020)"/>
    <s v="LHH"/>
    <x v="16"/>
    <s v="Ho Chi Minh City"/>
    <m/>
    <n v="8"/>
    <n v="8"/>
    <n v="8"/>
    <n v="8"/>
    <n v="8"/>
    <m/>
    <m/>
    <n v="8"/>
    <n v="8"/>
    <n v="8"/>
    <n v="8"/>
    <n v="8"/>
    <m/>
    <n v="8"/>
    <n v="8"/>
    <m/>
    <m/>
    <m/>
    <n v="4"/>
    <n v="8"/>
    <n v="8"/>
    <n v="8"/>
    <n v="8"/>
    <m/>
    <m/>
    <n v="8"/>
    <n v="140"/>
  </r>
  <r>
    <s v="Netcompany UK"/>
    <s v="SHPRA"/>
    <x v="44"/>
    <x v="44"/>
    <s v="GDAM Service Month 28 (November 2020)"/>
    <s v="NMH"/>
    <x v="77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0"/>
    <n v="8"/>
    <n v="8"/>
    <n v="8"/>
    <m/>
    <m/>
    <m/>
    <m/>
    <n v="8"/>
    <n v="144"/>
  </r>
  <r>
    <s v="Netcompany UK"/>
    <s v="SHPRA"/>
    <x v="44"/>
    <x v="44"/>
    <s v="GDAM Service Month 28 (November 2020)"/>
    <s v="NTLA"/>
    <x v="149"/>
    <s v="Ho Chi Minh City"/>
    <m/>
    <m/>
    <m/>
    <m/>
    <m/>
    <m/>
    <m/>
    <m/>
    <m/>
    <m/>
    <m/>
    <m/>
    <m/>
    <m/>
    <m/>
    <m/>
    <m/>
    <m/>
    <m/>
    <n v="8"/>
    <n v="8"/>
    <n v="8"/>
    <n v="8"/>
    <n v="8"/>
    <m/>
    <m/>
    <n v="8"/>
    <n v="48"/>
  </r>
  <r>
    <s v="Netcompany UK"/>
    <s v="SHPRA"/>
    <x v="44"/>
    <x v="44"/>
    <s v="GDAM Service Month 28 (November 2020)"/>
    <s v="NTVT"/>
    <x v="25"/>
    <s v="Ho Chi Minh City"/>
    <m/>
    <n v="8"/>
    <n v="8"/>
    <n v="8"/>
    <n v="8"/>
    <m/>
    <m/>
    <m/>
    <n v="8"/>
    <n v="8"/>
    <n v="8"/>
    <n v="8"/>
    <n v="8"/>
    <m/>
    <n v="8"/>
    <n v="0"/>
    <n v="0"/>
    <n v="8"/>
    <n v="8"/>
    <m/>
    <n v="8"/>
    <n v="8"/>
    <n v="8"/>
    <n v="8"/>
    <m/>
    <m/>
    <n v="8"/>
    <n v="136"/>
  </r>
  <r>
    <s v="Netcompany UK"/>
    <s v="SHPRA"/>
    <x v="44"/>
    <x v="44"/>
    <s v="GDAM Service Month 28 (November 2020)"/>
    <s v="PDTK"/>
    <x v="87"/>
    <s v="Ho Chi Minh City"/>
    <m/>
    <n v="8"/>
    <n v="8"/>
    <n v="8"/>
    <n v="8"/>
    <m/>
    <m/>
    <m/>
    <n v="8"/>
    <n v="8"/>
    <n v="8"/>
    <n v="8"/>
    <n v="8"/>
    <m/>
    <n v="5"/>
    <n v="8"/>
    <n v="8"/>
    <n v="8"/>
    <n v="8"/>
    <n v="8"/>
    <n v="8"/>
    <n v="8"/>
    <n v="8"/>
    <n v="8"/>
    <m/>
    <m/>
    <n v="8"/>
    <n v="157"/>
  </r>
  <r>
    <s v="Netcompany UK"/>
    <s v="SHPRA"/>
    <x v="44"/>
    <x v="44"/>
    <s v="GDAM Service Month 28 (November 2020)"/>
    <s v="TMQ"/>
    <x v="97"/>
    <s v="Ho Chi Minh City"/>
    <m/>
    <n v="8"/>
    <n v="8"/>
    <n v="8"/>
    <n v="8"/>
    <n v="8"/>
    <m/>
    <m/>
    <n v="0"/>
    <n v="8"/>
    <n v="8"/>
    <n v="8"/>
    <n v="8"/>
    <m/>
    <n v="8"/>
    <n v="8"/>
    <n v="8"/>
    <n v="8"/>
    <n v="8"/>
    <n v="8"/>
    <n v="8"/>
    <n v="8"/>
    <n v="8"/>
    <n v="8"/>
    <m/>
    <m/>
    <n v="8"/>
    <n v="160"/>
  </r>
  <r>
    <s v="Netcompany UK"/>
    <s v="SHPRA"/>
    <x v="44"/>
    <x v="44"/>
    <s v="GDAM Service Month 28 (November 2020)"/>
    <s v="TXT"/>
    <x v="103"/>
    <s v="Ho Chi Minh City"/>
    <m/>
    <n v="8"/>
    <n v="8"/>
    <n v="8"/>
    <n v="8"/>
    <n v="8"/>
    <m/>
    <m/>
    <n v="8"/>
    <n v="8"/>
    <n v="8"/>
    <n v="8"/>
    <n v="8"/>
    <m/>
    <m/>
    <n v="8"/>
    <n v="8"/>
    <n v="8"/>
    <n v="8"/>
    <n v="8"/>
    <n v="8"/>
    <n v="8"/>
    <n v="8"/>
    <n v="8"/>
    <m/>
    <m/>
    <n v="5"/>
    <n v="157"/>
  </r>
  <r>
    <s v="Netcompany UK"/>
    <s v="SHPRA"/>
    <x v="44"/>
    <x v="44"/>
    <s v="GDAM Service Month 28 (November 2020)"/>
    <s v="VITRA"/>
    <x v="105"/>
    <s v="Ho Chi Minh City"/>
    <m/>
    <n v="8"/>
    <n v="8"/>
    <n v="8"/>
    <n v="8"/>
    <n v="8"/>
    <m/>
    <m/>
    <m/>
    <n v="8"/>
    <n v="6"/>
    <n v="8"/>
    <n v="8"/>
    <m/>
    <n v="8"/>
    <n v="8"/>
    <n v="8"/>
    <n v="8"/>
    <n v="8"/>
    <m/>
    <n v="8"/>
    <n v="8"/>
    <n v="8"/>
    <n v="8"/>
    <m/>
    <m/>
    <n v="8"/>
    <n v="150"/>
  </r>
  <r>
    <s v="Netcompany UK"/>
    <s v="SHPRA"/>
    <x v="44"/>
    <x v="44"/>
    <s v="GDAM Service Month 28 (November 2020)"/>
    <s v="VNQN"/>
    <x v="150"/>
    <s v="Ho Chi Minh City"/>
    <m/>
    <n v="4"/>
    <n v="8"/>
    <n v="8"/>
    <n v="8"/>
    <n v="8"/>
    <m/>
    <m/>
    <n v="8"/>
    <n v="8"/>
    <n v="8"/>
    <n v="8"/>
    <n v="8"/>
    <m/>
    <n v="8"/>
    <n v="8"/>
    <n v="8"/>
    <n v="8"/>
    <n v="8"/>
    <n v="4"/>
    <n v="8"/>
    <n v="8"/>
    <n v="8"/>
    <n v="8"/>
    <m/>
    <m/>
    <n v="8"/>
    <n v="160"/>
  </r>
  <r>
    <s v="Netcompany UK"/>
    <s v="SHPRA"/>
    <x v="44"/>
    <x v="44"/>
    <s v="GDAM Service Month 29 (December 2020)"/>
    <s v="LDT"/>
    <x v="13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Netcompany UK"/>
    <s v="SHPRA"/>
    <x v="44"/>
    <x v="44"/>
    <s v="GDAM Service Month 29 (December 2020)"/>
    <s v="TXT"/>
    <x v="103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Netcompany Vietnam"/>
    <s v="LKM"/>
    <x v="45"/>
    <x v="45"/>
    <s v="Vietnam"/>
    <s v="PHBUI"/>
    <x v="89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m/>
    <n v="160"/>
  </r>
  <r>
    <s v="Netcompany Vietnam"/>
    <s v="MANGO"/>
    <x v="46"/>
    <x v="27"/>
    <s v="Accounting VN"/>
    <s v="ANNQT"/>
    <x v="1"/>
    <s v="Ho Chi Minh City"/>
    <m/>
    <m/>
    <m/>
    <m/>
    <m/>
    <m/>
    <m/>
    <m/>
    <n v="7"/>
    <n v="7"/>
    <n v="7"/>
    <n v="7"/>
    <n v="7"/>
    <m/>
    <n v="7"/>
    <n v="7"/>
    <n v="7"/>
    <n v="7"/>
    <n v="7"/>
    <n v="7"/>
    <n v="7"/>
    <n v="7"/>
    <n v="7"/>
    <n v="7"/>
    <m/>
    <m/>
    <n v="7"/>
    <n v="112"/>
  </r>
  <r>
    <s v="Netcompany Vietnam"/>
    <s v="MANGO"/>
    <x v="46"/>
    <x v="27"/>
    <s v="Accounting VN"/>
    <s v="MANGO"/>
    <x v="68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m/>
    <m/>
    <m/>
    <n v="8"/>
    <n v="160"/>
  </r>
  <r>
    <s v="Netcompany Vietnam"/>
    <s v="MANGO"/>
    <x v="46"/>
    <x v="27"/>
    <s v="Accounting VN"/>
    <s v="NPBH"/>
    <x v="22"/>
    <s v="Ho Chi Minh City"/>
    <m/>
    <n v="7"/>
    <m/>
    <m/>
    <n v="7"/>
    <n v="7"/>
    <m/>
    <m/>
    <n v="7"/>
    <m/>
    <n v="7"/>
    <n v="7"/>
    <n v="5"/>
    <m/>
    <n v="7"/>
    <n v="7"/>
    <n v="7"/>
    <n v="7"/>
    <n v="7"/>
    <n v="7"/>
    <n v="7"/>
    <n v="7"/>
    <n v="7"/>
    <n v="7"/>
    <m/>
    <m/>
    <n v="7"/>
    <n v="124"/>
  </r>
  <r>
    <s v="Netcompany Vietnam"/>
    <s v="MANGO"/>
    <x v="46"/>
    <x v="27"/>
    <s v="Accounting VN"/>
    <s v="THY"/>
    <x v="96"/>
    <s v="Ho Chi Minh City"/>
    <m/>
    <n v="8"/>
    <n v="8"/>
    <n v="8"/>
    <n v="8"/>
    <n v="8"/>
    <m/>
    <m/>
    <m/>
    <m/>
    <m/>
    <m/>
    <m/>
    <m/>
    <n v="6"/>
    <n v="8"/>
    <n v="8"/>
    <n v="8"/>
    <n v="8"/>
    <n v="8"/>
    <n v="8"/>
    <n v="8"/>
    <n v="7"/>
    <n v="8"/>
    <m/>
    <m/>
    <n v="8"/>
    <n v="125"/>
  </r>
  <r>
    <s v="Netcompany Vietnam"/>
    <s v="PHBUI"/>
    <x v="47"/>
    <x v="27"/>
    <s v="Department"/>
    <s v="DUTHA"/>
    <x v="52"/>
    <s v="Ho Chi Minh City"/>
    <m/>
    <n v="8"/>
    <n v="8"/>
    <n v="8"/>
    <n v="8"/>
    <n v="8"/>
    <m/>
    <m/>
    <n v="8"/>
    <n v="8"/>
    <n v="8"/>
    <n v="8"/>
    <n v="8"/>
    <m/>
    <n v="8"/>
    <n v="8"/>
    <m/>
    <m/>
    <m/>
    <n v="8"/>
    <n v="8"/>
    <n v="8"/>
    <n v="8"/>
    <n v="8"/>
    <m/>
    <m/>
    <n v="8"/>
    <n v="144"/>
  </r>
  <r>
    <s v="Netcompany Vietnam"/>
    <s v="PHBUI"/>
    <x v="47"/>
    <x v="27"/>
    <s v="Department"/>
    <s v="LTQL"/>
    <x v="67"/>
    <s v="Ho Chi Minh City"/>
    <m/>
    <n v="8"/>
    <n v="8"/>
    <n v="4"/>
    <n v="8"/>
    <n v="8"/>
    <m/>
    <m/>
    <n v="8"/>
    <n v="8"/>
    <n v="8"/>
    <n v="2"/>
    <n v="8"/>
    <m/>
    <n v="5"/>
    <n v="8"/>
    <n v="5"/>
    <n v="8"/>
    <n v="6"/>
    <n v="5"/>
    <n v="8"/>
    <n v="6"/>
    <n v="1"/>
    <n v="8"/>
    <m/>
    <m/>
    <n v="8"/>
    <n v="138"/>
  </r>
  <r>
    <s v="Netcompany Vietnam"/>
    <s v="PHBUI"/>
    <x v="47"/>
    <x v="27"/>
    <s v="Department"/>
    <s v="NNAN"/>
    <x v="119"/>
    <s v="Ho Chi Minh City"/>
    <m/>
    <n v="8"/>
    <n v="8"/>
    <n v="8"/>
    <n v="8"/>
    <n v="8"/>
    <m/>
    <m/>
    <n v="8"/>
    <n v="8"/>
    <n v="8"/>
    <n v="8"/>
    <n v="8"/>
    <m/>
    <n v="7"/>
    <n v="8"/>
    <n v="6"/>
    <n v="8"/>
    <n v="8"/>
    <n v="8"/>
    <n v="8"/>
    <n v="8"/>
    <n v="8"/>
    <n v="3"/>
    <m/>
    <m/>
    <n v="8"/>
    <n v="160"/>
  </r>
  <r>
    <s v="Netcompany Vietnam"/>
    <s v="PHBUI"/>
    <x v="48"/>
    <x v="27"/>
    <s v="Department"/>
    <s v="VNAT"/>
    <x v="37"/>
    <s v="Ho Chi Minh City"/>
    <m/>
    <n v="8"/>
    <n v="8"/>
    <n v="8"/>
    <n v="8"/>
    <n v="8"/>
    <n v="0"/>
    <n v="0"/>
    <n v="8"/>
    <n v="5.5"/>
    <n v="4"/>
    <m/>
    <n v="8"/>
    <m/>
    <n v="8"/>
    <n v="8"/>
    <n v="8"/>
    <n v="8"/>
    <n v="8"/>
    <n v="8"/>
    <n v="8"/>
    <m/>
    <m/>
    <m/>
    <m/>
    <m/>
    <n v="8"/>
    <n v="129.5"/>
  </r>
  <r>
    <s v="Netcompany Vietnam"/>
    <s v="PHBUI"/>
    <x v="49"/>
    <x v="46"/>
    <s v="Netcompany Update"/>
    <s v="NHLO"/>
    <x v="41"/>
    <s v="Ho Chi Minh City"/>
    <m/>
    <m/>
    <m/>
    <m/>
    <m/>
    <m/>
    <m/>
    <m/>
    <m/>
    <n v="0"/>
    <m/>
    <m/>
    <m/>
    <m/>
    <m/>
    <m/>
    <m/>
    <m/>
    <m/>
    <m/>
    <m/>
    <m/>
    <m/>
    <m/>
    <m/>
    <m/>
    <m/>
    <n v="0"/>
  </r>
  <r>
    <s v="Netcompany Vietnam"/>
    <s v="PHBUI"/>
    <x v="50"/>
    <x v="47"/>
    <s v="Annual company trip"/>
    <s v="NGVU"/>
    <x v="19"/>
    <s v="Ho Chi Minh City"/>
    <m/>
    <m/>
    <m/>
    <m/>
    <m/>
    <m/>
    <m/>
    <m/>
    <m/>
    <m/>
    <m/>
    <n v="0"/>
    <m/>
    <m/>
    <m/>
    <m/>
    <m/>
    <m/>
    <m/>
    <m/>
    <m/>
    <m/>
    <m/>
    <m/>
    <m/>
    <m/>
    <m/>
    <n v="0"/>
  </r>
  <r>
    <s v="Netcompany Vietnam"/>
    <s v="THTTP"/>
    <x v="51"/>
    <x v="27"/>
    <s v="Department"/>
    <s v="NTPH"/>
    <x v="82"/>
    <s v="Ho Chi Minh City"/>
    <m/>
    <n v="8"/>
    <n v="8"/>
    <n v="8"/>
    <n v="8"/>
    <m/>
    <m/>
    <m/>
    <n v="8"/>
    <n v="8"/>
    <n v="8"/>
    <n v="8"/>
    <n v="8"/>
    <m/>
    <n v="8"/>
    <m/>
    <n v="8"/>
    <n v="8"/>
    <n v="8"/>
    <n v="8"/>
    <n v="8"/>
    <n v="8"/>
    <n v="8"/>
    <n v="8"/>
    <m/>
    <m/>
    <n v="8"/>
    <n v="152"/>
  </r>
  <r>
    <s v="Netcompany Vietnam"/>
    <s v="THTTP"/>
    <x v="51"/>
    <x v="27"/>
    <s v="Department"/>
    <s v="THTTP"/>
    <x v="95"/>
    <s v="Ho Chi Minh City"/>
    <m/>
    <n v="8"/>
    <n v="8"/>
    <n v="4"/>
    <n v="7"/>
    <n v="7"/>
    <m/>
    <m/>
    <n v="4"/>
    <n v="6"/>
    <n v="5"/>
    <n v="6"/>
    <n v="7"/>
    <m/>
    <n v="6"/>
    <n v="7"/>
    <n v="4"/>
    <n v="8"/>
    <n v="8"/>
    <m/>
    <m/>
    <m/>
    <m/>
    <m/>
    <m/>
    <m/>
    <m/>
    <n v="95"/>
  </r>
  <r>
    <s v="Netcompany Vietnam"/>
    <s v="THTTP"/>
    <x v="51"/>
    <x v="27"/>
    <s v="Department"/>
    <s v="TRHUY"/>
    <x v="40"/>
    <s v="Ho Chi Minh City"/>
    <m/>
    <n v="7"/>
    <n v="7"/>
    <n v="7"/>
    <n v="7"/>
    <n v="7"/>
    <m/>
    <m/>
    <n v="7"/>
    <n v="7"/>
    <n v="7"/>
    <n v="7"/>
    <n v="7"/>
    <m/>
    <m/>
    <n v="5"/>
    <n v="7"/>
    <n v="7"/>
    <n v="7"/>
    <n v="7"/>
    <n v="7"/>
    <n v="7"/>
    <n v="7"/>
    <n v="7"/>
    <m/>
    <m/>
    <m/>
    <n v="131"/>
  </r>
  <r>
    <s v="Netcompany Vietnam"/>
    <s v="THTTP"/>
    <x v="51"/>
    <x v="27"/>
    <s v="Department"/>
    <s v="TTTL"/>
    <x v="102"/>
    <s v="Ho Chi Minh City"/>
    <m/>
    <n v="8"/>
    <n v="8"/>
    <n v="8"/>
    <n v="8"/>
    <n v="8"/>
    <m/>
    <m/>
    <n v="8"/>
    <n v="8"/>
    <n v="8"/>
    <m/>
    <n v="8"/>
    <m/>
    <n v="8"/>
    <n v="8"/>
    <n v="8"/>
    <n v="8"/>
    <n v="8"/>
    <n v="8"/>
    <n v="8"/>
    <n v="8"/>
    <n v="8"/>
    <n v="8"/>
    <m/>
    <m/>
    <n v="8"/>
    <n v="160"/>
  </r>
  <r>
    <s v="Netcompany Vietnam"/>
    <s v="THTTP"/>
    <x v="51"/>
    <x v="27"/>
    <s v="Department"/>
    <s v="TTTT"/>
    <x v="151"/>
    <s v="Ho Chi Minh City"/>
    <m/>
    <n v="8"/>
    <n v="8"/>
    <n v="8"/>
    <n v="8"/>
    <n v="8"/>
    <m/>
    <m/>
    <n v="8"/>
    <n v="8"/>
    <n v="8"/>
    <n v="8"/>
    <n v="8"/>
    <m/>
    <n v="8"/>
    <n v="8"/>
    <n v="8"/>
    <n v="8"/>
    <n v="8"/>
    <n v="8"/>
    <n v="8"/>
    <n v="8"/>
    <n v="8"/>
    <n v="8"/>
    <m/>
    <m/>
    <n v="8"/>
    <n v="168"/>
  </r>
  <r>
    <s v="Netcompany Vietnam"/>
    <s v="THTTP"/>
    <x v="51"/>
    <x v="27"/>
    <s v="Department"/>
    <s v="VYHT"/>
    <x v="107"/>
    <s v="Ho Chi Minh City"/>
    <m/>
    <n v="8"/>
    <n v="8"/>
    <n v="8"/>
    <n v="8"/>
    <n v="8"/>
    <m/>
    <m/>
    <m/>
    <n v="8"/>
    <n v="8"/>
    <n v="8"/>
    <n v="8"/>
    <m/>
    <n v="8"/>
    <n v="8"/>
    <n v="8"/>
    <n v="8"/>
    <n v="8"/>
    <n v="8"/>
    <n v="8"/>
    <n v="8"/>
    <n v="8"/>
    <n v="8"/>
    <m/>
    <n v="4"/>
    <n v="8"/>
    <n v="164"/>
  </r>
  <r>
    <s v="Netcompany Vietnam"/>
    <s v="THTTP"/>
    <x v="52"/>
    <x v="48"/>
    <s v="Events for students"/>
    <s v="AJP"/>
    <x v="0"/>
    <s v="Ho Chi Minh City"/>
    <m/>
    <m/>
    <m/>
    <m/>
    <m/>
    <m/>
    <m/>
    <m/>
    <m/>
    <m/>
    <m/>
    <m/>
    <n v="3"/>
    <m/>
    <m/>
    <m/>
    <m/>
    <m/>
    <m/>
    <m/>
    <m/>
    <m/>
    <m/>
    <m/>
    <m/>
    <m/>
    <m/>
    <n v="3"/>
  </r>
  <r>
    <s v="Netcompany Vietnam"/>
    <s v="THTTP"/>
    <x v="52"/>
    <x v="48"/>
    <s v="Events for students"/>
    <s v="ANTON"/>
    <x v="2"/>
    <s v="Ho Chi Minh City"/>
    <m/>
    <m/>
    <m/>
    <m/>
    <m/>
    <m/>
    <m/>
    <m/>
    <m/>
    <m/>
    <m/>
    <m/>
    <m/>
    <m/>
    <n v="6"/>
    <m/>
    <m/>
    <m/>
    <m/>
    <m/>
    <m/>
    <m/>
    <m/>
    <m/>
    <m/>
    <m/>
    <m/>
    <n v="6"/>
  </r>
  <r>
    <s v="Netcompany Vietnam"/>
    <s v="THTTP"/>
    <x v="52"/>
    <x v="48"/>
    <s v="Events for students"/>
    <s v="DUKIE"/>
    <x v="7"/>
    <s v="Ho Chi Minh City"/>
    <m/>
    <m/>
    <m/>
    <m/>
    <n v="1"/>
    <m/>
    <m/>
    <m/>
    <m/>
    <m/>
    <m/>
    <n v="1"/>
    <m/>
    <m/>
    <m/>
    <m/>
    <m/>
    <m/>
    <m/>
    <m/>
    <m/>
    <m/>
    <n v="1"/>
    <m/>
    <m/>
    <m/>
    <m/>
    <n v="3"/>
  </r>
  <r>
    <s v="Netcompany Vietnam"/>
    <s v="THTTP"/>
    <x v="52"/>
    <x v="48"/>
    <s v="Events for students"/>
    <s v="HCM"/>
    <x v="55"/>
    <s v="Ho Chi Minh City"/>
    <m/>
    <m/>
    <m/>
    <m/>
    <m/>
    <m/>
    <m/>
    <m/>
    <m/>
    <m/>
    <m/>
    <m/>
    <n v="3"/>
    <m/>
    <m/>
    <m/>
    <m/>
    <m/>
    <m/>
    <m/>
    <m/>
    <m/>
    <n v="1.5"/>
    <m/>
    <m/>
    <m/>
    <m/>
    <n v="4.5"/>
  </r>
  <r>
    <s v="Netcompany Vietnam"/>
    <s v="THTTP"/>
    <x v="52"/>
    <x v="48"/>
    <s v="Events for students"/>
    <s v="HUPHA"/>
    <x v="118"/>
    <s v="Ho Chi Minh City"/>
    <m/>
    <m/>
    <m/>
    <m/>
    <m/>
    <m/>
    <m/>
    <m/>
    <m/>
    <m/>
    <m/>
    <m/>
    <m/>
    <m/>
    <n v="6"/>
    <m/>
    <m/>
    <m/>
    <m/>
    <m/>
    <m/>
    <m/>
    <m/>
    <m/>
    <m/>
    <m/>
    <m/>
    <n v="6"/>
  </r>
  <r>
    <s v="Netcompany Vietnam"/>
    <s v="THTTP"/>
    <x v="52"/>
    <x v="48"/>
    <s v="Events for students"/>
    <s v="NHTH"/>
    <x v="76"/>
    <s v="Ho Chi Minh City"/>
    <m/>
    <m/>
    <m/>
    <m/>
    <m/>
    <m/>
    <m/>
    <m/>
    <m/>
    <m/>
    <m/>
    <n v="0.5"/>
    <m/>
    <m/>
    <m/>
    <m/>
    <m/>
    <m/>
    <m/>
    <m/>
    <m/>
    <m/>
    <n v="1"/>
    <m/>
    <m/>
    <m/>
    <m/>
    <n v="1.5"/>
  </r>
  <r>
    <s v="Netcompany Vietnam"/>
    <s v="THTTP"/>
    <x v="52"/>
    <x v="48"/>
    <s v="Events for students"/>
    <s v="NVD"/>
    <x v="111"/>
    <s v="Ho Chi Minh City"/>
    <m/>
    <m/>
    <m/>
    <m/>
    <m/>
    <m/>
    <m/>
    <m/>
    <m/>
    <m/>
    <n v="0"/>
    <n v="1"/>
    <m/>
    <m/>
    <m/>
    <m/>
    <m/>
    <n v="1"/>
    <m/>
    <m/>
    <m/>
    <n v="1"/>
    <m/>
    <m/>
    <m/>
    <m/>
    <m/>
    <n v="3"/>
  </r>
  <r>
    <s v="Netcompany Vietnam"/>
    <s v="THTTP"/>
    <x v="52"/>
    <x v="48"/>
    <s v="Events for students"/>
    <s v="STEWI"/>
    <x v="131"/>
    <s v="Ho Chi Minh City"/>
    <m/>
    <m/>
    <m/>
    <m/>
    <m/>
    <m/>
    <m/>
    <m/>
    <m/>
    <m/>
    <m/>
    <m/>
    <n v="5"/>
    <m/>
    <m/>
    <m/>
    <m/>
    <m/>
    <m/>
    <m/>
    <m/>
    <m/>
    <m/>
    <m/>
    <m/>
    <m/>
    <m/>
    <n v="5"/>
  </r>
  <r>
    <s v="Netcompany Vietnam"/>
    <s v="THTTP"/>
    <x v="52"/>
    <x v="48"/>
    <s v="Events for students"/>
    <s v="TONGH"/>
    <x v="32"/>
    <s v="Ho Chi Minh City"/>
    <m/>
    <m/>
    <m/>
    <m/>
    <m/>
    <m/>
    <m/>
    <m/>
    <m/>
    <m/>
    <m/>
    <m/>
    <n v="1"/>
    <m/>
    <m/>
    <m/>
    <m/>
    <m/>
    <n v="1"/>
    <m/>
    <m/>
    <m/>
    <m/>
    <m/>
    <m/>
    <m/>
    <m/>
    <n v="2"/>
  </r>
  <r>
    <s v="Netcompany Vietnam"/>
    <s v="THTTP"/>
    <x v="52"/>
    <x v="48"/>
    <s v="Events for students"/>
    <s v="VITRA"/>
    <x v="105"/>
    <s v="Ho Chi Minh City"/>
    <m/>
    <m/>
    <m/>
    <m/>
    <m/>
    <m/>
    <m/>
    <m/>
    <m/>
    <m/>
    <m/>
    <m/>
    <m/>
    <m/>
    <m/>
    <m/>
    <m/>
    <m/>
    <m/>
    <m/>
    <m/>
    <m/>
    <n v="0"/>
    <m/>
    <m/>
    <m/>
    <m/>
    <n v="0"/>
  </r>
  <r>
    <s v="Netcompany Vietnam"/>
    <s v="THTTP"/>
    <x v="53"/>
    <x v="49"/>
    <s v="Interviews"/>
    <s v="DANAU"/>
    <x v="4"/>
    <s v="Ho Chi Minh City"/>
    <m/>
    <m/>
    <n v="1"/>
    <m/>
    <n v="1"/>
    <m/>
    <m/>
    <m/>
    <m/>
    <m/>
    <m/>
    <m/>
    <m/>
    <m/>
    <m/>
    <m/>
    <m/>
    <m/>
    <n v="1"/>
    <m/>
    <m/>
    <m/>
    <m/>
    <m/>
    <m/>
    <m/>
    <m/>
    <n v="3"/>
  </r>
  <r>
    <s v="Netcompany Vietnam"/>
    <s v="THTTP"/>
    <x v="53"/>
    <x v="49"/>
    <s v="Interviews"/>
    <s v="HUPHA"/>
    <x v="118"/>
    <s v="Ho Chi Minh City"/>
    <m/>
    <m/>
    <m/>
    <m/>
    <m/>
    <m/>
    <m/>
    <m/>
    <m/>
    <m/>
    <n v="2"/>
    <m/>
    <m/>
    <m/>
    <m/>
    <m/>
    <n v="1.5"/>
    <m/>
    <n v="2"/>
    <n v="1.5"/>
    <m/>
    <m/>
    <m/>
    <m/>
    <m/>
    <m/>
    <m/>
    <n v="7"/>
  </r>
  <r>
    <s v="Netcompany Vietnam"/>
    <s v="THTTP"/>
    <x v="53"/>
    <x v="49"/>
    <s v="Interviews"/>
    <s v="STEWI"/>
    <x v="131"/>
    <s v="Ho Chi Minh City"/>
    <m/>
    <n v="1.5"/>
    <m/>
    <n v="1.5"/>
    <m/>
    <n v="1.5"/>
    <m/>
    <m/>
    <m/>
    <m/>
    <m/>
    <m/>
    <n v="1.5"/>
    <m/>
    <m/>
    <m/>
    <m/>
    <m/>
    <m/>
    <m/>
    <m/>
    <m/>
    <m/>
    <m/>
    <m/>
    <m/>
    <m/>
    <n v="6"/>
  </r>
  <r>
    <s v="Netcompany Vietnam"/>
    <s v="THTTP"/>
    <x v="53"/>
    <x v="49"/>
    <s v="Interviews"/>
    <s v="THTTP"/>
    <x v="95"/>
    <s v="Ho Chi Minh City"/>
    <m/>
    <m/>
    <m/>
    <n v="4"/>
    <n v="1"/>
    <n v="1"/>
    <m/>
    <m/>
    <m/>
    <n v="2"/>
    <m/>
    <m/>
    <m/>
    <m/>
    <m/>
    <m/>
    <m/>
    <m/>
    <m/>
    <m/>
    <m/>
    <m/>
    <m/>
    <m/>
    <m/>
    <m/>
    <m/>
    <n v="8"/>
  </r>
  <r>
    <s v="Netcompany Vietnam"/>
    <s v="THTTP"/>
    <x v="53"/>
    <x v="49"/>
    <s v="Interviews"/>
    <s v="TONGH"/>
    <x v="32"/>
    <s v="Ho Chi Minh City"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x v="54"/>
    <x v="50"/>
    <s v="Mentor and development meetings"/>
    <s v="DANGU"/>
    <x v="39"/>
    <s v="Ho Chi Minh City"/>
    <m/>
    <m/>
    <m/>
    <n v="0.5"/>
    <m/>
    <m/>
    <m/>
    <m/>
    <m/>
    <m/>
    <m/>
    <m/>
    <m/>
    <m/>
    <m/>
    <m/>
    <m/>
    <m/>
    <m/>
    <m/>
    <m/>
    <m/>
    <m/>
    <m/>
    <m/>
    <m/>
    <m/>
    <n v="0.5"/>
  </r>
  <r>
    <s v="Netcompany Vietnam"/>
    <s v="THTTP"/>
    <x v="54"/>
    <x v="50"/>
    <s v="Mentor and development meetings"/>
    <s v="DTND"/>
    <x v="120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etcompany Vietnam"/>
    <s v="THTTP"/>
    <x v="54"/>
    <x v="50"/>
    <s v="Mentor and development meetings"/>
    <s v="HUPHA"/>
    <x v="118"/>
    <s v="Ho Chi Minh City"/>
    <m/>
    <m/>
    <m/>
    <m/>
    <m/>
    <m/>
    <m/>
    <m/>
    <m/>
    <m/>
    <n v="1.5"/>
    <m/>
    <m/>
    <m/>
    <m/>
    <m/>
    <m/>
    <m/>
    <m/>
    <m/>
    <m/>
    <m/>
    <m/>
    <m/>
    <m/>
    <m/>
    <m/>
    <n v="1.5"/>
  </r>
  <r>
    <s v="Netcompany Vietnam"/>
    <s v="THTTP"/>
    <x v="54"/>
    <x v="50"/>
    <s v="Mentor and development meetings"/>
    <s v="KHNGU"/>
    <x v="58"/>
    <s v="Ho Chi Minh City"/>
    <m/>
    <m/>
    <m/>
    <n v="1"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x v="54"/>
    <x v="50"/>
    <s v="Mentor and development meetings"/>
    <s v="LMH"/>
    <x v="17"/>
    <s v="Ho Chi Minh City"/>
    <m/>
    <m/>
    <n v="1"/>
    <m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x v="54"/>
    <x v="50"/>
    <s v="Mentor and development meetings"/>
    <s v="LQH"/>
    <x v="143"/>
    <s v="Ho Chi Minh City"/>
    <m/>
    <m/>
    <m/>
    <m/>
    <m/>
    <n v="2"/>
    <m/>
    <m/>
    <m/>
    <m/>
    <m/>
    <m/>
    <m/>
    <m/>
    <n v="1"/>
    <m/>
    <m/>
    <m/>
    <m/>
    <m/>
    <m/>
    <m/>
    <m/>
    <m/>
    <m/>
    <m/>
    <m/>
    <n v="3"/>
  </r>
  <r>
    <s v="Netcompany Vietnam"/>
    <s v="THTTP"/>
    <x v="54"/>
    <x v="50"/>
    <s v="Mentor and development meetings"/>
    <s v="NDTR"/>
    <x v="71"/>
    <s v="Ho Chi Minh City"/>
    <m/>
    <m/>
    <n v="1"/>
    <m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x v="54"/>
    <x v="50"/>
    <s v="Mentor and development meetings"/>
    <s v="NDXV"/>
    <x v="147"/>
    <s v="Ho Chi Minh City"/>
    <m/>
    <m/>
    <m/>
    <m/>
    <m/>
    <m/>
    <m/>
    <m/>
    <m/>
    <m/>
    <n v="0.5"/>
    <m/>
    <m/>
    <m/>
    <m/>
    <m/>
    <m/>
    <m/>
    <m/>
    <m/>
    <m/>
    <m/>
    <m/>
    <m/>
    <m/>
    <m/>
    <m/>
    <n v="0.5"/>
  </r>
  <r>
    <s v="Netcompany Vietnam"/>
    <s v="THTTP"/>
    <x v="54"/>
    <x v="50"/>
    <s v="Mentor and development meetings"/>
    <s v="NHLO"/>
    <x v="41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etcompany Vietnam"/>
    <s v="THTTP"/>
    <x v="54"/>
    <x v="50"/>
    <s v="Mentor and development meetings"/>
    <s v="NPHT"/>
    <x v="144"/>
    <s v="Ho Chi Minh City"/>
    <m/>
    <m/>
    <m/>
    <m/>
    <m/>
    <n v="1"/>
    <m/>
    <m/>
    <m/>
    <m/>
    <m/>
    <m/>
    <m/>
    <m/>
    <m/>
    <m/>
    <m/>
    <m/>
    <m/>
    <m/>
    <m/>
    <m/>
    <m/>
    <m/>
    <m/>
    <m/>
    <m/>
    <n v="1"/>
  </r>
  <r>
    <s v="Netcompany Vietnam"/>
    <s v="THTTP"/>
    <x v="54"/>
    <x v="50"/>
    <s v="Mentor and development meetings"/>
    <s v="PHAN"/>
    <x v="130"/>
    <s v="Ho Chi Minh City"/>
    <m/>
    <m/>
    <m/>
    <m/>
    <m/>
    <m/>
    <m/>
    <m/>
    <m/>
    <m/>
    <m/>
    <m/>
    <m/>
    <m/>
    <m/>
    <m/>
    <m/>
    <n v="1"/>
    <m/>
    <m/>
    <m/>
    <m/>
    <m/>
    <m/>
    <m/>
    <m/>
    <m/>
    <n v="1"/>
  </r>
  <r>
    <s v="Netcompany Vietnam"/>
    <s v="THTTP"/>
    <x v="54"/>
    <x v="50"/>
    <s v="Mentor and development meetings"/>
    <s v="PHDON"/>
    <x v="26"/>
    <s v="Ho Chi Minh City"/>
    <m/>
    <m/>
    <m/>
    <n v="2"/>
    <n v="2"/>
    <n v="2"/>
    <m/>
    <m/>
    <m/>
    <m/>
    <m/>
    <m/>
    <m/>
    <m/>
    <m/>
    <m/>
    <m/>
    <m/>
    <m/>
    <m/>
    <m/>
    <m/>
    <m/>
    <m/>
    <m/>
    <m/>
    <m/>
    <n v="6"/>
  </r>
  <r>
    <s v="Netcompany Vietnam"/>
    <s v="THTTP"/>
    <x v="54"/>
    <x v="50"/>
    <s v="Mentor and development meetings"/>
    <s v="PTP"/>
    <x v="124"/>
    <s v="Ho Chi Minh City"/>
    <m/>
    <m/>
    <m/>
    <m/>
    <m/>
    <m/>
    <m/>
    <m/>
    <n v="1.5"/>
    <m/>
    <m/>
    <m/>
    <m/>
    <m/>
    <m/>
    <m/>
    <m/>
    <m/>
    <m/>
    <m/>
    <m/>
    <m/>
    <m/>
    <m/>
    <m/>
    <m/>
    <m/>
    <n v="1.5"/>
  </r>
  <r>
    <s v="Netcompany Vietnam"/>
    <s v="THTTP"/>
    <x v="54"/>
    <x v="50"/>
    <s v="Mentor and development meetings"/>
    <s v="STEWI"/>
    <x v="131"/>
    <s v="Ho Chi Minh City"/>
    <m/>
    <n v="0"/>
    <n v="2"/>
    <m/>
    <m/>
    <n v="2"/>
    <m/>
    <m/>
    <m/>
    <m/>
    <m/>
    <m/>
    <m/>
    <m/>
    <n v="1"/>
    <m/>
    <m/>
    <n v="2"/>
    <m/>
    <m/>
    <m/>
    <m/>
    <m/>
    <m/>
    <m/>
    <m/>
    <m/>
    <n v="7"/>
  </r>
  <r>
    <s v="Netcompany Vietnam"/>
    <s v="THTTP"/>
    <x v="54"/>
    <x v="50"/>
    <s v="Mentor and development meetings"/>
    <s v="TCM"/>
    <x v="93"/>
    <s v="Ho Chi Minh City"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etcompany Vietnam"/>
    <s v="THTTP"/>
    <x v="54"/>
    <x v="50"/>
    <s v="Mentor and development meetings"/>
    <s v="TONGH"/>
    <x v="32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etcompany Vietnam"/>
    <s v="THTTP"/>
    <x v="55"/>
    <x v="51"/>
    <s v="Banding"/>
    <s v="DANAU"/>
    <x v="4"/>
    <s v="Ho Chi Minh City"/>
    <m/>
    <m/>
    <m/>
    <m/>
    <m/>
    <m/>
    <m/>
    <m/>
    <m/>
    <m/>
    <m/>
    <m/>
    <m/>
    <m/>
    <m/>
    <n v="4"/>
    <n v="4"/>
    <m/>
    <m/>
    <m/>
    <m/>
    <m/>
    <m/>
    <m/>
    <m/>
    <m/>
    <m/>
    <n v="8"/>
  </r>
  <r>
    <s v="Netcompany Vietnam"/>
    <s v="THTTP"/>
    <x v="55"/>
    <x v="51"/>
    <s v="Banding"/>
    <s v="HABUI"/>
    <x v="54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55"/>
    <x v="51"/>
    <s v="Banding"/>
    <s v="LOLUU"/>
    <x v="63"/>
    <s v="Ho Chi Minh City"/>
    <m/>
    <m/>
    <m/>
    <m/>
    <m/>
    <m/>
    <m/>
    <m/>
    <m/>
    <m/>
    <m/>
    <m/>
    <m/>
    <m/>
    <n v="7"/>
    <m/>
    <m/>
    <m/>
    <m/>
    <n v="0"/>
    <m/>
    <m/>
    <m/>
    <m/>
    <m/>
    <m/>
    <m/>
    <n v="7"/>
  </r>
  <r>
    <s v="Netcompany Vietnam"/>
    <s v="THTTP"/>
    <x v="55"/>
    <x v="51"/>
    <s v="Banding"/>
    <s v="THTTP"/>
    <x v="95"/>
    <s v="Ho Chi Minh City"/>
    <m/>
    <m/>
    <m/>
    <m/>
    <m/>
    <m/>
    <m/>
    <m/>
    <n v="4"/>
    <m/>
    <n v="3"/>
    <m/>
    <n v="1"/>
    <m/>
    <n v="2"/>
    <n v="1"/>
    <n v="4"/>
    <m/>
    <m/>
    <m/>
    <m/>
    <m/>
    <m/>
    <m/>
    <m/>
    <m/>
    <m/>
    <n v="15"/>
  </r>
  <r>
    <s v="Netcompany Vietnam"/>
    <s v="THTTP"/>
    <x v="55"/>
    <x v="51"/>
    <s v="Banding"/>
    <s v="VITRA"/>
    <x v="105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x v="56"/>
    <x v="52"/>
    <s v="COC - Code of conduct"/>
    <s v="DHK"/>
    <x v="5"/>
    <s v="Ho Chi Minh City"/>
    <m/>
    <m/>
    <m/>
    <m/>
    <m/>
    <m/>
    <m/>
    <m/>
    <m/>
    <m/>
    <m/>
    <m/>
    <n v="0"/>
    <m/>
    <m/>
    <m/>
    <m/>
    <m/>
    <m/>
    <m/>
    <m/>
    <m/>
    <m/>
    <m/>
    <m/>
    <m/>
    <m/>
    <n v="0"/>
  </r>
  <r>
    <s v="Netcompany Vietnam"/>
    <s v="THTTP"/>
    <x v="56"/>
    <x v="52"/>
    <s v="COC - Code of conduct"/>
    <s v="DTND"/>
    <x v="120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LNGB"/>
    <x v="146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NDXV"/>
    <x v="147"/>
    <s v="Ho Chi Minh City"/>
    <m/>
    <n v="4"/>
    <n v="0"/>
    <n v="0"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NLNT"/>
    <x v="43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NPHT"/>
    <x v="144"/>
    <s v="Ho Chi Minh City"/>
    <m/>
    <n v="3"/>
    <m/>
    <m/>
    <m/>
    <m/>
    <m/>
    <m/>
    <m/>
    <m/>
    <m/>
    <m/>
    <m/>
    <m/>
    <m/>
    <m/>
    <m/>
    <m/>
    <m/>
    <m/>
    <m/>
    <m/>
    <m/>
    <m/>
    <m/>
    <m/>
    <m/>
    <n v="3"/>
  </r>
  <r>
    <s v="Netcompany Vietnam"/>
    <s v="THTTP"/>
    <x v="56"/>
    <x v="52"/>
    <s v="COC - Code of conduct"/>
    <s v="PHAN"/>
    <x v="130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TAT"/>
    <x v="9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TCM"/>
    <x v="93"/>
    <s v="Ho Chi Minh City"/>
    <m/>
    <n v="3"/>
    <n v="0"/>
    <m/>
    <m/>
    <m/>
    <m/>
    <m/>
    <m/>
    <m/>
    <m/>
    <n v="0"/>
    <n v="0"/>
    <m/>
    <m/>
    <m/>
    <m/>
    <m/>
    <m/>
    <m/>
    <m/>
    <m/>
    <m/>
    <m/>
    <m/>
    <m/>
    <m/>
    <n v="3"/>
  </r>
  <r>
    <s v="Netcompany Vietnam"/>
    <s v="THTTP"/>
    <x v="56"/>
    <x v="52"/>
    <s v="COC - Code of conduct"/>
    <s v="TLHV"/>
    <x v="148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TNTH"/>
    <x v="31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TTTHA"/>
    <x v="116"/>
    <s v="Ho Chi Minh City"/>
    <m/>
    <n v="3"/>
    <m/>
    <m/>
    <m/>
    <m/>
    <m/>
    <m/>
    <m/>
    <m/>
    <m/>
    <m/>
    <m/>
    <m/>
    <m/>
    <m/>
    <m/>
    <m/>
    <m/>
    <m/>
    <m/>
    <m/>
    <m/>
    <m/>
    <m/>
    <m/>
    <m/>
    <n v="3"/>
  </r>
  <r>
    <s v="Netcompany Vietnam"/>
    <s v="THTTP"/>
    <x v="56"/>
    <x v="52"/>
    <s v="COC - Code of conduct"/>
    <s v="VAMI"/>
    <x v="12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VNQN"/>
    <x v="150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6"/>
    <x v="52"/>
    <s v="COC - Code of conduct"/>
    <s v="VTHU"/>
    <x v="44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x v="57"/>
    <x v="53"/>
    <s v="TCCS - Technology, code, and craftsmanship seminar"/>
    <s v="BINGO"/>
    <x v="47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x v="57"/>
    <x v="53"/>
    <s v="TCCS - Technology, code, and craftsmanship seminar"/>
    <s v="CTP"/>
    <x v="48"/>
    <s v="Ho Chi Minh City"/>
    <m/>
    <m/>
    <m/>
    <m/>
    <m/>
    <m/>
    <m/>
    <m/>
    <m/>
    <m/>
    <n v="2"/>
    <m/>
    <m/>
    <m/>
    <m/>
    <m/>
    <m/>
    <m/>
    <m/>
    <m/>
    <m/>
    <n v="2"/>
    <m/>
    <m/>
    <m/>
    <m/>
    <m/>
    <n v="4"/>
  </r>
  <r>
    <s v="Netcompany Vietnam"/>
    <s v="THTTP"/>
    <x v="57"/>
    <x v="53"/>
    <s v="TCCS - Technology, code, and craftsmanship seminar"/>
    <s v="DDH"/>
    <x v="145"/>
    <s v="Ho Chi Minh City"/>
    <m/>
    <m/>
    <m/>
    <m/>
    <m/>
    <m/>
    <m/>
    <m/>
    <m/>
    <m/>
    <n v="2"/>
    <m/>
    <m/>
    <m/>
    <m/>
    <m/>
    <m/>
    <m/>
    <m/>
    <m/>
    <m/>
    <n v="2"/>
    <m/>
    <m/>
    <m/>
    <m/>
    <m/>
    <n v="4"/>
  </r>
  <r>
    <s v="Netcompany Vietnam"/>
    <s v="THTTP"/>
    <x v="57"/>
    <x v="53"/>
    <s v="TCCS - Technology, code, and craftsmanship seminar"/>
    <s v="DPH"/>
    <x v="49"/>
    <s v="Ho Chi Minh City"/>
    <m/>
    <m/>
    <m/>
    <m/>
    <m/>
    <m/>
    <m/>
    <m/>
    <m/>
    <m/>
    <m/>
    <n v="2"/>
    <m/>
    <m/>
    <m/>
    <m/>
    <m/>
    <m/>
    <m/>
    <m/>
    <m/>
    <m/>
    <n v="2"/>
    <m/>
    <m/>
    <m/>
    <m/>
    <n v="4"/>
  </r>
  <r>
    <s v="Netcompany Vietnam"/>
    <s v="THTTP"/>
    <x v="57"/>
    <x v="53"/>
    <s v="TCCS - Technology, code, and craftsmanship seminar"/>
    <s v="DUTRA"/>
    <x v="53"/>
    <s v="Ho Chi Minh City"/>
    <m/>
    <m/>
    <m/>
    <m/>
    <m/>
    <m/>
    <m/>
    <m/>
    <m/>
    <m/>
    <n v="2"/>
    <m/>
    <m/>
    <m/>
    <m/>
    <m/>
    <m/>
    <m/>
    <m/>
    <m/>
    <m/>
    <n v="2"/>
    <m/>
    <m/>
    <m/>
    <m/>
    <m/>
    <n v="4"/>
  </r>
  <r>
    <s v="Netcompany Vietnam"/>
    <s v="THTTP"/>
    <x v="57"/>
    <x v="53"/>
    <s v="TCCS - Technology, code, and craftsmanship seminar"/>
    <s v="HUYHU"/>
    <x v="123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57"/>
    <x v="53"/>
    <s v="TCCS - Technology, code, and craftsmanship seminar"/>
    <s v="KHNGU"/>
    <x v="58"/>
    <s v="Ho Chi Minh City"/>
    <m/>
    <m/>
    <m/>
    <n v="0"/>
    <m/>
    <m/>
    <m/>
    <m/>
    <m/>
    <m/>
    <n v="0"/>
    <n v="2"/>
    <m/>
    <m/>
    <m/>
    <m/>
    <m/>
    <m/>
    <m/>
    <m/>
    <m/>
    <m/>
    <n v="2"/>
    <m/>
    <m/>
    <m/>
    <m/>
    <n v="4"/>
  </r>
  <r>
    <s v="Netcompany Vietnam"/>
    <s v="THTTP"/>
    <x v="57"/>
    <x v="53"/>
    <s v="TCCS - Technology, code, and craftsmanship seminar"/>
    <s v="LMH"/>
    <x v="17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x v="57"/>
    <x v="53"/>
    <s v="TCCS - Technology, code, and craftsmanship seminar"/>
    <s v="LQH"/>
    <x v="143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57"/>
    <x v="53"/>
    <s v="TCCS - Technology, code, and craftsmanship seminar"/>
    <s v="MVCU"/>
    <x v="69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x v="57"/>
    <x v="53"/>
    <s v="TCCS - Technology, code, and craftsmanship seminar"/>
    <s v="NHTH"/>
    <x v="76"/>
    <s v="Ho Chi Minh City"/>
    <m/>
    <m/>
    <m/>
    <m/>
    <m/>
    <m/>
    <m/>
    <m/>
    <m/>
    <m/>
    <m/>
    <n v="2"/>
    <m/>
    <m/>
    <m/>
    <m/>
    <m/>
    <m/>
    <m/>
    <m/>
    <m/>
    <m/>
    <n v="2"/>
    <m/>
    <m/>
    <m/>
    <m/>
    <n v="4"/>
  </r>
  <r>
    <s v="Netcompany Vietnam"/>
    <s v="THTTP"/>
    <x v="57"/>
    <x v="53"/>
    <s v="TCCS - Technology, code, and craftsmanship seminar"/>
    <s v="NTB"/>
    <x v="23"/>
    <s v="Ho Chi Minh City"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x v="57"/>
    <x v="53"/>
    <s v="TCCS - Technology, code, and craftsmanship seminar"/>
    <s v="NVD"/>
    <x v="111"/>
    <s v="Ho Chi Minh City"/>
    <m/>
    <m/>
    <m/>
    <m/>
    <m/>
    <m/>
    <m/>
    <m/>
    <m/>
    <m/>
    <n v="3"/>
    <m/>
    <m/>
    <m/>
    <m/>
    <m/>
    <m/>
    <m/>
    <m/>
    <m/>
    <m/>
    <n v="3"/>
    <m/>
    <m/>
    <m/>
    <m/>
    <m/>
    <n v="6"/>
  </r>
  <r>
    <s v="Netcompany Vietnam"/>
    <s v="THTTP"/>
    <x v="57"/>
    <x v="53"/>
    <s v="TCCS - Technology, code, and craftsmanship seminar"/>
    <s v="PLT"/>
    <x v="117"/>
    <s v="Ho Chi Minh City"/>
    <m/>
    <m/>
    <m/>
    <m/>
    <m/>
    <m/>
    <m/>
    <m/>
    <m/>
    <m/>
    <m/>
    <m/>
    <m/>
    <m/>
    <m/>
    <m/>
    <m/>
    <m/>
    <m/>
    <m/>
    <m/>
    <m/>
    <n v="2"/>
    <m/>
    <m/>
    <m/>
    <m/>
    <n v="2"/>
  </r>
  <r>
    <s v="Netcompany Vietnam"/>
    <s v="THTTP"/>
    <x v="57"/>
    <x v="53"/>
    <s v="TCCS - Technology, code, and craftsmanship seminar"/>
    <s v="TNHA"/>
    <x v="98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x v="57"/>
    <x v="53"/>
    <s v="TCCS - Technology, code, and craftsmanship seminar"/>
    <s v="TONGH"/>
    <x v="32"/>
    <s v="Ho Chi Minh City"/>
    <m/>
    <m/>
    <m/>
    <m/>
    <m/>
    <m/>
    <m/>
    <m/>
    <m/>
    <m/>
    <m/>
    <n v="2"/>
    <m/>
    <m/>
    <m/>
    <m/>
    <m/>
    <m/>
    <m/>
    <m/>
    <m/>
    <m/>
    <n v="2"/>
    <m/>
    <m/>
    <m/>
    <m/>
    <n v="4"/>
  </r>
  <r>
    <s v="Netcompany Vietnam"/>
    <s v="THTTP"/>
    <x v="58"/>
    <x v="54"/>
    <s v="NSS - New senior seminar"/>
    <s v="DUTRA"/>
    <x v="53"/>
    <s v="Ho Chi Minh City"/>
    <m/>
    <m/>
    <m/>
    <m/>
    <m/>
    <m/>
    <m/>
    <m/>
    <m/>
    <m/>
    <m/>
    <n v="0"/>
    <m/>
    <m/>
    <m/>
    <m/>
    <m/>
    <m/>
    <m/>
    <m/>
    <m/>
    <m/>
    <m/>
    <m/>
    <m/>
    <m/>
    <m/>
    <n v="0"/>
  </r>
  <r>
    <s v="Netcompany Vietnam"/>
    <s v="THTTP"/>
    <x v="59"/>
    <x v="55"/>
    <s v="Certification"/>
    <s v="VNQN"/>
    <x v="150"/>
    <s v="Ho Chi Minh City"/>
    <m/>
    <m/>
    <m/>
    <m/>
    <m/>
    <m/>
    <m/>
    <m/>
    <m/>
    <m/>
    <m/>
    <m/>
    <m/>
    <m/>
    <m/>
    <m/>
    <m/>
    <m/>
    <m/>
    <n v="4"/>
    <m/>
    <m/>
    <m/>
    <m/>
    <m/>
    <m/>
    <m/>
    <n v="4"/>
  </r>
  <r>
    <s v="Netcompany Vietnam"/>
    <s v="THTTP"/>
    <x v="60"/>
    <x v="56"/>
    <s v="Annual health check-up"/>
    <s v="AJP"/>
    <x v="0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ANTRA"/>
    <x v="3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x v="60"/>
    <x v="56"/>
    <s v="Annual health check-up"/>
    <s v="BINGO"/>
    <x v="47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etcompany Vietnam"/>
    <s v="THTTP"/>
    <x v="60"/>
    <x v="56"/>
    <s v="Annual health check-up"/>
    <s v="CMQ"/>
    <x v="115"/>
    <s v="Ho Chi Minh City"/>
    <m/>
    <m/>
    <m/>
    <m/>
    <m/>
    <m/>
    <m/>
    <m/>
    <m/>
    <m/>
    <m/>
    <m/>
    <m/>
    <m/>
    <n v="1.5"/>
    <m/>
    <m/>
    <m/>
    <m/>
    <m/>
    <m/>
    <m/>
    <m/>
    <m/>
    <m/>
    <m/>
    <m/>
    <n v="1.5"/>
  </r>
  <r>
    <s v="Netcompany Vietnam"/>
    <s v="THTTP"/>
    <x v="60"/>
    <x v="56"/>
    <s v="Annual health check-up"/>
    <s v="CTP"/>
    <x v="48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x v="60"/>
    <x v="56"/>
    <s v="Annual health check-up"/>
    <s v="DANAU"/>
    <x v="4"/>
    <s v="Ho Chi Minh City"/>
    <m/>
    <m/>
    <m/>
    <m/>
    <m/>
    <m/>
    <m/>
    <m/>
    <m/>
    <n v="3"/>
    <m/>
    <m/>
    <m/>
    <m/>
    <m/>
    <m/>
    <m/>
    <m/>
    <m/>
    <m/>
    <m/>
    <m/>
    <m/>
    <m/>
    <m/>
    <m/>
    <m/>
    <n v="3"/>
  </r>
  <r>
    <s v="Netcompany Vietnam"/>
    <s v="THTTP"/>
    <x v="60"/>
    <x v="56"/>
    <s v="Annual health check-up"/>
    <s v="DANGU"/>
    <x v="39"/>
    <s v="Ho Chi Minh City"/>
    <m/>
    <m/>
    <m/>
    <n v="0.5"/>
    <m/>
    <m/>
    <m/>
    <m/>
    <m/>
    <m/>
    <m/>
    <m/>
    <m/>
    <m/>
    <n v="1.5"/>
    <n v="0"/>
    <m/>
    <m/>
    <m/>
    <m/>
    <m/>
    <m/>
    <m/>
    <m/>
    <m/>
    <m/>
    <m/>
    <n v="2"/>
  </r>
  <r>
    <s v="Netcompany Vietnam"/>
    <s v="THTTP"/>
    <x v="60"/>
    <x v="56"/>
    <s v="Annual health check-up"/>
    <s v="DDH"/>
    <x v="145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etcompany Vietnam"/>
    <s v="THTTP"/>
    <x v="60"/>
    <x v="56"/>
    <s v="Annual health check-up"/>
    <s v="DHK"/>
    <x v="5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DHL"/>
    <x v="132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DTL"/>
    <x v="5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DTMT"/>
    <x v="51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DUKIE"/>
    <x v="7"/>
    <s v="Ho Chi Minh City"/>
    <m/>
    <m/>
    <m/>
    <m/>
    <m/>
    <m/>
    <m/>
    <m/>
    <m/>
    <m/>
    <m/>
    <m/>
    <m/>
    <m/>
    <n v="2.5"/>
    <m/>
    <m/>
    <m/>
    <m/>
    <m/>
    <m/>
    <m/>
    <m/>
    <m/>
    <m/>
    <m/>
    <m/>
    <n v="2.5"/>
  </r>
  <r>
    <s v="Netcompany Vietnam"/>
    <s v="THTTP"/>
    <x v="60"/>
    <x v="56"/>
    <s v="Annual health check-up"/>
    <s v="DUTRA"/>
    <x v="53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HCM"/>
    <x v="55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HIENG"/>
    <x v="121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HOANV"/>
    <x v="129"/>
    <s v="Ho Chi Minh City"/>
    <m/>
    <m/>
    <m/>
    <m/>
    <m/>
    <m/>
    <m/>
    <m/>
    <m/>
    <n v="3"/>
    <m/>
    <m/>
    <m/>
    <m/>
    <m/>
    <m/>
    <m/>
    <m/>
    <m/>
    <m/>
    <m/>
    <m/>
    <m/>
    <m/>
    <m/>
    <m/>
    <m/>
    <n v="3"/>
  </r>
  <r>
    <s v="Netcompany Vietnam"/>
    <s v="THTTP"/>
    <x v="60"/>
    <x v="56"/>
    <s v="Annual health check-up"/>
    <s v="HTA"/>
    <x v="9"/>
    <s v="Ho Chi Minh City"/>
    <m/>
    <m/>
    <m/>
    <m/>
    <m/>
    <m/>
    <m/>
    <m/>
    <m/>
    <m/>
    <m/>
    <n v="3"/>
    <m/>
    <m/>
    <m/>
    <m/>
    <m/>
    <m/>
    <m/>
    <m/>
    <m/>
    <m/>
    <m/>
    <m/>
    <m/>
    <m/>
    <m/>
    <n v="3"/>
  </r>
  <r>
    <s v="Netcompany Vietnam"/>
    <s v="THTTP"/>
    <x v="60"/>
    <x v="56"/>
    <s v="Annual health check-up"/>
    <s v="HUNTD"/>
    <x v="1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HUPHA"/>
    <x v="118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HUYHU"/>
    <x v="123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KHHUY"/>
    <x v="11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x v="60"/>
    <x v="56"/>
    <s v="Annual health check-up"/>
    <s v="KHNGU"/>
    <x v="58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LDQ"/>
    <x v="12"/>
    <s v="Ho Chi Minh City"/>
    <m/>
    <m/>
    <m/>
    <m/>
    <m/>
    <m/>
    <m/>
    <m/>
    <m/>
    <m/>
    <n v="0"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LDT"/>
    <x v="13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etcompany Vietnam"/>
    <s v="THTTP"/>
    <x v="60"/>
    <x v="56"/>
    <s v="Annual health check-up"/>
    <s v="LDTR"/>
    <x v="59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x v="60"/>
    <x v="56"/>
    <s v="Annual health check-up"/>
    <s v="LHT"/>
    <x v="6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LMH"/>
    <x v="17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LMKH"/>
    <x v="61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LMN"/>
    <x v="62"/>
    <s v="Ho Chi Minh City"/>
    <m/>
    <m/>
    <m/>
    <m/>
    <m/>
    <m/>
    <m/>
    <m/>
    <m/>
    <m/>
    <m/>
    <n v="1"/>
    <m/>
    <m/>
    <m/>
    <m/>
    <m/>
    <m/>
    <m/>
    <m/>
    <m/>
    <m/>
    <m/>
    <m/>
    <m/>
    <m/>
    <m/>
    <n v="1"/>
  </r>
  <r>
    <s v="Netcompany Vietnam"/>
    <s v="THTTP"/>
    <x v="60"/>
    <x v="56"/>
    <s v="Annual health check-up"/>
    <s v="LNTH"/>
    <x v="113"/>
    <s v="Ho Chi Minh City"/>
    <m/>
    <m/>
    <m/>
    <m/>
    <m/>
    <m/>
    <m/>
    <m/>
    <m/>
    <n v="1"/>
    <m/>
    <m/>
    <m/>
    <m/>
    <m/>
    <m/>
    <m/>
    <m/>
    <m/>
    <m/>
    <m/>
    <m/>
    <m/>
    <m/>
    <m/>
    <m/>
    <m/>
    <n v="1"/>
  </r>
  <r>
    <s v="Netcompany Vietnam"/>
    <s v="THTTP"/>
    <x v="60"/>
    <x v="56"/>
    <s v="Annual health check-up"/>
    <s v="LOTON"/>
    <x v="64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LQH"/>
    <x v="143"/>
    <s v="Ho Chi Minh City"/>
    <m/>
    <m/>
    <m/>
    <m/>
    <m/>
    <m/>
    <m/>
    <m/>
    <m/>
    <n v="0.5"/>
    <m/>
    <m/>
    <m/>
    <m/>
    <m/>
    <m/>
    <m/>
    <m/>
    <m/>
    <m/>
    <m/>
    <m/>
    <m/>
    <m/>
    <m/>
    <m/>
    <m/>
    <n v="0.5"/>
  </r>
  <r>
    <s v="Netcompany Vietnam"/>
    <s v="THTTP"/>
    <x v="60"/>
    <x v="56"/>
    <s v="Annual health check-up"/>
    <s v="LTNG"/>
    <x v="66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MHLO"/>
    <x v="114"/>
    <s v="Ho Chi Minh City"/>
    <m/>
    <m/>
    <m/>
    <m/>
    <m/>
    <m/>
    <m/>
    <m/>
    <m/>
    <m/>
    <m/>
    <n v="1.5"/>
    <m/>
    <m/>
    <m/>
    <m/>
    <m/>
    <m/>
    <m/>
    <m/>
    <m/>
    <m/>
    <m/>
    <m/>
    <m/>
    <m/>
    <m/>
    <n v="1.5"/>
  </r>
  <r>
    <s v="Netcompany Vietnam"/>
    <s v="THTTP"/>
    <x v="60"/>
    <x v="56"/>
    <s v="Annual health check-up"/>
    <s v="MVCU"/>
    <x v="69"/>
    <s v="Ho Chi Minh City"/>
    <m/>
    <m/>
    <m/>
    <m/>
    <m/>
    <m/>
    <m/>
    <m/>
    <m/>
    <m/>
    <m/>
    <m/>
    <m/>
    <m/>
    <n v="0.5"/>
    <m/>
    <m/>
    <m/>
    <m/>
    <m/>
    <m/>
    <n v="2"/>
    <m/>
    <m/>
    <m/>
    <m/>
    <m/>
    <n v="2.5"/>
  </r>
  <r>
    <s v="Netcompany Vietnam"/>
    <s v="THTTP"/>
    <x v="60"/>
    <x v="56"/>
    <s v="Annual health check-up"/>
    <s v="NCT"/>
    <x v="70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DTR"/>
    <x v="71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NDTT"/>
    <x v="109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GB"/>
    <x v="72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GVU"/>
    <x v="19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HN"/>
    <x v="74"/>
    <s v="Ho Chi Minh City"/>
    <m/>
    <m/>
    <m/>
    <m/>
    <m/>
    <m/>
    <m/>
    <m/>
    <m/>
    <n v="1.5"/>
    <m/>
    <m/>
    <m/>
    <m/>
    <m/>
    <m/>
    <m/>
    <m/>
    <m/>
    <m/>
    <m/>
    <m/>
    <m/>
    <m/>
    <m/>
    <m/>
    <m/>
    <n v="1.5"/>
  </r>
  <r>
    <s v="Netcompany Vietnam"/>
    <s v="THTTP"/>
    <x v="60"/>
    <x v="56"/>
    <s v="Annual health check-up"/>
    <s v="NHP"/>
    <x v="75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HTH"/>
    <x v="76"/>
    <s v="Ho Chi Minh City"/>
    <m/>
    <m/>
    <m/>
    <m/>
    <m/>
    <m/>
    <m/>
    <m/>
    <m/>
    <n v="0.5"/>
    <m/>
    <m/>
    <m/>
    <m/>
    <m/>
    <m/>
    <m/>
    <m/>
    <m/>
    <m/>
    <m/>
    <m/>
    <m/>
    <m/>
    <m/>
    <m/>
    <m/>
    <n v="0.5"/>
  </r>
  <r>
    <s v="Netcompany Vietnam"/>
    <s v="THTTP"/>
    <x v="60"/>
    <x v="56"/>
    <s v="Annual health check-up"/>
    <s v="NLDT"/>
    <x v="20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MQ"/>
    <x v="21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PBH"/>
    <x v="22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QB"/>
    <x v="78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NQT"/>
    <x v="140"/>
    <s v="Ho Chi Minh City"/>
    <m/>
    <m/>
    <m/>
    <m/>
    <m/>
    <m/>
    <m/>
    <m/>
    <m/>
    <m/>
    <m/>
    <n v="2.5"/>
    <m/>
    <m/>
    <m/>
    <m/>
    <m/>
    <m/>
    <m/>
    <m/>
    <m/>
    <m/>
    <m/>
    <m/>
    <m/>
    <m/>
    <m/>
    <n v="2.5"/>
  </r>
  <r>
    <s v="Netcompany Vietnam"/>
    <s v="THTTP"/>
    <x v="60"/>
    <x v="56"/>
    <s v="Annual health check-up"/>
    <s v="NTB"/>
    <x v="23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TPH"/>
    <x v="82"/>
    <s v="Ho Chi Minh City"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etcompany Vietnam"/>
    <s v="THTTP"/>
    <x v="60"/>
    <x v="56"/>
    <s v="Annual health check-up"/>
    <s v="NTTL"/>
    <x v="24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VD"/>
    <x v="111"/>
    <s v="Ho Chi Minh City"/>
    <m/>
    <m/>
    <m/>
    <m/>
    <m/>
    <m/>
    <m/>
    <m/>
    <m/>
    <m/>
    <m/>
    <m/>
    <m/>
    <m/>
    <n v="2.5"/>
    <m/>
    <m/>
    <m/>
    <m/>
    <m/>
    <m/>
    <m/>
    <m/>
    <m/>
    <m/>
    <m/>
    <m/>
    <n v="2.5"/>
  </r>
  <r>
    <s v="Netcompany Vietnam"/>
    <s v="THTTP"/>
    <x v="60"/>
    <x v="56"/>
    <s v="Annual health check-up"/>
    <s v="NVMT"/>
    <x v="83"/>
    <s v="Ho Chi Minh City"/>
    <m/>
    <m/>
    <m/>
    <m/>
    <m/>
    <m/>
    <m/>
    <m/>
    <m/>
    <m/>
    <m/>
    <n v="0"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NVPHA"/>
    <x v="84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PBLO"/>
    <x v="85"/>
    <s v="Ho Chi Minh City"/>
    <m/>
    <m/>
    <m/>
    <m/>
    <m/>
    <m/>
    <m/>
    <m/>
    <m/>
    <n v="0"/>
    <m/>
    <n v="1.5"/>
    <m/>
    <m/>
    <m/>
    <m/>
    <m/>
    <m/>
    <m/>
    <m/>
    <m/>
    <m/>
    <m/>
    <m/>
    <m/>
    <m/>
    <m/>
    <n v="1.5"/>
  </r>
  <r>
    <s v="Netcompany Vietnam"/>
    <s v="THTTP"/>
    <x v="60"/>
    <x v="56"/>
    <s v="Annual health check-up"/>
    <s v="PCT"/>
    <x v="86"/>
    <s v="Ho Chi Minh City"/>
    <m/>
    <m/>
    <m/>
    <m/>
    <m/>
    <m/>
    <m/>
    <m/>
    <m/>
    <m/>
    <m/>
    <n v="1.5"/>
    <m/>
    <m/>
    <m/>
    <m/>
    <m/>
    <m/>
    <m/>
    <m/>
    <m/>
    <m/>
    <m/>
    <m/>
    <m/>
    <m/>
    <m/>
    <n v="1.5"/>
  </r>
  <r>
    <s v="Netcompany Vietnam"/>
    <s v="THTTP"/>
    <x v="60"/>
    <x v="56"/>
    <s v="Annual health check-up"/>
    <s v="PDTK"/>
    <x v="87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x v="60"/>
    <x v="56"/>
    <s v="Annual health check-up"/>
    <s v="PHDON"/>
    <x v="26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PHUPH"/>
    <x v="9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PLT"/>
    <x v="117"/>
    <s v="Ho Chi Minh City"/>
    <m/>
    <m/>
    <m/>
    <m/>
    <m/>
    <m/>
    <m/>
    <m/>
    <m/>
    <m/>
    <n v="0"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PTP"/>
    <x v="124"/>
    <s v="Ho Chi Minh City"/>
    <m/>
    <m/>
    <m/>
    <m/>
    <m/>
    <m/>
    <m/>
    <m/>
    <m/>
    <m/>
    <m/>
    <m/>
    <n v="3"/>
    <m/>
    <m/>
    <m/>
    <m/>
    <m/>
    <m/>
    <m/>
    <m/>
    <m/>
    <m/>
    <m/>
    <m/>
    <m/>
    <m/>
    <n v="3"/>
  </r>
  <r>
    <s v="Netcompany Vietnam"/>
    <s v="THTTP"/>
    <x v="60"/>
    <x v="56"/>
    <s v="Annual health check-up"/>
    <s v="QTT"/>
    <x v="27"/>
    <s v="Ho Chi Minh City"/>
    <m/>
    <m/>
    <m/>
    <m/>
    <m/>
    <m/>
    <m/>
    <m/>
    <m/>
    <n v="1.5"/>
    <m/>
    <m/>
    <n v="0.5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QUTRV"/>
    <x v="28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TANH"/>
    <x v="91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TBG"/>
    <x v="11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THODN"/>
    <x v="94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THTTP"/>
    <x v="95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THUYT"/>
    <x v="128"/>
    <s v="Ho Chi Minh City"/>
    <m/>
    <m/>
    <m/>
    <m/>
    <m/>
    <m/>
    <m/>
    <m/>
    <m/>
    <n v="2"/>
    <n v="0"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THY"/>
    <x v="96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0"/>
    <x v="56"/>
    <s v="Annual health check-up"/>
    <s v="TNN"/>
    <x v="99"/>
    <s v="Ho Chi Minh City"/>
    <m/>
    <m/>
    <m/>
    <m/>
    <m/>
    <m/>
    <m/>
    <m/>
    <m/>
    <m/>
    <m/>
    <m/>
    <n v="1.5"/>
    <m/>
    <m/>
    <m/>
    <m/>
    <m/>
    <m/>
    <m/>
    <m/>
    <m/>
    <m/>
    <m/>
    <m/>
    <m/>
    <m/>
    <n v="1.5"/>
  </r>
  <r>
    <s v="Netcompany Vietnam"/>
    <s v="THTTP"/>
    <x v="60"/>
    <x v="56"/>
    <s v="Annual health check-up"/>
    <s v="TNNG"/>
    <x v="30"/>
    <s v="Ho Chi Minh City"/>
    <m/>
    <m/>
    <m/>
    <m/>
    <m/>
    <m/>
    <m/>
    <m/>
    <m/>
    <n v="2.5"/>
    <n v="0"/>
    <m/>
    <m/>
    <m/>
    <m/>
    <m/>
    <m/>
    <m/>
    <m/>
    <m/>
    <m/>
    <m/>
    <m/>
    <m/>
    <m/>
    <m/>
    <m/>
    <n v="2.5"/>
  </r>
  <r>
    <s v="Netcompany Vietnam"/>
    <s v="THTTP"/>
    <x v="60"/>
    <x v="56"/>
    <s v="Annual health check-up"/>
    <s v="TRIND"/>
    <x v="100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TRNTD"/>
    <x v="34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TTCN"/>
    <x v="35"/>
    <s v="Ho Chi Minh City"/>
    <m/>
    <m/>
    <m/>
    <m/>
    <m/>
    <m/>
    <m/>
    <m/>
    <m/>
    <m/>
    <m/>
    <n v="2.5"/>
    <m/>
    <m/>
    <m/>
    <m/>
    <m/>
    <m/>
    <m/>
    <m/>
    <m/>
    <m/>
    <m/>
    <m/>
    <m/>
    <m/>
    <m/>
    <n v="2.5"/>
  </r>
  <r>
    <s v="Netcompany Vietnam"/>
    <s v="THTTP"/>
    <x v="60"/>
    <x v="56"/>
    <s v="Annual health check-up"/>
    <s v="TTTL"/>
    <x v="102"/>
    <s v="Ho Chi Minh City"/>
    <m/>
    <m/>
    <m/>
    <m/>
    <m/>
    <m/>
    <m/>
    <m/>
    <m/>
    <m/>
    <m/>
    <n v="3"/>
    <m/>
    <m/>
    <m/>
    <m/>
    <m/>
    <m/>
    <m/>
    <m/>
    <m/>
    <m/>
    <m/>
    <m/>
    <m/>
    <m/>
    <m/>
    <n v="3"/>
  </r>
  <r>
    <s v="Netcompany Vietnam"/>
    <s v="THTTP"/>
    <x v="60"/>
    <x v="56"/>
    <s v="Annual health check-up"/>
    <s v="TVT"/>
    <x v="36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VNAT"/>
    <x v="37"/>
    <s v="Ho Chi Minh City"/>
    <m/>
    <m/>
    <m/>
    <m/>
    <m/>
    <m/>
    <m/>
    <m/>
    <m/>
    <n v="2.5"/>
    <m/>
    <m/>
    <m/>
    <m/>
    <m/>
    <m/>
    <m/>
    <m/>
    <m/>
    <m/>
    <m/>
    <m/>
    <m/>
    <m/>
    <m/>
    <m/>
    <m/>
    <n v="2.5"/>
  </r>
  <r>
    <s v="Netcompany Vietnam"/>
    <s v="THTTP"/>
    <x v="60"/>
    <x v="56"/>
    <s v="Annual health check-up"/>
    <s v="VTCL"/>
    <x v="125"/>
    <s v="Ho Chi Minh City"/>
    <m/>
    <m/>
    <m/>
    <m/>
    <m/>
    <m/>
    <m/>
    <m/>
    <m/>
    <m/>
    <m/>
    <m/>
    <n v="3"/>
    <m/>
    <m/>
    <m/>
    <m/>
    <m/>
    <m/>
    <m/>
    <m/>
    <m/>
    <m/>
    <m/>
    <m/>
    <m/>
    <m/>
    <n v="3"/>
  </r>
  <r>
    <s v="Netcompany Vietnam"/>
    <s v="THTTP"/>
    <x v="60"/>
    <x v="56"/>
    <s v="Annual health check-up"/>
    <s v="VYCMT"/>
    <x v="106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0"/>
    <x v="56"/>
    <s v="Annual health check-up"/>
    <s v="XUTRA"/>
    <x v="137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etcompany Vietnam"/>
    <s v="THTTP"/>
    <x v="61"/>
    <x v="38"/>
    <s v="Pop-up Security for architects"/>
    <s v="AJP"/>
    <x v="0"/>
    <s v="Ho Chi Minh City"/>
    <m/>
    <m/>
    <m/>
    <m/>
    <m/>
    <n v="2"/>
    <m/>
    <m/>
    <m/>
    <m/>
    <m/>
    <m/>
    <m/>
    <m/>
    <m/>
    <m/>
    <m/>
    <m/>
    <m/>
    <m/>
    <m/>
    <m/>
    <m/>
    <m/>
    <m/>
    <m/>
    <m/>
    <n v="2"/>
  </r>
  <r>
    <s v="Netcompany Vietnam"/>
    <s v="THTTP"/>
    <x v="61"/>
    <x v="38"/>
    <s v="Pop-up Security for architects"/>
    <s v="NQTN"/>
    <x v="141"/>
    <s v="Ho Chi Minh City"/>
    <m/>
    <m/>
    <m/>
    <n v="2"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x v="61"/>
    <x v="38"/>
    <s v="Pop-up Security introduction"/>
    <s v="NHTH"/>
    <x v="76"/>
    <s v="Ho Chi Minh City"/>
    <m/>
    <m/>
    <m/>
    <m/>
    <m/>
    <n v="2"/>
    <m/>
    <m/>
    <m/>
    <m/>
    <m/>
    <m/>
    <m/>
    <m/>
    <m/>
    <m/>
    <m/>
    <m/>
    <m/>
    <m/>
    <m/>
    <m/>
    <m/>
    <m/>
    <m/>
    <m/>
    <m/>
    <n v="2"/>
  </r>
  <r>
    <s v="Netcompany Vietnam"/>
    <s v="THTTP"/>
    <x v="61"/>
    <x v="38"/>
    <s v="Pop-up Status reporting for seniors"/>
    <s v="HCM"/>
    <x v="55"/>
    <s v="Ho Chi Minh City"/>
    <m/>
    <m/>
    <m/>
    <m/>
    <m/>
    <m/>
    <m/>
    <m/>
    <m/>
    <m/>
    <m/>
    <m/>
    <m/>
    <m/>
    <m/>
    <m/>
    <m/>
    <m/>
    <m/>
    <m/>
    <m/>
    <m/>
    <n v="2"/>
    <m/>
    <m/>
    <m/>
    <m/>
    <n v="2"/>
  </r>
  <r>
    <s v="Netcompany Vietnam"/>
    <s v="THTTP"/>
    <x v="61"/>
    <x v="38"/>
    <s v="Pop-up Technical Architecture Design"/>
    <s v="BMTI"/>
    <x v="142"/>
    <s v="Ho Chi Minh City"/>
    <m/>
    <m/>
    <m/>
    <m/>
    <m/>
    <m/>
    <m/>
    <m/>
    <m/>
    <m/>
    <n v="0"/>
    <n v="2"/>
    <m/>
    <m/>
    <m/>
    <m/>
    <m/>
    <m/>
    <m/>
    <m/>
    <m/>
    <m/>
    <m/>
    <m/>
    <m/>
    <m/>
    <m/>
    <n v="2"/>
  </r>
  <r>
    <s v="Netcompany Vietnam"/>
    <s v="THTTP"/>
    <x v="61"/>
    <x v="38"/>
    <s v="Pop-up Test Management for Seniors"/>
    <s v="LQT"/>
    <x v="65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1"/>
    <x v="38"/>
    <s v="Pop-up Test Management for Seniors"/>
    <s v="THUYT"/>
    <x v="128"/>
    <s v="Ho Chi Minh City"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etcompany Vietnam"/>
    <s v="THTTP"/>
    <x v="61"/>
    <x v="38"/>
    <s v="Pop-up Test preparation"/>
    <s v="LMKH"/>
    <x v="61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1"/>
    <x v="38"/>
    <s v="Pop-up Test preparation"/>
    <s v="NVPHA"/>
    <x v="84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1"/>
    <x v="38"/>
    <s v="Pop-up Test preparation"/>
    <s v="VTNV"/>
    <x v="38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x v="62"/>
    <x v="57"/>
    <s v="DCS - Daily communication seminar"/>
    <s v="CTP"/>
    <x v="48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DANAU"/>
    <x v="4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DDH"/>
    <x v="145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HABUI"/>
    <x v="54"/>
    <s v="Ho Chi Minh City"/>
    <m/>
    <m/>
    <m/>
    <m/>
    <m/>
    <m/>
    <m/>
    <m/>
    <m/>
    <m/>
    <m/>
    <m/>
    <m/>
    <m/>
    <n v="0"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LDQ"/>
    <x v="12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LHT"/>
    <x v="60"/>
    <s v="Ho Chi Minh City"/>
    <m/>
    <m/>
    <m/>
    <m/>
    <m/>
    <m/>
    <m/>
    <m/>
    <m/>
    <m/>
    <m/>
    <m/>
    <m/>
    <m/>
    <m/>
    <n v="3"/>
    <m/>
    <m/>
    <m/>
    <n v="1"/>
    <n v="1"/>
    <m/>
    <m/>
    <m/>
    <m/>
    <m/>
    <m/>
    <n v="5"/>
  </r>
  <r>
    <s v="Netcompany Vietnam"/>
    <s v="THTTP"/>
    <x v="62"/>
    <x v="57"/>
    <s v="DCS - Daily communication seminar"/>
    <s v="NGVU"/>
    <x v="19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n v="3"/>
  </r>
  <r>
    <s v="Netcompany Vietnam"/>
    <s v="THTTP"/>
    <x v="62"/>
    <x v="57"/>
    <s v="DCS - Daily communication seminar"/>
    <s v="NHN"/>
    <x v="74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NHP"/>
    <x v="75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NHTH"/>
    <x v="76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NVD"/>
    <x v="111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PCT"/>
    <x v="86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PLT"/>
    <x v="117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QTT"/>
    <x v="27"/>
    <s v="Ho Chi Minh City"/>
    <m/>
    <m/>
    <m/>
    <m/>
    <m/>
    <m/>
    <m/>
    <m/>
    <m/>
    <m/>
    <m/>
    <m/>
    <m/>
    <m/>
    <m/>
    <n v="3"/>
    <n v="0"/>
    <m/>
    <m/>
    <m/>
    <m/>
    <m/>
    <m/>
    <m/>
    <m/>
    <m/>
    <m/>
    <n v="3"/>
  </r>
  <r>
    <s v="Netcompany Vietnam"/>
    <s v="THTTP"/>
    <x v="62"/>
    <x v="57"/>
    <s v="DCS - Daily communication seminar"/>
    <s v="TVT"/>
    <x v="36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VAM"/>
    <x v="104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x v="62"/>
    <x v="57"/>
    <s v="DCS - Daily communication seminar"/>
    <s v="VTCL"/>
    <x v="125"/>
    <s v="Ho Chi Minh City"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Grand Total"/>
    <m/>
    <x v="63"/>
    <x v="58"/>
    <m/>
    <m/>
    <x v="152"/>
    <m/>
    <n v="0"/>
    <n v="1169"/>
    <n v="1178"/>
    <n v="1188"/>
    <n v="1177"/>
    <n v="1176"/>
    <n v="8"/>
    <n v="8"/>
    <n v="1187"/>
    <n v="1196"/>
    <n v="1202"/>
    <n v="1201.5"/>
    <n v="1188"/>
    <n v="0"/>
    <n v="1210"/>
    <n v="1211"/>
    <n v="1222"/>
    <n v="1212"/>
    <n v="1208"/>
    <n v="1209.5"/>
    <n v="1208"/>
    <n v="1214"/>
    <n v="1230.5"/>
    <n v="1224"/>
    <n v="34"/>
    <n v="38"/>
    <n v="1169.5"/>
    <n v="25269"/>
  </r>
  <r>
    <m/>
    <m/>
    <x v="63"/>
    <x v="58"/>
    <m/>
    <m/>
    <x v="15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3"/>
    <x v="58"/>
    <m/>
    <m/>
    <x v="15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3"/>
    <x v="58"/>
    <m/>
    <m/>
    <x v="15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3"/>
    <x v="58"/>
    <m/>
    <m/>
    <x v="15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3"/>
    <x v="58"/>
    <m/>
    <m/>
    <x v="15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3"/>
    <x v="58"/>
    <m/>
    <m/>
    <x v="15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3"/>
    <x v="58"/>
    <m/>
    <m/>
    <x v="152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F9AEF-2DCC-48E6-8163-D82A7E91C88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3" firstHeaderRow="1" firstDataRow="1" firstDataCol="1"/>
  <pivotFields count="36">
    <pivotField showAll="0"/>
    <pivotField showAll="0"/>
    <pivotField showAll="0">
      <items count="65">
        <item x="44"/>
        <item x="28"/>
        <item x="26"/>
        <item x="29"/>
        <item x="30"/>
        <item x="21"/>
        <item x="32"/>
        <item x="33"/>
        <item x="38"/>
        <item x="27"/>
        <item x="9"/>
        <item x="10"/>
        <item x="41"/>
        <item x="40"/>
        <item x="34"/>
        <item x="23"/>
        <item x="0"/>
        <item x="1"/>
        <item x="43"/>
        <item x="31"/>
        <item x="2"/>
        <item x="3"/>
        <item x="4"/>
        <item x="5"/>
        <item x="6"/>
        <item x="7"/>
        <item x="8"/>
        <item x="22"/>
        <item x="11"/>
        <item x="12"/>
        <item x="13"/>
        <item x="14"/>
        <item x="15"/>
        <item x="16"/>
        <item x="17"/>
        <item x="18"/>
        <item x="19"/>
        <item x="20"/>
        <item x="39"/>
        <item x="35"/>
        <item x="42"/>
        <item x="24"/>
        <item x="25"/>
        <item x="37"/>
        <item x="36"/>
        <item x="45"/>
        <item x="4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47"/>
        <item x="48"/>
        <item x="49"/>
        <item x="50"/>
        <item x="63"/>
        <item t="default"/>
      </items>
    </pivotField>
    <pivotField axis="axisRow" showAll="0">
      <items count="60">
        <item x="44"/>
        <item x="29"/>
        <item x="30"/>
        <item x="47"/>
        <item x="43"/>
        <item x="26"/>
        <item x="51"/>
        <item x="21"/>
        <item x="55"/>
        <item x="3"/>
        <item x="52"/>
        <item x="24"/>
        <item x="57"/>
        <item x="27"/>
        <item x="32"/>
        <item x="41"/>
        <item x="45"/>
        <item x="48"/>
        <item x="15"/>
        <item x="17"/>
        <item x="14"/>
        <item x="20"/>
        <item x="19"/>
        <item x="11"/>
        <item x="13"/>
        <item x="10"/>
        <item x="9"/>
        <item x="6"/>
        <item x="40"/>
        <item x="25"/>
        <item x="2"/>
        <item x="0"/>
        <item x="1"/>
        <item x="39"/>
        <item x="49"/>
        <item x="34"/>
        <item x="23"/>
        <item x="7"/>
        <item x="50"/>
        <item x="46"/>
        <item x="18"/>
        <item x="22"/>
        <item x="16"/>
        <item x="54"/>
        <item x="37"/>
        <item x="28"/>
        <item x="33"/>
        <item x="4"/>
        <item x="5"/>
        <item x="38"/>
        <item x="35"/>
        <item x="42"/>
        <item x="53"/>
        <item x="36"/>
        <item x="31"/>
        <item x="12"/>
        <item x="8"/>
        <item x="56"/>
        <item x="58"/>
        <item t="default"/>
      </items>
    </pivotField>
    <pivotField showAll="0"/>
    <pivotField showAll="0"/>
    <pivotField axis="axisRow" showAll="0">
      <items count="154">
        <item h="1" x="0"/>
        <item h="1" x="4"/>
        <item h="1" x="46"/>
        <item h="1" x="142"/>
        <item h="1" x="8"/>
        <item h="1" x="89"/>
        <item h="1" x="54"/>
        <item h="1" x="106"/>
        <item h="1" x="48"/>
        <item h="1" x="115"/>
        <item h="1" x="5"/>
        <item h="1" x="132"/>
        <item h="1" x="49"/>
        <item h="1" x="51"/>
        <item h="1" x="94"/>
        <item h="1" x="145"/>
        <item h="1" x="6"/>
        <item h="1" x="57"/>
        <item h="1" x="120"/>
        <item h="1" x="26"/>
        <item h="1" x="50"/>
        <item h="1" x="133"/>
        <item h="1" x="107"/>
        <item h="1" x="56"/>
        <item x="9"/>
        <item h="1" x="55"/>
        <item h="1" x="11"/>
        <item h="1" x="40"/>
        <item h="1" x="7"/>
        <item h="1" x="42"/>
        <item h="1" x="123"/>
        <item h="1" x="14"/>
        <item h="1" x="29"/>
        <item x="13"/>
        <item h="1" x="12"/>
        <item h="1" x="15"/>
        <item h="1" x="60"/>
        <item x="16"/>
        <item h="1" x="17"/>
        <item h="1" x="61"/>
        <item h="1" x="62"/>
        <item h="1" x="139"/>
        <item h="1" x="113"/>
        <item h="1" x="65"/>
        <item h="1" x="143"/>
        <item h="1" x="67"/>
        <item h="1" x="18"/>
        <item h="1" x="66"/>
        <item h="1" x="33"/>
        <item h="1" x="112"/>
        <item h="1" x="63"/>
        <item h="1" x="146"/>
        <item h="1" x="59"/>
        <item h="1" x="114"/>
        <item h="1" x="69"/>
        <item h="1" x="76"/>
        <item h="1" x="47"/>
        <item h="1" x="23"/>
        <item h="1" x="121"/>
        <item h="1" x="70"/>
        <item h="1" x="20"/>
        <item h="1" x="109"/>
        <item h="1" x="126"/>
        <item h="1" x="147"/>
        <item h="1" x="100"/>
        <item h="1" x="71"/>
        <item h="1" x="72"/>
        <item h="1" x="41"/>
        <item h="1" x="74"/>
        <item h="1" x="75"/>
        <item h="1" x="73"/>
        <item h="1" x="32"/>
        <item h="1" x="58"/>
        <item h="1" x="43"/>
        <item h="1" x="68"/>
        <item x="77"/>
        <item h="1" x="21"/>
        <item h="1" x="119"/>
        <item h="1" x="22"/>
        <item h="1" x="144"/>
        <item h="1" x="140"/>
        <item h="1" x="78"/>
        <item h="1" x="141"/>
        <item h="1" x="39"/>
        <item h="1" x="1"/>
        <item h="1" x="127"/>
        <item h="1" x="80"/>
        <item h="1" x="10"/>
        <item h="1" x="34"/>
        <item h="1" x="81"/>
        <item h="1" x="24"/>
        <item h="1" x="25"/>
        <item h="1" x="79"/>
        <item h="1" x="82"/>
        <item h="1" x="45"/>
        <item h="1" x="111"/>
        <item h="1" x="129"/>
        <item h="1" x="19"/>
        <item h="1" x="84"/>
        <item h="1" x="83"/>
        <item h="1" x="149"/>
        <item h="1" x="85"/>
        <item h="1" x="134"/>
        <item x="87"/>
        <item h="1" x="118"/>
        <item h="1" x="130"/>
        <item h="1" x="117"/>
        <item h="1" x="124"/>
        <item h="1" x="108"/>
        <item h="1" x="86"/>
        <item h="1" x="88"/>
        <item h="1" x="138"/>
        <item h="1" x="135"/>
        <item h="1" x="27"/>
        <item h="1" x="131"/>
        <item h="1" x="52"/>
        <item h="1" x="30"/>
        <item h="1" x="2"/>
        <item h="1" x="128"/>
        <item h="1" x="64"/>
        <item h="1" x="99"/>
        <item h="1" x="91"/>
        <item h="1" x="92"/>
        <item h="1" x="3"/>
        <item h="1" x="110"/>
        <item h="1" x="137"/>
        <item h="1" x="53"/>
        <item x="97"/>
        <item h="1" x="31"/>
        <item h="1" x="95"/>
        <item h="1" x="151"/>
        <item h="1" x="116"/>
        <item h="1" x="102"/>
        <item h="1" x="101"/>
        <item h="1" x="28"/>
        <item h="1" x="105"/>
        <item h="1" x="35"/>
        <item x="103"/>
        <item h="1" x="93"/>
        <item h="1" x="96"/>
        <item h="1" x="148"/>
        <item h="1" x="98"/>
        <item h="1" x="36"/>
        <item h="1" x="104"/>
        <item h="1" x="90"/>
        <item x="150"/>
        <item h="1" x="125"/>
        <item h="1" x="122"/>
        <item h="1" x="37"/>
        <item h="1" x="38"/>
        <item h="1" x="44"/>
        <item h="1" x="136"/>
        <item h="1" x="1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6"/>
    <field x="3"/>
  </rowFields>
  <rowItems count="32">
    <i>
      <x v="24"/>
    </i>
    <i r="1">
      <x/>
    </i>
    <i r="1">
      <x v="30"/>
    </i>
    <i r="1">
      <x v="56"/>
    </i>
    <i r="1">
      <x v="57"/>
    </i>
    <i>
      <x v="33"/>
    </i>
    <i r="1">
      <x/>
    </i>
    <i r="1">
      <x v="30"/>
    </i>
    <i r="1">
      <x v="56"/>
    </i>
    <i r="1">
      <x v="57"/>
    </i>
    <i>
      <x v="37"/>
    </i>
    <i r="1">
      <x/>
    </i>
    <i r="1">
      <x v="30"/>
    </i>
    <i r="1">
      <x v="56"/>
    </i>
    <i>
      <x v="75"/>
    </i>
    <i r="1">
      <x/>
    </i>
    <i r="1">
      <x v="56"/>
    </i>
    <i>
      <x v="103"/>
    </i>
    <i r="1">
      <x/>
    </i>
    <i r="1">
      <x v="56"/>
    </i>
    <i r="1">
      <x v="57"/>
    </i>
    <i>
      <x v="127"/>
    </i>
    <i r="1">
      <x/>
    </i>
    <i r="1">
      <x v="56"/>
    </i>
    <i>
      <x v="137"/>
    </i>
    <i r="1">
      <x/>
    </i>
    <i r="1">
      <x v="56"/>
    </i>
    <i>
      <x v="145"/>
    </i>
    <i r="1">
      <x/>
    </i>
    <i r="1">
      <x v="8"/>
    </i>
    <i r="1">
      <x v="10"/>
    </i>
    <i t="grand">
      <x/>
    </i>
  </rowItems>
  <colItems count="1">
    <i/>
  </colItems>
  <dataFields count="1">
    <dataField name="Sum of Sum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B3E79-563E-4B91-8E50-425251FCF31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8" firstHeaderRow="1" firstDataRow="1" firstDataCol="1"/>
  <pivotFields count="36">
    <pivotField showAll="0"/>
    <pivotField showAll="0"/>
    <pivotField showAll="0"/>
    <pivotField showAll="0"/>
    <pivotField axis="axisRow" showAll="0">
      <items count="297"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27"/>
        <item h="1" x="276"/>
        <item h="1" x="172"/>
        <item h="1" x="64"/>
        <item h="1" x="65"/>
        <item h="1" x="250"/>
        <item h="1" x="251"/>
        <item h="1" x="252"/>
        <item h="1" x="32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5"/>
        <item h="1" x="279"/>
        <item h="1" x="288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271"/>
        <item h="1" x="16"/>
        <item h="1" x="12"/>
        <item h="1" x="283"/>
        <item h="1" x="76"/>
        <item h="1" x="77"/>
        <item h="1" x="78"/>
        <item h="1" x="79"/>
        <item h="1" x="14"/>
        <item h="1" x="287"/>
        <item h="1" x="4"/>
        <item h="1" x="80"/>
        <item h="1" x="284"/>
        <item h="1" x="265"/>
        <item h="1" x="266"/>
        <item h="1" x="81"/>
        <item h="1" x="294"/>
        <item h="1" x="17"/>
        <item h="1" x="277"/>
        <item h="1" x="82"/>
        <item h="1" x="263"/>
        <item h="1" x="173"/>
        <item h="1" x="39"/>
        <item h="1" x="83"/>
        <item h="1" x="84"/>
        <item h="1" x="85"/>
        <item h="1" x="86"/>
        <item h="1" x="171"/>
        <item h="1" x="280"/>
        <item h="1" x="33"/>
        <item h="1" x="34"/>
        <item h="1" x="35"/>
        <item h="1" x="87"/>
        <item h="1" x="88"/>
        <item h="1" x="89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90"/>
        <item h="1" x="91"/>
        <item h="1" x="92"/>
        <item h="1" x="93"/>
        <item h="1" x="94"/>
        <item h="1" x="246"/>
        <item h="1" x="107"/>
        <item h="1" x="108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247"/>
        <item h="1" x="248"/>
        <item h="1" x="7"/>
        <item h="1" x="272"/>
        <item x="273"/>
        <item h="1" x="274"/>
        <item h="1" x="267"/>
        <item h="1" x="23"/>
        <item h="1" x="21"/>
        <item h="1" x="22"/>
        <item h="1" x="249"/>
        <item h="1" x="109"/>
        <item h="1" x="110"/>
        <item h="1" x="3"/>
        <item h="1" x="245"/>
        <item h="1" x="111"/>
        <item h="1" x="200"/>
        <item h="1" x="112"/>
        <item h="1" x="18"/>
        <item h="1" x="281"/>
        <item h="1" x="113"/>
        <item h="1" x="114"/>
        <item h="1" x="115"/>
        <item h="1" x="116"/>
        <item h="1" x="117"/>
        <item h="1" x="238"/>
        <item h="1" x="36"/>
        <item h="1" x="118"/>
        <item h="1" x="119"/>
        <item h="1" x="120"/>
        <item h="1" x="174"/>
        <item h="1" x="121"/>
        <item h="1" x="0"/>
        <item h="1" x="122"/>
        <item h="1" x="123"/>
        <item h="1" x="124"/>
        <item h="1" x="125"/>
        <item h="1" x="8"/>
        <item h="1" x="126"/>
        <item h="1" x="127"/>
        <item h="1" x="201"/>
        <item h="1" x="202"/>
        <item h="1" x="203"/>
        <item h="1" x="204"/>
        <item h="1" x="282"/>
        <item h="1" x="29"/>
        <item h="1" x="30"/>
        <item h="1" x="31"/>
        <item h="1" x="239"/>
        <item h="1" x="240"/>
        <item h="1" x="241"/>
        <item h="1" x="278"/>
        <item h="1" x="24"/>
        <item h="1" x="25"/>
        <item h="1" x="20"/>
        <item h="1" x="26"/>
        <item h="1" x="28"/>
        <item h="1" x="286"/>
        <item h="1" x="255"/>
        <item h="1" x="256"/>
        <item h="1" x="257"/>
        <item h="1" x="258"/>
        <item h="1" x="259"/>
        <item h="1" x="260"/>
        <item h="1" x="184"/>
        <item h="1" x="10"/>
        <item h="1" x="11"/>
        <item h="1" x="128"/>
        <item h="1" x="38"/>
        <item h="1" x="129"/>
        <item h="1" x="130"/>
        <item h="1" x="1"/>
        <item h="1" x="5"/>
        <item h="1" x="6"/>
        <item h="1" x="2"/>
        <item h="1" x="243"/>
        <item h="1" x="244"/>
        <item h="1" x="253"/>
        <item h="1" x="264"/>
        <item h="1" x="175"/>
        <item h="1" x="254"/>
        <item h="1" x="261"/>
        <item h="1" x="289"/>
        <item h="1" x="262"/>
        <item h="1" x="290"/>
        <item h="1" x="291"/>
        <item h="1" x="292"/>
        <item h="1" x="293"/>
        <item h="1" x="131"/>
        <item h="1" x="132"/>
        <item h="1" x="37"/>
        <item h="1" x="205"/>
        <item h="1" x="268"/>
        <item h="1" x="269"/>
        <item h="1" x="133"/>
        <item h="1" x="176"/>
        <item h="1" x="177"/>
        <item h="1" x="178"/>
        <item h="1" x="134"/>
        <item h="1" x="19"/>
        <item h="1" x="135"/>
        <item h="1" x="136"/>
        <item h="1" x="270"/>
        <item h="1" x="137"/>
        <item h="1" x="138"/>
        <item h="1" x="139"/>
        <item h="1" x="140"/>
        <item h="1" x="141"/>
        <item h="1" x="142"/>
        <item h="1" x="143"/>
        <item h="1" x="152"/>
        <item h="1" x="144"/>
        <item h="1" x="145"/>
        <item h="1" x="146"/>
        <item h="1" x="147"/>
        <item h="1" x="148"/>
        <item h="1" x="149"/>
        <item h="1" x="150"/>
        <item h="1" x="151"/>
        <item h="1" x="185"/>
        <item h="1" x="206"/>
        <item h="1" x="153"/>
        <item h="1" x="242"/>
        <item h="1" x="285"/>
        <item h="1" x="207"/>
        <item h="1" x="179"/>
        <item h="1" x="180"/>
        <item h="1" x="181"/>
        <item h="1" x="182"/>
        <item h="1" x="183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13"/>
        <item h="1" x="9"/>
        <item h="1" x="154"/>
        <item h="1" x="155"/>
        <item h="1" x="156"/>
        <item h="1" x="275"/>
        <item h="1" x="157"/>
        <item h="1" x="158"/>
        <item h="1" x="159"/>
        <item h="1" x="295"/>
        <item t="default"/>
      </items>
    </pivotField>
    <pivotField showAll="0"/>
    <pivotField axis="axisRow" showAll="0">
      <items count="154">
        <item x="0"/>
        <item x="4"/>
        <item x="46"/>
        <item x="142"/>
        <item x="8"/>
        <item x="89"/>
        <item x="54"/>
        <item x="106"/>
        <item x="48"/>
        <item x="115"/>
        <item x="5"/>
        <item x="132"/>
        <item x="49"/>
        <item x="51"/>
        <item x="94"/>
        <item x="145"/>
        <item x="6"/>
        <item x="57"/>
        <item x="120"/>
        <item x="26"/>
        <item x="50"/>
        <item x="133"/>
        <item x="107"/>
        <item x="56"/>
        <item x="9"/>
        <item x="55"/>
        <item x="11"/>
        <item x="40"/>
        <item x="7"/>
        <item x="42"/>
        <item x="123"/>
        <item x="14"/>
        <item x="29"/>
        <item x="13"/>
        <item x="12"/>
        <item x="15"/>
        <item x="60"/>
        <item x="16"/>
        <item x="17"/>
        <item x="61"/>
        <item x="62"/>
        <item x="139"/>
        <item x="113"/>
        <item x="65"/>
        <item x="143"/>
        <item x="67"/>
        <item x="18"/>
        <item x="66"/>
        <item x="33"/>
        <item x="112"/>
        <item x="63"/>
        <item x="146"/>
        <item x="59"/>
        <item x="114"/>
        <item x="69"/>
        <item x="76"/>
        <item x="47"/>
        <item x="23"/>
        <item x="121"/>
        <item x="70"/>
        <item x="20"/>
        <item x="109"/>
        <item x="126"/>
        <item x="147"/>
        <item x="100"/>
        <item x="71"/>
        <item x="72"/>
        <item x="41"/>
        <item x="74"/>
        <item x="75"/>
        <item x="73"/>
        <item x="32"/>
        <item x="58"/>
        <item x="43"/>
        <item x="68"/>
        <item x="77"/>
        <item x="21"/>
        <item x="119"/>
        <item x="22"/>
        <item x="144"/>
        <item x="140"/>
        <item x="78"/>
        <item x="141"/>
        <item x="39"/>
        <item x="1"/>
        <item x="127"/>
        <item x="80"/>
        <item x="10"/>
        <item x="34"/>
        <item x="81"/>
        <item x="24"/>
        <item h="1" x="25"/>
        <item x="79"/>
        <item x="82"/>
        <item x="45"/>
        <item x="111"/>
        <item x="129"/>
        <item x="19"/>
        <item x="84"/>
        <item x="83"/>
        <item h="1" x="149"/>
        <item x="85"/>
        <item x="134"/>
        <item x="87"/>
        <item x="118"/>
        <item x="130"/>
        <item x="117"/>
        <item x="124"/>
        <item x="108"/>
        <item x="86"/>
        <item x="88"/>
        <item x="138"/>
        <item x="135"/>
        <item x="27"/>
        <item x="131"/>
        <item x="52"/>
        <item x="30"/>
        <item x="2"/>
        <item x="128"/>
        <item x="64"/>
        <item x="99"/>
        <item x="91"/>
        <item x="92"/>
        <item x="3"/>
        <item x="110"/>
        <item x="137"/>
        <item x="53"/>
        <item x="97"/>
        <item x="31"/>
        <item x="95"/>
        <item x="151"/>
        <item x="116"/>
        <item x="102"/>
        <item x="101"/>
        <item x="28"/>
        <item h="1" x="105"/>
        <item x="35"/>
        <item x="103"/>
        <item x="93"/>
        <item x="96"/>
        <item x="148"/>
        <item x="98"/>
        <item x="36"/>
        <item x="104"/>
        <item x="90"/>
        <item x="150"/>
        <item x="125"/>
        <item x="122"/>
        <item x="37"/>
        <item x="38"/>
        <item x="44"/>
        <item x="136"/>
        <item x="1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6"/>
    <field x="4"/>
  </rowFields>
  <rowItems count="17">
    <i>
      <x v="24"/>
    </i>
    <i r="1">
      <x v="147"/>
    </i>
    <i>
      <x v="33"/>
    </i>
    <i r="1">
      <x v="147"/>
    </i>
    <i>
      <x v="37"/>
    </i>
    <i r="1">
      <x v="147"/>
    </i>
    <i>
      <x v="75"/>
    </i>
    <i r="1">
      <x v="147"/>
    </i>
    <i>
      <x v="103"/>
    </i>
    <i r="1">
      <x v="147"/>
    </i>
    <i>
      <x v="127"/>
    </i>
    <i r="1">
      <x v="147"/>
    </i>
    <i>
      <x v="137"/>
    </i>
    <i r="1">
      <x v="147"/>
    </i>
    <i>
      <x v="145"/>
    </i>
    <i r="1">
      <x v="147"/>
    </i>
    <i t="grand">
      <x/>
    </i>
  </rowItems>
  <colItems count="1">
    <i/>
  </colItems>
  <dataFields count="1">
    <dataField name="Sum of Grand Total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D5178-153C-4598-A4EC-A84F6957237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159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axis="axisRow" showAll="0">
      <items count="154">
        <item x="0"/>
        <item x="4"/>
        <item x="46"/>
        <item x="142"/>
        <item x="8"/>
        <item x="89"/>
        <item x="54"/>
        <item x="106"/>
        <item x="48"/>
        <item x="115"/>
        <item x="50"/>
        <item x="5"/>
        <item x="132"/>
        <item x="49"/>
        <item x="51"/>
        <item x="94"/>
        <item x="145"/>
        <item x="6"/>
        <item x="57"/>
        <item x="120"/>
        <item x="26"/>
        <item x="9"/>
        <item x="56"/>
        <item x="133"/>
        <item x="107"/>
        <item x="55"/>
        <item x="11"/>
        <item x="40"/>
        <item x="7"/>
        <item x="42"/>
        <item x="123"/>
        <item x="13"/>
        <item x="12"/>
        <item x="14"/>
        <item x="29"/>
        <item x="15"/>
        <item x="60"/>
        <item x="16"/>
        <item x="17"/>
        <item x="61"/>
        <item x="62"/>
        <item x="139"/>
        <item x="113"/>
        <item x="65"/>
        <item x="143"/>
        <item x="67"/>
        <item x="18"/>
        <item x="66"/>
        <item x="33"/>
        <item x="112"/>
        <item x="63"/>
        <item x="146"/>
        <item x="59"/>
        <item x="114"/>
        <item x="69"/>
        <item x="149"/>
        <item x="76"/>
        <item x="47"/>
        <item x="23"/>
        <item x="70"/>
        <item x="121"/>
        <item x="71"/>
        <item x="109"/>
        <item x="20"/>
        <item x="126"/>
        <item x="147"/>
        <item x="100"/>
        <item x="72"/>
        <item x="41"/>
        <item x="74"/>
        <item x="75"/>
        <item x="73"/>
        <item x="32"/>
        <item x="58"/>
        <item x="43"/>
        <item x="68"/>
        <item x="77"/>
        <item x="21"/>
        <item x="119"/>
        <item x="22"/>
        <item x="144"/>
        <item x="140"/>
        <item x="78"/>
        <item x="141"/>
        <item x="39"/>
        <item x="1"/>
        <item x="127"/>
        <item x="80"/>
        <item x="79"/>
        <item x="45"/>
        <item x="10"/>
        <item x="34"/>
        <item x="81"/>
        <item x="24"/>
        <item x="25"/>
        <item x="82"/>
        <item x="111"/>
        <item x="129"/>
        <item x="19"/>
        <item x="84"/>
        <item x="83"/>
        <item x="85"/>
        <item x="134"/>
        <item x="118"/>
        <item x="87"/>
        <item x="130"/>
        <item x="117"/>
        <item x="124"/>
        <item x="86"/>
        <item x="108"/>
        <item x="88"/>
        <item x="138"/>
        <item x="135"/>
        <item x="27"/>
        <item x="131"/>
        <item x="30"/>
        <item x="2"/>
        <item x="128"/>
        <item x="64"/>
        <item x="52"/>
        <item x="99"/>
        <item x="91"/>
        <item x="92"/>
        <item x="3"/>
        <item x="110"/>
        <item x="137"/>
        <item x="53"/>
        <item x="97"/>
        <item x="31"/>
        <item x="95"/>
        <item x="151"/>
        <item x="116"/>
        <item x="102"/>
        <item x="101"/>
        <item x="28"/>
        <item x="105"/>
        <item x="35"/>
        <item x="103"/>
        <item x="93"/>
        <item x="96"/>
        <item x="148"/>
        <item x="98"/>
        <item x="36"/>
        <item x="104"/>
        <item x="90"/>
        <item x="150"/>
        <item x="125"/>
        <item x="122"/>
        <item x="37"/>
        <item x="44"/>
        <item x="38"/>
        <item x="136"/>
        <item x="1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 of 11/30/2020" fld="34" baseField="0" baseItem="0"/>
  </dataFields>
  <formats count="8">
    <format dxfId="8">
      <pivotArea dataOnly="0" labelOnly="1" fieldPosition="0">
        <references count="1">
          <reference field="6" count="1">
            <x v="5"/>
          </reference>
        </references>
      </pivotArea>
    </format>
    <format dxfId="7">
      <pivotArea dataOnly="0" labelOnly="1" fieldPosition="0">
        <references count="1">
          <reference field="6" count="1">
            <x v="23"/>
          </reference>
        </references>
      </pivotArea>
    </format>
    <format dxfId="6">
      <pivotArea dataOnly="0" fieldPosition="0">
        <references count="1">
          <reference field="6" count="1">
            <x v="48"/>
          </reference>
        </references>
      </pivotArea>
    </format>
    <format dxfId="5">
      <pivotArea dataOnly="0" fieldPosition="0">
        <references count="1">
          <reference field="6" count="1">
            <x v="84"/>
          </reference>
        </references>
      </pivotArea>
    </format>
    <format dxfId="4">
      <pivotArea dataOnly="0" labelOnly="1" fieldPosition="0">
        <references count="1">
          <reference field="6" count="1">
            <x v="97"/>
          </reference>
        </references>
      </pivotArea>
    </format>
    <format dxfId="3">
      <pivotArea dataOnly="0" fieldPosition="0">
        <references count="1">
          <reference field="6" count="1">
            <x v="117"/>
          </reference>
        </references>
      </pivotArea>
    </format>
    <format dxfId="2">
      <pivotArea dataOnly="0" fieldPosition="0">
        <references count="1">
          <reference field="6" count="1">
            <x v="136"/>
          </reference>
        </references>
      </pivotArea>
    </format>
    <format dxfId="1">
      <pivotArea dataOnly="0" labelOnly="1" fieldPosition="0">
        <references count="1">
          <reference field="6" count="1">
            <x v="1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117D-9868-4788-AA9E-3C8C40819662}">
  <dimension ref="A1:E33"/>
  <sheetViews>
    <sheetView workbookViewId="0">
      <selection activeCell="C1" sqref="C1:E7"/>
    </sheetView>
  </sheetViews>
  <sheetFormatPr defaultRowHeight="14.25" x14ac:dyDescent="0.2"/>
  <cols>
    <col min="1" max="1" width="24.75" bestFit="1" customWidth="1"/>
    <col min="2" max="2" width="11.375" bestFit="1" customWidth="1"/>
    <col min="3" max="3" width="19.875" bestFit="1" customWidth="1"/>
    <col min="4" max="4" width="7.375" bestFit="1" customWidth="1"/>
    <col min="5" max="5" width="72.125" customWidth="1"/>
  </cols>
  <sheetData>
    <row r="1" spans="1:5" ht="15" x14ac:dyDescent="0.25">
      <c r="A1" s="1" t="s">
        <v>773</v>
      </c>
      <c r="B1" t="s">
        <v>777</v>
      </c>
      <c r="C1" s="9" t="s">
        <v>778</v>
      </c>
      <c r="D1" s="10">
        <f>NETWORKDAYS(DATE(2020,11,1), DATE(2020,11,30))</f>
        <v>21</v>
      </c>
      <c r="E1" s="10" t="s">
        <v>779</v>
      </c>
    </row>
    <row r="2" spans="1:5" x14ac:dyDescent="0.2">
      <c r="A2" s="2" t="s">
        <v>70</v>
      </c>
      <c r="B2" s="3">
        <v>168</v>
      </c>
      <c r="C2" s="9" t="s">
        <v>780</v>
      </c>
      <c r="D2" s="10">
        <f>GETPIVOTDATA("Sum",$A$1)</f>
        <v>1344</v>
      </c>
      <c r="E2" s="10"/>
    </row>
    <row r="3" spans="1:5" x14ac:dyDescent="0.2">
      <c r="A3" s="8" t="s">
        <v>721</v>
      </c>
      <c r="B3" s="3">
        <v>133</v>
      </c>
      <c r="C3" s="9" t="s">
        <v>781</v>
      </c>
      <c r="D3" s="10">
        <f>GETPIVOTDATA("Sum",$A$1,"Description","Illness and doctor visits","Employee Full Name","Hoàng Tuấn Anh")+GETPIVOTDATA("Sum",$A$1,"Description","Vacation","Employee Full Name","Hoàng Tuấn Anh")+GETPIVOTDATA("Sum",$A$1,"Description","Working environment","Employee Full Name","Hoàng Tuấn Anh")+GETPIVOTDATA("Sum",$A$1,"Description","Illness and doctor visits","Employee Full Name","Lê Dũng Trí")+GETPIVOTDATA("Sum",$A$1,"Description","Vacation","Employee Full Name","Lê Dũng Trí")+GETPIVOTDATA("Sum",$A$1,"Description","Working environment","Employee Full Name","Lê Dũng Trí")+GETPIVOTDATA("Sum",$A$1,"Description","Illness and doctor visits","Employee Full Name","Lê Hữu Hiền")+GETPIVOTDATA("Sum",$A$1,"Description","Vacation","Employee Full Name","Lê Hữu Hiền")+GETPIVOTDATA("Sum",$A$1,"Description","Vacation","Employee Full Name","Nguyễn Mạnh Hùng")+GETPIVOTDATA("Sum",$A$1,"Description","Vacation","Employee Full Name","Phạm Đoàn Tùng Khánh")+GETPIVOTDATA("Sum",$A$1,"Description","Working environment","Employee Full Name","Phạm Đoàn Tùng Khánh")+GETPIVOTDATA("Sum",$A$1,"Description","Vacation","Employee Full Name","Trần Minh Quang")+GETPIVOTDATA("Sum",$A$1,"Description","Vacation","Employee Full Name","Trịnh Xuân Tiến")+GETPIVOTDATA("Sum",$A$1,"Description","Certification","Employee Full Name","Võ Ngọc Quỳnh Như")+GETPIVOTDATA("Sum",$A$1,"Description","COC - Code of Conduct","Employee Full Name","Võ Ngọc Quỳnh Như")</f>
        <v>145</v>
      </c>
      <c r="E3" s="10"/>
    </row>
    <row r="4" spans="1:5" x14ac:dyDescent="0.2">
      <c r="A4" s="8" t="s">
        <v>51</v>
      </c>
      <c r="B4" s="3">
        <v>8</v>
      </c>
      <c r="C4" s="9" t="s">
        <v>782</v>
      </c>
      <c r="D4" s="10">
        <f>D2-D3</f>
        <v>1199</v>
      </c>
      <c r="E4" s="10"/>
    </row>
    <row r="5" spans="1:5" x14ac:dyDescent="0.2">
      <c r="A5" s="8" t="s">
        <v>153</v>
      </c>
      <c r="B5" s="3">
        <v>24</v>
      </c>
      <c r="C5" s="9" t="s">
        <v>783</v>
      </c>
      <c r="D5" s="10">
        <f>GETPIVOTDATA("Sum",$A$1,"Description","Adstream IT","Employee Full Name","Võ Ngọc Quỳnh Như")/2</f>
        <v>80</v>
      </c>
      <c r="E5" s="11" t="s">
        <v>787</v>
      </c>
    </row>
    <row r="6" spans="1:5" x14ac:dyDescent="0.2">
      <c r="A6" s="8" t="s">
        <v>763</v>
      </c>
      <c r="B6" s="3">
        <v>3</v>
      </c>
      <c r="C6" s="9" t="s">
        <v>784</v>
      </c>
      <c r="D6" s="10">
        <f>D4-D5</f>
        <v>1119</v>
      </c>
      <c r="E6" s="10"/>
    </row>
    <row r="7" spans="1:5" ht="15" x14ac:dyDescent="0.25">
      <c r="A7" s="2" t="s">
        <v>78</v>
      </c>
      <c r="B7" s="3">
        <v>168</v>
      </c>
      <c r="C7" s="12" t="s">
        <v>785</v>
      </c>
      <c r="D7" s="10">
        <f>D6/D1/8</f>
        <v>6.6607142857142856</v>
      </c>
      <c r="E7" s="9" t="s">
        <v>786</v>
      </c>
    </row>
    <row r="8" spans="1:5" x14ac:dyDescent="0.2">
      <c r="A8" s="8" t="s">
        <v>721</v>
      </c>
      <c r="B8" s="3">
        <v>148</v>
      </c>
    </row>
    <row r="9" spans="1:5" x14ac:dyDescent="0.2">
      <c r="A9" s="8" t="s">
        <v>51</v>
      </c>
      <c r="B9" s="3">
        <v>3</v>
      </c>
    </row>
    <row r="10" spans="1:5" x14ac:dyDescent="0.2">
      <c r="A10" s="8" t="s">
        <v>153</v>
      </c>
      <c r="B10" s="3">
        <v>16</v>
      </c>
    </row>
    <row r="11" spans="1:5" x14ac:dyDescent="0.2">
      <c r="A11" s="8" t="s">
        <v>763</v>
      </c>
      <c r="B11" s="3">
        <v>1</v>
      </c>
    </row>
    <row r="12" spans="1:5" x14ac:dyDescent="0.2">
      <c r="A12" s="2" t="s">
        <v>84</v>
      </c>
      <c r="B12" s="3">
        <v>168</v>
      </c>
    </row>
    <row r="13" spans="1:5" x14ac:dyDescent="0.2">
      <c r="A13" s="8" t="s">
        <v>721</v>
      </c>
      <c r="B13" s="3">
        <v>140</v>
      </c>
    </row>
    <row r="14" spans="1:5" x14ac:dyDescent="0.2">
      <c r="A14" s="8" t="s">
        <v>51</v>
      </c>
      <c r="B14" s="3">
        <v>4</v>
      </c>
    </row>
    <row r="15" spans="1:5" x14ac:dyDescent="0.2">
      <c r="A15" s="8" t="s">
        <v>153</v>
      </c>
      <c r="B15" s="3">
        <v>24</v>
      </c>
    </row>
    <row r="16" spans="1:5" x14ac:dyDescent="0.2">
      <c r="A16" s="2" t="s">
        <v>219</v>
      </c>
      <c r="B16" s="3">
        <v>168</v>
      </c>
    </row>
    <row r="17" spans="1:2" x14ac:dyDescent="0.2">
      <c r="A17" s="8" t="s">
        <v>721</v>
      </c>
      <c r="B17" s="3">
        <v>144</v>
      </c>
    </row>
    <row r="18" spans="1:2" x14ac:dyDescent="0.2">
      <c r="A18" s="8" t="s">
        <v>153</v>
      </c>
      <c r="B18" s="3">
        <v>24</v>
      </c>
    </row>
    <row r="19" spans="1:2" x14ac:dyDescent="0.2">
      <c r="A19" s="2" t="s">
        <v>239</v>
      </c>
      <c r="B19" s="3">
        <v>168</v>
      </c>
    </row>
    <row r="20" spans="1:2" x14ac:dyDescent="0.2">
      <c r="A20" s="8" t="s">
        <v>721</v>
      </c>
      <c r="B20" s="3">
        <v>157</v>
      </c>
    </row>
    <row r="21" spans="1:2" x14ac:dyDescent="0.2">
      <c r="A21" s="8" t="s">
        <v>153</v>
      </c>
      <c r="B21" s="3">
        <v>8</v>
      </c>
    </row>
    <row r="22" spans="1:2" x14ac:dyDescent="0.2">
      <c r="A22" s="8" t="s">
        <v>763</v>
      </c>
      <c r="B22" s="3">
        <v>3</v>
      </c>
    </row>
    <row r="23" spans="1:2" x14ac:dyDescent="0.2">
      <c r="A23" s="2" t="s">
        <v>259</v>
      </c>
      <c r="B23" s="3">
        <v>168</v>
      </c>
    </row>
    <row r="24" spans="1:2" x14ac:dyDescent="0.2">
      <c r="A24" s="8" t="s">
        <v>721</v>
      </c>
      <c r="B24" s="3">
        <v>160</v>
      </c>
    </row>
    <row r="25" spans="1:2" x14ac:dyDescent="0.2">
      <c r="A25" s="8" t="s">
        <v>153</v>
      </c>
      <c r="B25" s="3">
        <v>8</v>
      </c>
    </row>
    <row r="26" spans="1:2" x14ac:dyDescent="0.2">
      <c r="A26" s="2" t="s">
        <v>271</v>
      </c>
      <c r="B26" s="3">
        <v>168</v>
      </c>
    </row>
    <row r="27" spans="1:2" x14ac:dyDescent="0.2">
      <c r="A27" s="8" t="s">
        <v>721</v>
      </c>
      <c r="B27" s="3">
        <v>157</v>
      </c>
    </row>
    <row r="28" spans="1:2" x14ac:dyDescent="0.2">
      <c r="A28" s="8" t="s">
        <v>153</v>
      </c>
      <c r="B28" s="3">
        <v>11</v>
      </c>
    </row>
    <row r="29" spans="1:2" x14ac:dyDescent="0.2">
      <c r="A29" s="2" t="s">
        <v>727</v>
      </c>
      <c r="B29" s="3">
        <v>168</v>
      </c>
    </row>
    <row r="30" spans="1:2" x14ac:dyDescent="0.2">
      <c r="A30" s="8" t="s">
        <v>721</v>
      </c>
      <c r="B30" s="3">
        <v>160</v>
      </c>
    </row>
    <row r="31" spans="1:2" x14ac:dyDescent="0.2">
      <c r="A31" s="8" t="s">
        <v>761</v>
      </c>
      <c r="B31" s="3">
        <v>4</v>
      </c>
    </row>
    <row r="32" spans="1:2" x14ac:dyDescent="0.2">
      <c r="A32" s="8" t="s">
        <v>754</v>
      </c>
      <c r="B32" s="3">
        <v>4</v>
      </c>
    </row>
    <row r="33" spans="1:2" x14ac:dyDescent="0.2">
      <c r="A33" s="2" t="s">
        <v>1</v>
      </c>
      <c r="B33" s="3">
        <v>1344</v>
      </c>
    </row>
  </sheetData>
  <conditionalFormatting sqref="A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{700E2BE3-404E-47C8-A693-A11F96F739D4}</x14:id>
        </ext>
      </extLst>
    </cfRule>
  </conditionalFormatting>
  <conditionalFormatting sqref="A1:A1048576">
    <cfRule type="containsText" dxfId="0" priority="1" operator="containsText" text="Adstream">
      <formula>NOT(ISERROR(SEARCH("Adstream",A1)))</formula>
    </cfRule>
  </conditionalFormatting>
  <pageMargins left="0.7" right="0.7" top="0.75" bottom="0.75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E2BE3-404E-47C8-A693-A11F96F73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D7FF-259C-4131-960A-26BA5A52AE43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CDDF-BC7A-4D55-B1B3-6B3CBE4675C4}">
  <dimension ref="A1:E18"/>
  <sheetViews>
    <sheetView tabSelected="1" workbookViewId="0">
      <selection activeCell="D4" sqref="D4"/>
    </sheetView>
  </sheetViews>
  <sheetFormatPr defaultRowHeight="14.25" x14ac:dyDescent="0.2"/>
  <cols>
    <col min="1" max="1" width="39.875" bestFit="1" customWidth="1"/>
    <col min="2" max="2" width="18.25" bestFit="1" customWidth="1"/>
    <col min="3" max="3" width="19.875" bestFit="1" customWidth="1"/>
    <col min="4" max="4" width="6.25" bestFit="1" customWidth="1"/>
    <col min="5" max="5" width="54" bestFit="1" customWidth="1"/>
  </cols>
  <sheetData>
    <row r="1" spans="1:5" ht="15" x14ac:dyDescent="0.25">
      <c r="A1" s="1" t="s">
        <v>773</v>
      </c>
      <c r="B1" t="s">
        <v>788</v>
      </c>
      <c r="C1" s="9" t="s">
        <v>778</v>
      </c>
      <c r="D1" s="10">
        <f>NETWORKDAYS(DATE(2020,11,1), DATE(2020,11,30))</f>
        <v>21</v>
      </c>
      <c r="E1" s="10" t="s">
        <v>779</v>
      </c>
    </row>
    <row r="2" spans="1:5" x14ac:dyDescent="0.2">
      <c r="A2" s="2" t="s">
        <v>70</v>
      </c>
      <c r="B2" s="3">
        <v>133</v>
      </c>
      <c r="C2" s="9" t="s">
        <v>780</v>
      </c>
      <c r="D2" s="10">
        <f>GETPIVOTDATA("Grand Total",$A$1)</f>
        <v>1199</v>
      </c>
      <c r="E2" s="10"/>
    </row>
    <row r="3" spans="1:5" x14ac:dyDescent="0.2">
      <c r="A3" s="8" t="s">
        <v>723</v>
      </c>
      <c r="B3" s="3">
        <v>133</v>
      </c>
      <c r="C3" s="9" t="s">
        <v>783</v>
      </c>
      <c r="D3" s="10">
        <f>GETPIVOTDATA("Grand Total",$A$1,"Case Description","GDAM Service Month 28 (November 2020)","Employee Full Name","Võ Ngọc Quỳnh Như")/2</f>
        <v>80</v>
      </c>
      <c r="E3" s="11" t="s">
        <v>787</v>
      </c>
    </row>
    <row r="4" spans="1:5" x14ac:dyDescent="0.2">
      <c r="A4" s="2" t="s">
        <v>78</v>
      </c>
      <c r="B4" s="3">
        <v>148</v>
      </c>
      <c r="C4" s="9" t="s">
        <v>784</v>
      </c>
      <c r="D4" s="10" t="e">
        <f>#REF!-D3</f>
        <v>#REF!</v>
      </c>
      <c r="E4" s="10"/>
    </row>
    <row r="5" spans="1:5" ht="15" x14ac:dyDescent="0.25">
      <c r="A5" s="8" t="s">
        <v>723</v>
      </c>
      <c r="B5" s="3">
        <v>148</v>
      </c>
      <c r="C5" s="12" t="s">
        <v>785</v>
      </c>
      <c r="D5" s="10" t="e">
        <f>D4/D1/8</f>
        <v>#REF!</v>
      </c>
      <c r="E5" s="9" t="s">
        <v>786</v>
      </c>
    </row>
    <row r="6" spans="1:5" x14ac:dyDescent="0.2">
      <c r="A6" s="2" t="s">
        <v>84</v>
      </c>
      <c r="B6" s="3">
        <v>140</v>
      </c>
    </row>
    <row r="7" spans="1:5" x14ac:dyDescent="0.2">
      <c r="A7" s="8" t="s">
        <v>723</v>
      </c>
      <c r="B7" s="3">
        <v>140</v>
      </c>
    </row>
    <row r="8" spans="1:5" x14ac:dyDescent="0.2">
      <c r="A8" s="2" t="s">
        <v>219</v>
      </c>
      <c r="B8" s="3">
        <v>144</v>
      </c>
    </row>
    <row r="9" spans="1:5" x14ac:dyDescent="0.2">
      <c r="A9" s="8" t="s">
        <v>723</v>
      </c>
      <c r="B9" s="3">
        <v>144</v>
      </c>
    </row>
    <row r="10" spans="1:5" x14ac:dyDescent="0.2">
      <c r="A10" s="2" t="s">
        <v>239</v>
      </c>
      <c r="B10" s="3">
        <v>157</v>
      </c>
    </row>
    <row r="11" spans="1:5" x14ac:dyDescent="0.2">
      <c r="A11" s="8" t="s">
        <v>723</v>
      </c>
      <c r="B11" s="3">
        <v>157</v>
      </c>
    </row>
    <row r="12" spans="1:5" x14ac:dyDescent="0.2">
      <c r="A12" s="2" t="s">
        <v>259</v>
      </c>
      <c r="B12" s="3">
        <v>160</v>
      </c>
    </row>
    <row r="13" spans="1:5" x14ac:dyDescent="0.2">
      <c r="A13" s="8" t="s">
        <v>723</v>
      </c>
      <c r="B13" s="3">
        <v>160</v>
      </c>
    </row>
    <row r="14" spans="1:5" x14ac:dyDescent="0.2">
      <c r="A14" s="2" t="s">
        <v>271</v>
      </c>
      <c r="B14" s="3">
        <v>157</v>
      </c>
    </row>
    <row r="15" spans="1:5" x14ac:dyDescent="0.2">
      <c r="A15" s="8" t="s">
        <v>723</v>
      </c>
      <c r="B15" s="3">
        <v>157</v>
      </c>
    </row>
    <row r="16" spans="1:5" x14ac:dyDescent="0.2">
      <c r="A16" s="2" t="s">
        <v>727</v>
      </c>
      <c r="B16" s="3">
        <v>160</v>
      </c>
    </row>
    <row r="17" spans="1:2" x14ac:dyDescent="0.2">
      <c r="A17" s="8" t="s">
        <v>723</v>
      </c>
      <c r="B17" s="3">
        <v>160</v>
      </c>
    </row>
    <row r="18" spans="1:2" x14ac:dyDescent="0.2">
      <c r="A18" s="2" t="s">
        <v>1</v>
      </c>
      <c r="B18" s="3">
        <v>1199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DFE2-8DAE-4AF9-AC37-4E10038543F5}">
  <dimension ref="A1:AJ819"/>
  <sheetViews>
    <sheetView workbookViewId="0">
      <selection sqref="A1:AJ819"/>
    </sheetView>
  </sheetViews>
  <sheetFormatPr defaultRowHeight="14.25" x14ac:dyDescent="0.2"/>
  <cols>
    <col min="1" max="1" width="10.75" customWidth="1"/>
    <col min="2" max="2" width="8.375" customWidth="1"/>
    <col min="3" max="3" width="10" customWidth="1"/>
    <col min="4" max="4" width="11" customWidth="1"/>
    <col min="5" max="5" width="10.75" customWidth="1"/>
    <col min="6" max="6" width="11.25" customWidth="1"/>
    <col min="7" max="7" width="23.5" customWidth="1"/>
    <col min="8" max="8" width="16.75" customWidth="1"/>
  </cols>
  <sheetData>
    <row r="1" spans="1:36" s="7" customFormat="1" ht="45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776</v>
      </c>
    </row>
    <row r="2" spans="1:36" x14ac:dyDescent="0.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R2">
        <v>1.5</v>
      </c>
      <c r="S2">
        <v>8</v>
      </c>
      <c r="T2">
        <v>6.5</v>
      </c>
      <c r="AJ2">
        <v>16</v>
      </c>
    </row>
    <row r="3" spans="1:36" x14ac:dyDescent="0.2">
      <c r="A3" t="s">
        <v>37</v>
      </c>
      <c r="B3" t="s">
        <v>38</v>
      </c>
      <c r="C3" t="s">
        <v>39</v>
      </c>
      <c r="D3" t="s">
        <v>40</v>
      </c>
      <c r="E3" t="s">
        <v>45</v>
      </c>
      <c r="F3" t="s">
        <v>42</v>
      </c>
      <c r="G3" t="s">
        <v>43</v>
      </c>
      <c r="H3" t="s">
        <v>44</v>
      </c>
      <c r="N3">
        <v>1</v>
      </c>
      <c r="Q3">
        <v>3.5</v>
      </c>
      <c r="R3">
        <v>3.5</v>
      </c>
      <c r="U3">
        <v>4</v>
      </c>
      <c r="AB3">
        <v>4</v>
      </c>
      <c r="AC3">
        <v>5</v>
      </c>
      <c r="AD3">
        <v>0</v>
      </c>
      <c r="AE3">
        <v>3</v>
      </c>
      <c r="AI3">
        <v>3</v>
      </c>
      <c r="AJ3">
        <v>27</v>
      </c>
    </row>
    <row r="4" spans="1:36" x14ac:dyDescent="0.2">
      <c r="A4" t="s">
        <v>37</v>
      </c>
      <c r="B4" t="s">
        <v>38</v>
      </c>
      <c r="C4" t="s">
        <v>46</v>
      </c>
      <c r="D4" t="s">
        <v>47</v>
      </c>
      <c r="E4" t="s">
        <v>48</v>
      </c>
      <c r="F4" t="s">
        <v>42</v>
      </c>
      <c r="G4" t="s">
        <v>43</v>
      </c>
      <c r="H4" t="s">
        <v>44</v>
      </c>
      <c r="Z4">
        <v>4</v>
      </c>
      <c r="AA4">
        <v>5</v>
      </c>
      <c r="AD4">
        <v>2</v>
      </c>
      <c r="AJ4">
        <v>11</v>
      </c>
    </row>
    <row r="5" spans="1:36" x14ac:dyDescent="0.2">
      <c r="A5" t="s">
        <v>37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44</v>
      </c>
      <c r="N5">
        <v>8</v>
      </c>
      <c r="AJ5">
        <v>8</v>
      </c>
    </row>
    <row r="6" spans="1:36" x14ac:dyDescent="0.2">
      <c r="A6" t="s">
        <v>37</v>
      </c>
      <c r="B6" t="s">
        <v>49</v>
      </c>
      <c r="C6" t="s">
        <v>50</v>
      </c>
      <c r="D6" t="s">
        <v>51</v>
      </c>
      <c r="E6" t="s">
        <v>52</v>
      </c>
      <c r="F6" t="s">
        <v>55</v>
      </c>
      <c r="G6" t="s">
        <v>56</v>
      </c>
      <c r="H6" t="s">
        <v>44</v>
      </c>
      <c r="J6">
        <v>8</v>
      </c>
      <c r="AJ6">
        <v>8</v>
      </c>
    </row>
    <row r="7" spans="1:36" x14ac:dyDescent="0.2">
      <c r="A7" t="s">
        <v>37</v>
      </c>
      <c r="B7" t="s">
        <v>49</v>
      </c>
      <c r="C7" t="s">
        <v>50</v>
      </c>
      <c r="D7" t="s">
        <v>51</v>
      </c>
      <c r="E7" t="s">
        <v>52</v>
      </c>
      <c r="F7" t="s">
        <v>57</v>
      </c>
      <c r="G7" t="s">
        <v>58</v>
      </c>
      <c r="H7" t="s">
        <v>44</v>
      </c>
      <c r="AI7">
        <v>8</v>
      </c>
      <c r="AJ7">
        <v>8</v>
      </c>
    </row>
    <row r="8" spans="1:36" x14ac:dyDescent="0.2">
      <c r="A8" t="s">
        <v>37</v>
      </c>
      <c r="B8" t="s">
        <v>49</v>
      </c>
      <c r="C8" t="s">
        <v>50</v>
      </c>
      <c r="D8" t="s">
        <v>51</v>
      </c>
      <c r="E8" t="s">
        <v>52</v>
      </c>
      <c r="F8" t="s">
        <v>59</v>
      </c>
      <c r="G8" t="s">
        <v>60</v>
      </c>
      <c r="H8" t="s">
        <v>44</v>
      </c>
      <c r="AF8">
        <v>8</v>
      </c>
      <c r="AJ8">
        <v>8</v>
      </c>
    </row>
    <row r="9" spans="1:36" x14ac:dyDescent="0.2">
      <c r="A9" t="s">
        <v>37</v>
      </c>
      <c r="B9" t="s">
        <v>49</v>
      </c>
      <c r="C9" t="s">
        <v>50</v>
      </c>
      <c r="D9" t="s">
        <v>51</v>
      </c>
      <c r="E9" t="s">
        <v>52</v>
      </c>
      <c r="F9" t="s">
        <v>61</v>
      </c>
      <c r="G9" t="s">
        <v>62</v>
      </c>
      <c r="H9" t="s">
        <v>44</v>
      </c>
      <c r="J9">
        <v>5</v>
      </c>
      <c r="AJ9">
        <v>5</v>
      </c>
    </row>
    <row r="10" spans="1:36" x14ac:dyDescent="0.2">
      <c r="A10" t="s">
        <v>37</v>
      </c>
      <c r="B10" t="s">
        <v>49</v>
      </c>
      <c r="C10" t="s">
        <v>50</v>
      </c>
      <c r="D10" t="s">
        <v>51</v>
      </c>
      <c r="E10" t="s">
        <v>52</v>
      </c>
      <c r="F10" t="s">
        <v>63</v>
      </c>
      <c r="G10" t="s">
        <v>64</v>
      </c>
      <c r="H10" t="s">
        <v>44</v>
      </c>
      <c r="Q10">
        <v>0</v>
      </c>
      <c r="AJ10">
        <v>0</v>
      </c>
    </row>
    <row r="11" spans="1:36" x14ac:dyDescent="0.2">
      <c r="A11" t="s">
        <v>37</v>
      </c>
      <c r="B11" t="s">
        <v>49</v>
      </c>
      <c r="C11" t="s">
        <v>50</v>
      </c>
      <c r="D11" t="s">
        <v>51</v>
      </c>
      <c r="E11" t="s">
        <v>52</v>
      </c>
      <c r="F11" t="s">
        <v>65</v>
      </c>
      <c r="G11" t="s">
        <v>66</v>
      </c>
      <c r="H11" t="s">
        <v>44</v>
      </c>
      <c r="AF11">
        <v>1</v>
      </c>
      <c r="AJ11">
        <v>1</v>
      </c>
    </row>
    <row r="12" spans="1:36" x14ac:dyDescent="0.2">
      <c r="A12" t="s">
        <v>37</v>
      </c>
      <c r="B12" t="s">
        <v>49</v>
      </c>
      <c r="C12" t="s">
        <v>50</v>
      </c>
      <c r="D12" t="s">
        <v>51</v>
      </c>
      <c r="E12" t="s">
        <v>52</v>
      </c>
      <c r="F12" t="s">
        <v>67</v>
      </c>
      <c r="G12" t="s">
        <v>68</v>
      </c>
      <c r="H12" t="s">
        <v>44</v>
      </c>
      <c r="R12">
        <v>0</v>
      </c>
      <c r="S12">
        <v>0</v>
      </c>
      <c r="T12">
        <v>0</v>
      </c>
      <c r="U12">
        <v>0</v>
      </c>
      <c r="AB12">
        <v>8</v>
      </c>
      <c r="AF12">
        <v>8</v>
      </c>
      <c r="AJ12">
        <v>16</v>
      </c>
    </row>
    <row r="13" spans="1:36" x14ac:dyDescent="0.2">
      <c r="A13" t="s">
        <v>37</v>
      </c>
      <c r="B13" t="s">
        <v>49</v>
      </c>
      <c r="C13" t="s">
        <v>50</v>
      </c>
      <c r="D13" t="s">
        <v>51</v>
      </c>
      <c r="E13" t="s">
        <v>52</v>
      </c>
      <c r="F13" t="s">
        <v>69</v>
      </c>
      <c r="G13" t="s">
        <v>70</v>
      </c>
      <c r="H13" t="s">
        <v>44</v>
      </c>
      <c r="L13">
        <v>8</v>
      </c>
      <c r="AJ13">
        <v>8</v>
      </c>
    </row>
    <row r="14" spans="1:36" x14ac:dyDescent="0.2">
      <c r="A14" t="s">
        <v>37</v>
      </c>
      <c r="B14" t="s">
        <v>49</v>
      </c>
      <c r="C14" t="s">
        <v>50</v>
      </c>
      <c r="D14" t="s">
        <v>51</v>
      </c>
      <c r="E14" t="s">
        <v>52</v>
      </c>
      <c r="F14" t="s">
        <v>71</v>
      </c>
      <c r="G14" t="s">
        <v>72</v>
      </c>
      <c r="H14" t="s">
        <v>44</v>
      </c>
      <c r="X14">
        <v>5</v>
      </c>
      <c r="AJ14">
        <v>5</v>
      </c>
    </row>
    <row r="15" spans="1:36" x14ac:dyDescent="0.2">
      <c r="A15" t="s">
        <v>37</v>
      </c>
      <c r="B15" t="s">
        <v>49</v>
      </c>
      <c r="C15" t="s">
        <v>50</v>
      </c>
      <c r="D15" t="s">
        <v>51</v>
      </c>
      <c r="E15" t="s">
        <v>52</v>
      </c>
      <c r="F15" t="s">
        <v>73</v>
      </c>
      <c r="G15" t="s">
        <v>74</v>
      </c>
      <c r="H15" t="s">
        <v>44</v>
      </c>
      <c r="AB15">
        <v>5</v>
      </c>
      <c r="AJ15">
        <v>5</v>
      </c>
    </row>
    <row r="16" spans="1:36" x14ac:dyDescent="0.2">
      <c r="A16" t="s">
        <v>37</v>
      </c>
      <c r="B16" t="s">
        <v>49</v>
      </c>
      <c r="C16" t="s">
        <v>50</v>
      </c>
      <c r="D16" t="s">
        <v>51</v>
      </c>
      <c r="E16" t="s">
        <v>52</v>
      </c>
      <c r="F16" t="s">
        <v>75</v>
      </c>
      <c r="G16" t="s">
        <v>76</v>
      </c>
      <c r="H16" t="s">
        <v>44</v>
      </c>
      <c r="AF16">
        <v>8</v>
      </c>
      <c r="AJ16">
        <v>8</v>
      </c>
    </row>
    <row r="17" spans="1:36" x14ac:dyDescent="0.2">
      <c r="A17" t="s">
        <v>37</v>
      </c>
      <c r="B17" t="s">
        <v>49</v>
      </c>
      <c r="C17" t="s">
        <v>50</v>
      </c>
      <c r="D17" t="s">
        <v>51</v>
      </c>
      <c r="E17" t="s">
        <v>52</v>
      </c>
      <c r="F17" t="s">
        <v>77</v>
      </c>
      <c r="G17" t="s">
        <v>78</v>
      </c>
      <c r="H17" t="s">
        <v>44</v>
      </c>
      <c r="T17">
        <v>0</v>
      </c>
      <c r="AF17">
        <v>3</v>
      </c>
      <c r="AJ17">
        <v>3</v>
      </c>
    </row>
    <row r="18" spans="1:36" x14ac:dyDescent="0.2">
      <c r="A18" t="s">
        <v>37</v>
      </c>
      <c r="B18" t="s">
        <v>49</v>
      </c>
      <c r="C18" t="s">
        <v>50</v>
      </c>
      <c r="D18" t="s">
        <v>51</v>
      </c>
      <c r="E18" t="s">
        <v>52</v>
      </c>
      <c r="F18" t="s">
        <v>79</v>
      </c>
      <c r="G18" t="s">
        <v>80</v>
      </c>
      <c r="H18" t="s">
        <v>44</v>
      </c>
      <c r="AC18">
        <v>8</v>
      </c>
      <c r="AJ18">
        <v>8</v>
      </c>
    </row>
    <row r="19" spans="1:36" x14ac:dyDescent="0.2">
      <c r="A19" t="s">
        <v>37</v>
      </c>
      <c r="B19" t="s">
        <v>49</v>
      </c>
      <c r="C19" t="s">
        <v>50</v>
      </c>
      <c r="D19" t="s">
        <v>51</v>
      </c>
      <c r="E19" t="s">
        <v>52</v>
      </c>
      <c r="F19" t="s">
        <v>81</v>
      </c>
      <c r="G19" t="s">
        <v>82</v>
      </c>
      <c r="H19" t="s">
        <v>44</v>
      </c>
      <c r="AF19">
        <v>8</v>
      </c>
      <c r="AJ19">
        <v>8</v>
      </c>
    </row>
    <row r="20" spans="1:36" x14ac:dyDescent="0.2">
      <c r="A20" t="s">
        <v>37</v>
      </c>
      <c r="B20" t="s">
        <v>49</v>
      </c>
      <c r="C20" t="s">
        <v>50</v>
      </c>
      <c r="D20" t="s">
        <v>51</v>
      </c>
      <c r="E20" t="s">
        <v>52</v>
      </c>
      <c r="F20" t="s">
        <v>83</v>
      </c>
      <c r="G20" t="s">
        <v>84</v>
      </c>
      <c r="H20" t="s">
        <v>44</v>
      </c>
      <c r="AB20">
        <v>4</v>
      </c>
      <c r="AJ20">
        <v>4</v>
      </c>
    </row>
    <row r="21" spans="1:36" x14ac:dyDescent="0.2">
      <c r="A21" t="s">
        <v>37</v>
      </c>
      <c r="B21" t="s">
        <v>49</v>
      </c>
      <c r="C21" t="s">
        <v>50</v>
      </c>
      <c r="D21" t="s">
        <v>51</v>
      </c>
      <c r="E21" t="s">
        <v>52</v>
      </c>
      <c r="F21" t="s">
        <v>85</v>
      </c>
      <c r="G21" t="s">
        <v>86</v>
      </c>
      <c r="H21" t="s">
        <v>44</v>
      </c>
      <c r="AD21">
        <v>8</v>
      </c>
      <c r="AE21">
        <v>4</v>
      </c>
      <c r="AJ21">
        <v>12</v>
      </c>
    </row>
    <row r="22" spans="1:36" x14ac:dyDescent="0.2">
      <c r="A22" t="s">
        <v>37</v>
      </c>
      <c r="B22" t="s">
        <v>49</v>
      </c>
      <c r="C22" t="s">
        <v>50</v>
      </c>
      <c r="D22" t="s">
        <v>51</v>
      </c>
      <c r="E22" t="s">
        <v>52</v>
      </c>
      <c r="F22" t="s">
        <v>87</v>
      </c>
      <c r="G22" t="s">
        <v>88</v>
      </c>
      <c r="H22" t="s">
        <v>44</v>
      </c>
      <c r="L22">
        <v>8</v>
      </c>
      <c r="AJ22">
        <v>8</v>
      </c>
    </row>
    <row r="23" spans="1:36" x14ac:dyDescent="0.2">
      <c r="A23" t="s">
        <v>37</v>
      </c>
      <c r="B23" t="s">
        <v>49</v>
      </c>
      <c r="C23" t="s">
        <v>50</v>
      </c>
      <c r="D23" t="s">
        <v>51</v>
      </c>
      <c r="E23" t="s">
        <v>52</v>
      </c>
      <c r="F23" t="s">
        <v>89</v>
      </c>
      <c r="G23" t="s">
        <v>90</v>
      </c>
      <c r="H23" t="s">
        <v>44</v>
      </c>
      <c r="J23">
        <v>4</v>
      </c>
      <c r="Y23">
        <v>8</v>
      </c>
      <c r="AJ23">
        <v>12</v>
      </c>
    </row>
    <row r="24" spans="1:36" x14ac:dyDescent="0.2">
      <c r="A24" t="s">
        <v>37</v>
      </c>
      <c r="B24" t="s">
        <v>49</v>
      </c>
      <c r="C24" t="s">
        <v>50</v>
      </c>
      <c r="D24" t="s">
        <v>51</v>
      </c>
      <c r="E24" t="s">
        <v>52</v>
      </c>
      <c r="F24" t="s">
        <v>91</v>
      </c>
      <c r="G24" t="s">
        <v>92</v>
      </c>
      <c r="H24" t="s">
        <v>44</v>
      </c>
      <c r="J24">
        <v>0</v>
      </c>
      <c r="AJ24">
        <v>0</v>
      </c>
    </row>
    <row r="25" spans="1:36" x14ac:dyDescent="0.2">
      <c r="A25" t="s">
        <v>37</v>
      </c>
      <c r="B25" t="s">
        <v>49</v>
      </c>
      <c r="C25" t="s">
        <v>50</v>
      </c>
      <c r="D25" t="s">
        <v>51</v>
      </c>
      <c r="E25" t="s">
        <v>52</v>
      </c>
      <c r="F25" t="s">
        <v>93</v>
      </c>
      <c r="G25" t="s">
        <v>94</v>
      </c>
      <c r="H25" t="s">
        <v>44</v>
      </c>
      <c r="AA25">
        <v>0</v>
      </c>
      <c r="AB25">
        <v>0</v>
      </c>
      <c r="AJ25">
        <v>0</v>
      </c>
    </row>
    <row r="26" spans="1:36" x14ac:dyDescent="0.2">
      <c r="A26" t="s">
        <v>37</v>
      </c>
      <c r="B26" t="s">
        <v>49</v>
      </c>
      <c r="C26" t="s">
        <v>50</v>
      </c>
      <c r="D26" t="s">
        <v>51</v>
      </c>
      <c r="E26" t="s">
        <v>52</v>
      </c>
      <c r="F26" t="s">
        <v>95</v>
      </c>
      <c r="G26" t="s">
        <v>96</v>
      </c>
      <c r="H26" t="s">
        <v>44</v>
      </c>
      <c r="R26">
        <v>8</v>
      </c>
      <c r="AJ26">
        <v>8</v>
      </c>
    </row>
    <row r="27" spans="1:36" x14ac:dyDescent="0.2">
      <c r="A27" t="s">
        <v>37</v>
      </c>
      <c r="B27" t="s">
        <v>49</v>
      </c>
      <c r="C27" t="s">
        <v>50</v>
      </c>
      <c r="D27" t="s">
        <v>51</v>
      </c>
      <c r="E27" t="s">
        <v>52</v>
      </c>
      <c r="F27" t="s">
        <v>97</v>
      </c>
      <c r="G27" t="s">
        <v>98</v>
      </c>
      <c r="H27" t="s">
        <v>44</v>
      </c>
      <c r="J27">
        <v>8</v>
      </c>
      <c r="L27">
        <v>8</v>
      </c>
      <c r="AJ27">
        <v>16</v>
      </c>
    </row>
    <row r="28" spans="1:36" x14ac:dyDescent="0.2">
      <c r="A28" t="s">
        <v>37</v>
      </c>
      <c r="B28" t="s">
        <v>49</v>
      </c>
      <c r="C28" t="s">
        <v>50</v>
      </c>
      <c r="D28" t="s">
        <v>51</v>
      </c>
      <c r="E28" t="s">
        <v>52</v>
      </c>
      <c r="F28" t="s">
        <v>99</v>
      </c>
      <c r="G28" t="s">
        <v>100</v>
      </c>
      <c r="H28" t="s">
        <v>44</v>
      </c>
      <c r="R28">
        <v>8</v>
      </c>
      <c r="AD28">
        <v>8</v>
      </c>
      <c r="AJ28">
        <v>16</v>
      </c>
    </row>
    <row r="29" spans="1:36" x14ac:dyDescent="0.2">
      <c r="A29" t="s">
        <v>37</v>
      </c>
      <c r="B29" t="s">
        <v>49</v>
      </c>
      <c r="C29" t="s">
        <v>50</v>
      </c>
      <c r="D29" t="s">
        <v>51</v>
      </c>
      <c r="E29" t="s">
        <v>52</v>
      </c>
      <c r="F29" t="s">
        <v>101</v>
      </c>
      <c r="G29" t="s">
        <v>102</v>
      </c>
      <c r="H29" t="s">
        <v>44</v>
      </c>
      <c r="AB29">
        <v>8</v>
      </c>
      <c r="AJ29">
        <v>8</v>
      </c>
    </row>
    <row r="30" spans="1:36" x14ac:dyDescent="0.2">
      <c r="A30" t="s">
        <v>37</v>
      </c>
      <c r="B30" t="s">
        <v>49</v>
      </c>
      <c r="C30" t="s">
        <v>50</v>
      </c>
      <c r="D30" t="s">
        <v>51</v>
      </c>
      <c r="E30" t="s">
        <v>52</v>
      </c>
      <c r="F30" t="s">
        <v>103</v>
      </c>
      <c r="G30" t="s">
        <v>104</v>
      </c>
      <c r="H30" t="s">
        <v>44</v>
      </c>
      <c r="J30">
        <v>8</v>
      </c>
      <c r="AJ30">
        <v>8</v>
      </c>
    </row>
    <row r="31" spans="1:36" x14ac:dyDescent="0.2">
      <c r="A31" t="s">
        <v>37</v>
      </c>
      <c r="B31" t="s">
        <v>49</v>
      </c>
      <c r="C31" t="s">
        <v>50</v>
      </c>
      <c r="D31" t="s">
        <v>51</v>
      </c>
      <c r="E31" t="s">
        <v>52</v>
      </c>
      <c r="F31" t="s">
        <v>105</v>
      </c>
      <c r="G31" t="s">
        <v>106</v>
      </c>
      <c r="H31" t="s">
        <v>44</v>
      </c>
      <c r="L31">
        <v>8</v>
      </c>
      <c r="AJ31">
        <v>8</v>
      </c>
    </row>
    <row r="32" spans="1:36" x14ac:dyDescent="0.2">
      <c r="A32" t="s">
        <v>37</v>
      </c>
      <c r="B32" t="s">
        <v>49</v>
      </c>
      <c r="C32" t="s">
        <v>50</v>
      </c>
      <c r="D32" t="s">
        <v>51</v>
      </c>
      <c r="E32" t="s">
        <v>52</v>
      </c>
      <c r="F32" t="s">
        <v>107</v>
      </c>
      <c r="G32" t="s">
        <v>108</v>
      </c>
      <c r="H32" t="s">
        <v>44</v>
      </c>
      <c r="N32">
        <v>8</v>
      </c>
      <c r="AJ32">
        <v>8</v>
      </c>
    </row>
    <row r="33" spans="1:36" x14ac:dyDescent="0.2">
      <c r="A33" t="s">
        <v>37</v>
      </c>
      <c r="B33" t="s">
        <v>49</v>
      </c>
      <c r="C33" t="s">
        <v>50</v>
      </c>
      <c r="D33" t="s">
        <v>51</v>
      </c>
      <c r="E33" t="s">
        <v>52</v>
      </c>
      <c r="F33" t="s">
        <v>109</v>
      </c>
      <c r="G33" t="s">
        <v>110</v>
      </c>
      <c r="H33" t="s">
        <v>44</v>
      </c>
      <c r="AA33">
        <v>8</v>
      </c>
      <c r="AJ33">
        <v>8</v>
      </c>
    </row>
    <row r="34" spans="1:36" x14ac:dyDescent="0.2">
      <c r="A34" t="s">
        <v>37</v>
      </c>
      <c r="B34" t="s">
        <v>49</v>
      </c>
      <c r="C34" t="s">
        <v>50</v>
      </c>
      <c r="D34" t="s">
        <v>51</v>
      </c>
      <c r="E34" t="s">
        <v>52</v>
      </c>
      <c r="F34" t="s">
        <v>111</v>
      </c>
      <c r="G34" t="s">
        <v>112</v>
      </c>
      <c r="H34" t="s">
        <v>44</v>
      </c>
      <c r="AD34">
        <v>8</v>
      </c>
      <c r="AJ34">
        <v>8</v>
      </c>
    </row>
    <row r="35" spans="1:36" x14ac:dyDescent="0.2">
      <c r="A35" t="s">
        <v>37</v>
      </c>
      <c r="B35" t="s">
        <v>49</v>
      </c>
      <c r="C35" t="s">
        <v>50</v>
      </c>
      <c r="D35" t="s">
        <v>51</v>
      </c>
      <c r="E35" t="s">
        <v>52</v>
      </c>
      <c r="F35" t="s">
        <v>113</v>
      </c>
      <c r="G35" t="s">
        <v>114</v>
      </c>
      <c r="H35" t="s">
        <v>44</v>
      </c>
      <c r="Q35">
        <v>8</v>
      </c>
      <c r="AJ35">
        <v>8</v>
      </c>
    </row>
    <row r="36" spans="1:36" x14ac:dyDescent="0.2">
      <c r="A36" t="s">
        <v>37</v>
      </c>
      <c r="B36" t="s">
        <v>49</v>
      </c>
      <c r="C36" t="s">
        <v>50</v>
      </c>
      <c r="D36" t="s">
        <v>51</v>
      </c>
      <c r="E36" t="s">
        <v>52</v>
      </c>
      <c r="F36" t="s">
        <v>115</v>
      </c>
      <c r="G36" t="s">
        <v>116</v>
      </c>
      <c r="H36" t="s">
        <v>44</v>
      </c>
      <c r="N36">
        <v>8</v>
      </c>
      <c r="AJ36">
        <v>8</v>
      </c>
    </row>
    <row r="37" spans="1:36" x14ac:dyDescent="0.2">
      <c r="A37" t="s">
        <v>37</v>
      </c>
      <c r="B37" t="s">
        <v>49</v>
      </c>
      <c r="C37" t="s">
        <v>50</v>
      </c>
      <c r="D37" t="s">
        <v>51</v>
      </c>
      <c r="E37" t="s">
        <v>52</v>
      </c>
      <c r="F37" t="s">
        <v>117</v>
      </c>
      <c r="G37" t="s">
        <v>118</v>
      </c>
      <c r="H37" t="s">
        <v>44</v>
      </c>
      <c r="K37">
        <v>0</v>
      </c>
      <c r="AJ37">
        <v>0</v>
      </c>
    </row>
    <row r="38" spans="1:36" x14ac:dyDescent="0.2">
      <c r="A38" t="s">
        <v>37</v>
      </c>
      <c r="B38" t="s">
        <v>49</v>
      </c>
      <c r="C38" t="s">
        <v>50</v>
      </c>
      <c r="D38" t="s">
        <v>51</v>
      </c>
      <c r="E38" t="s">
        <v>52</v>
      </c>
      <c r="F38" t="s">
        <v>119</v>
      </c>
      <c r="G38" t="s">
        <v>120</v>
      </c>
      <c r="H38" t="s">
        <v>44</v>
      </c>
      <c r="Z38">
        <v>3</v>
      </c>
      <c r="AJ38">
        <v>3</v>
      </c>
    </row>
    <row r="39" spans="1:36" x14ac:dyDescent="0.2">
      <c r="A39" t="s">
        <v>37</v>
      </c>
      <c r="B39" t="s">
        <v>49</v>
      </c>
      <c r="C39" t="s">
        <v>50</v>
      </c>
      <c r="D39" t="s">
        <v>51</v>
      </c>
      <c r="E39" t="s">
        <v>52</v>
      </c>
      <c r="F39" t="s">
        <v>121</v>
      </c>
      <c r="G39" t="s">
        <v>122</v>
      </c>
      <c r="H39" t="s">
        <v>44</v>
      </c>
      <c r="L39">
        <v>4</v>
      </c>
      <c r="AF39">
        <v>8</v>
      </c>
      <c r="AJ39">
        <v>12</v>
      </c>
    </row>
    <row r="40" spans="1:36" x14ac:dyDescent="0.2">
      <c r="A40" t="s">
        <v>37</v>
      </c>
      <c r="B40" t="s">
        <v>49</v>
      </c>
      <c r="C40" t="s">
        <v>50</v>
      </c>
      <c r="D40" t="s">
        <v>51</v>
      </c>
      <c r="E40" t="s">
        <v>52</v>
      </c>
      <c r="F40" t="s">
        <v>123</v>
      </c>
      <c r="G40" t="s">
        <v>124</v>
      </c>
      <c r="H40" t="s">
        <v>44</v>
      </c>
      <c r="AA40">
        <v>8</v>
      </c>
      <c r="AJ40">
        <v>8</v>
      </c>
    </row>
    <row r="41" spans="1:36" x14ac:dyDescent="0.2">
      <c r="A41" t="s">
        <v>37</v>
      </c>
      <c r="B41" t="s">
        <v>49</v>
      </c>
      <c r="C41" t="s">
        <v>50</v>
      </c>
      <c r="D41" t="s">
        <v>51</v>
      </c>
      <c r="E41" t="s">
        <v>52</v>
      </c>
      <c r="F41" t="s">
        <v>125</v>
      </c>
      <c r="G41" t="s">
        <v>126</v>
      </c>
      <c r="H41" t="s">
        <v>44</v>
      </c>
      <c r="Q41">
        <v>0</v>
      </c>
      <c r="S41">
        <v>4</v>
      </c>
      <c r="T41">
        <v>0</v>
      </c>
      <c r="AJ41">
        <v>4</v>
      </c>
    </row>
    <row r="42" spans="1:36" x14ac:dyDescent="0.2">
      <c r="A42" t="s">
        <v>37</v>
      </c>
      <c r="B42" t="s">
        <v>49</v>
      </c>
      <c r="C42" t="s">
        <v>50</v>
      </c>
      <c r="D42" t="s">
        <v>51</v>
      </c>
      <c r="E42" t="s">
        <v>52</v>
      </c>
      <c r="F42" t="s">
        <v>127</v>
      </c>
      <c r="G42" t="s">
        <v>128</v>
      </c>
      <c r="H42" t="s">
        <v>44</v>
      </c>
      <c r="AC42">
        <v>8</v>
      </c>
      <c r="AJ42">
        <v>8</v>
      </c>
    </row>
    <row r="43" spans="1:36" x14ac:dyDescent="0.2">
      <c r="A43" t="s">
        <v>37</v>
      </c>
      <c r="B43" t="s">
        <v>49</v>
      </c>
      <c r="C43" t="s">
        <v>129</v>
      </c>
      <c r="D43" t="s">
        <v>130</v>
      </c>
      <c r="E43" t="s">
        <v>130</v>
      </c>
      <c r="F43" t="s">
        <v>103</v>
      </c>
      <c r="G43" t="s">
        <v>104</v>
      </c>
      <c r="H43" t="s">
        <v>44</v>
      </c>
      <c r="J43">
        <v>0</v>
      </c>
      <c r="AJ43">
        <v>0</v>
      </c>
    </row>
    <row r="44" spans="1:36" x14ac:dyDescent="0.2">
      <c r="A44" t="s">
        <v>37</v>
      </c>
      <c r="B44" t="s">
        <v>49</v>
      </c>
      <c r="C44" t="s">
        <v>131</v>
      </c>
      <c r="D44" t="s">
        <v>132</v>
      </c>
      <c r="E44" t="s">
        <v>132</v>
      </c>
      <c r="F44" t="s">
        <v>53</v>
      </c>
      <c r="G44" t="s">
        <v>54</v>
      </c>
      <c r="H44" t="s">
        <v>44</v>
      </c>
      <c r="Q44">
        <v>1</v>
      </c>
      <c r="R44">
        <v>1</v>
      </c>
      <c r="S44">
        <v>1</v>
      </c>
      <c r="T44">
        <v>1</v>
      </c>
      <c r="U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I44">
        <v>1</v>
      </c>
      <c r="AJ44">
        <v>16</v>
      </c>
    </row>
    <row r="45" spans="1:36" x14ac:dyDescent="0.2">
      <c r="A45" t="s">
        <v>37</v>
      </c>
      <c r="B45" t="s">
        <v>49</v>
      </c>
      <c r="C45" t="s">
        <v>131</v>
      </c>
      <c r="D45" t="s">
        <v>132</v>
      </c>
      <c r="E45" t="s">
        <v>132</v>
      </c>
      <c r="F45" t="s">
        <v>133</v>
      </c>
      <c r="G45" t="s">
        <v>134</v>
      </c>
      <c r="H45" t="s">
        <v>44</v>
      </c>
      <c r="J45">
        <v>1</v>
      </c>
      <c r="K45">
        <v>1</v>
      </c>
      <c r="L45">
        <v>1</v>
      </c>
      <c r="M45">
        <v>1</v>
      </c>
      <c r="N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1</v>
      </c>
      <c r="Z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J45">
        <v>19</v>
      </c>
    </row>
    <row r="46" spans="1:36" x14ac:dyDescent="0.2">
      <c r="A46" t="s">
        <v>37</v>
      </c>
      <c r="B46" t="s">
        <v>49</v>
      </c>
      <c r="C46" t="s">
        <v>131</v>
      </c>
      <c r="D46" t="s">
        <v>132</v>
      </c>
      <c r="E46" t="s">
        <v>132</v>
      </c>
      <c r="F46" t="s">
        <v>95</v>
      </c>
      <c r="G46" t="s">
        <v>96</v>
      </c>
      <c r="H46" t="s">
        <v>44</v>
      </c>
      <c r="J46">
        <v>1</v>
      </c>
      <c r="K46">
        <v>0</v>
      </c>
      <c r="L46">
        <v>0</v>
      </c>
      <c r="M46">
        <v>1</v>
      </c>
      <c r="N46">
        <v>1</v>
      </c>
      <c r="Q46">
        <v>1</v>
      </c>
      <c r="S46">
        <v>1</v>
      </c>
      <c r="T46">
        <v>1</v>
      </c>
      <c r="U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I46">
        <v>1</v>
      </c>
      <c r="AJ46">
        <v>18</v>
      </c>
    </row>
    <row r="47" spans="1:36" x14ac:dyDescent="0.2">
      <c r="A47" t="s">
        <v>37</v>
      </c>
      <c r="B47" t="s">
        <v>49</v>
      </c>
      <c r="C47" t="s">
        <v>131</v>
      </c>
      <c r="D47" t="s">
        <v>132</v>
      </c>
      <c r="E47" t="s">
        <v>132</v>
      </c>
      <c r="F47" t="s">
        <v>135</v>
      </c>
      <c r="G47" t="s">
        <v>136</v>
      </c>
      <c r="H47" t="s">
        <v>44</v>
      </c>
      <c r="J47">
        <v>1</v>
      </c>
      <c r="K47">
        <v>1</v>
      </c>
      <c r="L47">
        <v>1</v>
      </c>
      <c r="M47">
        <v>1</v>
      </c>
      <c r="N47">
        <v>1</v>
      </c>
      <c r="Q47">
        <v>1</v>
      </c>
      <c r="R47">
        <v>1</v>
      </c>
      <c r="S47">
        <v>1</v>
      </c>
      <c r="T47">
        <v>1</v>
      </c>
      <c r="U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J47">
        <v>19</v>
      </c>
    </row>
    <row r="48" spans="1:36" x14ac:dyDescent="0.2">
      <c r="A48" t="s">
        <v>37</v>
      </c>
      <c r="B48" t="s">
        <v>49</v>
      </c>
      <c r="C48" t="s">
        <v>137</v>
      </c>
      <c r="D48" t="s">
        <v>138</v>
      </c>
      <c r="E48" t="s">
        <v>138</v>
      </c>
      <c r="F48" t="s">
        <v>63</v>
      </c>
      <c r="G48" t="s">
        <v>64</v>
      </c>
      <c r="H48" t="s">
        <v>44</v>
      </c>
      <c r="J48">
        <v>8</v>
      </c>
      <c r="K48">
        <v>8</v>
      </c>
      <c r="L48">
        <v>8</v>
      </c>
      <c r="M48">
        <v>8</v>
      </c>
      <c r="N48">
        <v>8</v>
      </c>
      <c r="Q48">
        <v>8</v>
      </c>
      <c r="R48">
        <v>8</v>
      </c>
      <c r="S48">
        <v>8</v>
      </c>
      <c r="T48">
        <v>8</v>
      </c>
      <c r="U48">
        <v>8</v>
      </c>
      <c r="W48">
        <v>8</v>
      </c>
      <c r="X48">
        <v>8</v>
      </c>
      <c r="Y48">
        <v>8</v>
      </c>
      <c r="Z48">
        <v>8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I48">
        <v>8</v>
      </c>
      <c r="AJ48">
        <v>168</v>
      </c>
    </row>
    <row r="49" spans="1:36" x14ac:dyDescent="0.2">
      <c r="A49" t="s">
        <v>37</v>
      </c>
      <c r="B49" t="s">
        <v>49</v>
      </c>
      <c r="C49" t="s">
        <v>137</v>
      </c>
      <c r="D49" t="s">
        <v>138</v>
      </c>
      <c r="E49" t="s">
        <v>138</v>
      </c>
      <c r="F49" t="s">
        <v>135</v>
      </c>
      <c r="G49" t="s">
        <v>136</v>
      </c>
      <c r="H49" t="s">
        <v>44</v>
      </c>
      <c r="Q49">
        <v>0</v>
      </c>
      <c r="R49">
        <v>0</v>
      </c>
      <c r="S49">
        <v>0</v>
      </c>
      <c r="T49">
        <v>0</v>
      </c>
      <c r="U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J49">
        <v>0</v>
      </c>
    </row>
    <row r="50" spans="1:36" x14ac:dyDescent="0.2">
      <c r="A50" t="s">
        <v>37</v>
      </c>
      <c r="B50" t="s">
        <v>49</v>
      </c>
      <c r="C50" t="s">
        <v>139</v>
      </c>
      <c r="D50" t="s">
        <v>140</v>
      </c>
      <c r="E50" t="s">
        <v>140</v>
      </c>
      <c r="F50" t="s">
        <v>141</v>
      </c>
      <c r="G50" t="s">
        <v>142</v>
      </c>
      <c r="H50" t="s">
        <v>44</v>
      </c>
      <c r="S50">
        <v>8</v>
      </c>
      <c r="AJ50">
        <v>8</v>
      </c>
    </row>
    <row r="51" spans="1:36" x14ac:dyDescent="0.2">
      <c r="A51" t="s">
        <v>37</v>
      </c>
      <c r="B51" t="s">
        <v>49</v>
      </c>
      <c r="C51" t="s">
        <v>139</v>
      </c>
      <c r="D51" t="s">
        <v>140</v>
      </c>
      <c r="E51" t="s">
        <v>140</v>
      </c>
      <c r="F51" t="s">
        <v>95</v>
      </c>
      <c r="G51" t="s">
        <v>96</v>
      </c>
      <c r="H51" t="s">
        <v>44</v>
      </c>
      <c r="K51">
        <v>8</v>
      </c>
      <c r="AJ51">
        <v>8</v>
      </c>
    </row>
    <row r="52" spans="1:36" x14ac:dyDescent="0.2">
      <c r="A52" t="s">
        <v>37</v>
      </c>
      <c r="B52" t="s">
        <v>49</v>
      </c>
      <c r="C52" t="s">
        <v>143</v>
      </c>
      <c r="D52" t="s">
        <v>144</v>
      </c>
      <c r="E52" t="s">
        <v>145</v>
      </c>
      <c r="F52" t="s">
        <v>146</v>
      </c>
      <c r="G52" t="s">
        <v>147</v>
      </c>
      <c r="H52" t="s">
        <v>44</v>
      </c>
      <c r="AB52">
        <v>0</v>
      </c>
      <c r="AD52">
        <v>0</v>
      </c>
      <c r="AE52">
        <v>0</v>
      </c>
      <c r="AJ52">
        <v>0</v>
      </c>
    </row>
    <row r="53" spans="1:36" x14ac:dyDescent="0.2">
      <c r="A53" t="s">
        <v>37</v>
      </c>
      <c r="B53" t="s">
        <v>49</v>
      </c>
      <c r="C53" t="s">
        <v>143</v>
      </c>
      <c r="D53" t="s">
        <v>144</v>
      </c>
      <c r="E53" t="s">
        <v>145</v>
      </c>
      <c r="F53" t="s">
        <v>148</v>
      </c>
      <c r="G53" t="s">
        <v>149</v>
      </c>
      <c r="H53" t="s">
        <v>44</v>
      </c>
      <c r="AA53">
        <v>0</v>
      </c>
      <c r="AJ53">
        <v>0</v>
      </c>
    </row>
    <row r="54" spans="1:36" x14ac:dyDescent="0.2">
      <c r="A54" t="s">
        <v>37</v>
      </c>
      <c r="B54" t="s">
        <v>49</v>
      </c>
      <c r="C54" t="s">
        <v>143</v>
      </c>
      <c r="D54" t="s">
        <v>144</v>
      </c>
      <c r="E54" t="s">
        <v>145</v>
      </c>
      <c r="F54" t="s">
        <v>150</v>
      </c>
      <c r="G54" t="s">
        <v>151</v>
      </c>
      <c r="H54" t="s">
        <v>44</v>
      </c>
      <c r="S54">
        <v>0</v>
      </c>
      <c r="AJ54">
        <v>0</v>
      </c>
    </row>
    <row r="55" spans="1:36" x14ac:dyDescent="0.2">
      <c r="A55" t="s">
        <v>37</v>
      </c>
      <c r="B55" t="s">
        <v>49</v>
      </c>
      <c r="C55" t="s">
        <v>152</v>
      </c>
      <c r="D55" t="s">
        <v>153</v>
      </c>
      <c r="E55" t="s">
        <v>153</v>
      </c>
      <c r="F55" t="s">
        <v>154</v>
      </c>
      <c r="G55" t="s">
        <v>155</v>
      </c>
      <c r="H55" t="s">
        <v>44</v>
      </c>
      <c r="AF55">
        <v>5</v>
      </c>
      <c r="AJ55">
        <v>5</v>
      </c>
    </row>
    <row r="56" spans="1:36" x14ac:dyDescent="0.2">
      <c r="A56" t="s">
        <v>37</v>
      </c>
      <c r="B56" t="s">
        <v>49</v>
      </c>
      <c r="C56" t="s">
        <v>152</v>
      </c>
      <c r="D56" t="s">
        <v>153</v>
      </c>
      <c r="E56" t="s">
        <v>153</v>
      </c>
      <c r="F56" t="s">
        <v>53</v>
      </c>
      <c r="G56" t="s">
        <v>54</v>
      </c>
      <c r="H56" t="s">
        <v>44</v>
      </c>
      <c r="J56">
        <v>8</v>
      </c>
      <c r="K56">
        <v>8</v>
      </c>
      <c r="L56">
        <v>8</v>
      </c>
      <c r="M56">
        <v>8</v>
      </c>
      <c r="AJ56">
        <v>32</v>
      </c>
    </row>
    <row r="57" spans="1:36" x14ac:dyDescent="0.2">
      <c r="A57" t="s">
        <v>37</v>
      </c>
      <c r="B57" t="s">
        <v>49</v>
      </c>
      <c r="C57" t="s">
        <v>152</v>
      </c>
      <c r="D57" t="s">
        <v>153</v>
      </c>
      <c r="E57" t="s">
        <v>153</v>
      </c>
      <c r="F57" t="s">
        <v>156</v>
      </c>
      <c r="G57" t="s">
        <v>157</v>
      </c>
      <c r="H57" t="s">
        <v>44</v>
      </c>
      <c r="Z57">
        <v>2</v>
      </c>
      <c r="AJ57">
        <v>2</v>
      </c>
    </row>
    <row r="58" spans="1:36" x14ac:dyDescent="0.2">
      <c r="A58" t="s">
        <v>37</v>
      </c>
      <c r="B58" t="s">
        <v>49</v>
      </c>
      <c r="C58" t="s">
        <v>152</v>
      </c>
      <c r="D58" t="s">
        <v>153</v>
      </c>
      <c r="E58" t="s">
        <v>153</v>
      </c>
      <c r="F58" t="s">
        <v>158</v>
      </c>
      <c r="G58" t="s">
        <v>159</v>
      </c>
      <c r="H58" t="s">
        <v>44</v>
      </c>
      <c r="Q58">
        <v>8</v>
      </c>
      <c r="R58">
        <v>8</v>
      </c>
      <c r="AF58">
        <v>4</v>
      </c>
      <c r="AI58">
        <v>8</v>
      </c>
      <c r="AJ58">
        <v>28</v>
      </c>
    </row>
    <row r="59" spans="1:36" x14ac:dyDescent="0.2">
      <c r="A59" t="s">
        <v>37</v>
      </c>
      <c r="B59" t="s">
        <v>49</v>
      </c>
      <c r="C59" t="s">
        <v>152</v>
      </c>
      <c r="D59" t="s">
        <v>153</v>
      </c>
      <c r="E59" t="s">
        <v>153</v>
      </c>
      <c r="F59" t="s">
        <v>160</v>
      </c>
      <c r="G59" t="s">
        <v>161</v>
      </c>
      <c r="H59" t="s">
        <v>44</v>
      </c>
      <c r="J59">
        <v>8</v>
      </c>
      <c r="K59">
        <v>8</v>
      </c>
      <c r="L59">
        <v>8</v>
      </c>
      <c r="M59">
        <v>8</v>
      </c>
      <c r="N59">
        <v>8</v>
      </c>
      <c r="AJ59">
        <v>40</v>
      </c>
    </row>
    <row r="60" spans="1:36" x14ac:dyDescent="0.2">
      <c r="A60" t="s">
        <v>37</v>
      </c>
      <c r="B60" t="s">
        <v>49</v>
      </c>
      <c r="C60" t="s">
        <v>152</v>
      </c>
      <c r="D60" t="s">
        <v>153</v>
      </c>
      <c r="E60" t="s">
        <v>153</v>
      </c>
      <c r="F60" t="s">
        <v>59</v>
      </c>
      <c r="G60" t="s">
        <v>60</v>
      </c>
      <c r="H60" t="s">
        <v>44</v>
      </c>
      <c r="U60">
        <v>8</v>
      </c>
      <c r="AJ60">
        <v>8</v>
      </c>
    </row>
    <row r="61" spans="1:36" x14ac:dyDescent="0.2">
      <c r="A61" t="s">
        <v>37</v>
      </c>
      <c r="B61" t="s">
        <v>49</v>
      </c>
      <c r="C61" t="s">
        <v>152</v>
      </c>
      <c r="D61" t="s">
        <v>153</v>
      </c>
      <c r="E61" t="s">
        <v>153</v>
      </c>
      <c r="F61" t="s">
        <v>133</v>
      </c>
      <c r="G61" t="s">
        <v>134</v>
      </c>
      <c r="H61" t="s">
        <v>44</v>
      </c>
      <c r="AA61">
        <v>8</v>
      </c>
      <c r="AJ61">
        <v>8</v>
      </c>
    </row>
    <row r="62" spans="1:36" x14ac:dyDescent="0.2">
      <c r="A62" t="s">
        <v>37</v>
      </c>
      <c r="B62" t="s">
        <v>49</v>
      </c>
      <c r="C62" t="s">
        <v>152</v>
      </c>
      <c r="D62" t="s">
        <v>153</v>
      </c>
      <c r="E62" t="s">
        <v>153</v>
      </c>
      <c r="F62" t="s">
        <v>61</v>
      </c>
      <c r="G62" t="s">
        <v>62</v>
      </c>
      <c r="H62" t="s">
        <v>44</v>
      </c>
      <c r="AA62">
        <v>8</v>
      </c>
      <c r="AB62">
        <v>8</v>
      </c>
      <c r="AC62">
        <v>8</v>
      </c>
      <c r="AJ62">
        <v>24</v>
      </c>
    </row>
    <row r="63" spans="1:36" x14ac:dyDescent="0.2">
      <c r="A63" t="s">
        <v>37</v>
      </c>
      <c r="B63" t="s">
        <v>49</v>
      </c>
      <c r="C63" t="s">
        <v>152</v>
      </c>
      <c r="D63" t="s">
        <v>153</v>
      </c>
      <c r="E63" t="s">
        <v>153</v>
      </c>
      <c r="F63" t="s">
        <v>162</v>
      </c>
      <c r="G63" t="s">
        <v>163</v>
      </c>
      <c r="H63" t="s">
        <v>44</v>
      </c>
      <c r="K63">
        <v>8</v>
      </c>
      <c r="L63">
        <v>8</v>
      </c>
      <c r="M63">
        <v>8</v>
      </c>
      <c r="N63">
        <v>8</v>
      </c>
      <c r="AJ63">
        <v>32</v>
      </c>
    </row>
    <row r="64" spans="1:36" x14ac:dyDescent="0.2">
      <c r="A64" t="s">
        <v>37</v>
      </c>
      <c r="B64" t="s">
        <v>49</v>
      </c>
      <c r="C64" t="s">
        <v>152</v>
      </c>
      <c r="D64" t="s">
        <v>153</v>
      </c>
      <c r="E64" t="s">
        <v>153</v>
      </c>
      <c r="F64" t="s">
        <v>164</v>
      </c>
      <c r="G64" t="s">
        <v>165</v>
      </c>
      <c r="H64" t="s">
        <v>44</v>
      </c>
      <c r="AA64">
        <v>8</v>
      </c>
      <c r="AJ64">
        <v>8</v>
      </c>
    </row>
    <row r="65" spans="1:36" x14ac:dyDescent="0.2">
      <c r="A65" t="s">
        <v>37</v>
      </c>
      <c r="B65" t="s">
        <v>49</v>
      </c>
      <c r="C65" t="s">
        <v>152</v>
      </c>
      <c r="D65" t="s">
        <v>153</v>
      </c>
      <c r="E65" t="s">
        <v>153</v>
      </c>
      <c r="F65" t="s">
        <v>166</v>
      </c>
      <c r="G65" t="s">
        <v>167</v>
      </c>
      <c r="H65" t="s">
        <v>44</v>
      </c>
      <c r="X65">
        <v>8</v>
      </c>
      <c r="AJ65">
        <v>8</v>
      </c>
    </row>
    <row r="66" spans="1:36" x14ac:dyDescent="0.2">
      <c r="A66" t="s">
        <v>37</v>
      </c>
      <c r="B66" t="s">
        <v>49</v>
      </c>
      <c r="C66" t="s">
        <v>152</v>
      </c>
      <c r="D66" t="s">
        <v>153</v>
      </c>
      <c r="E66" t="s">
        <v>153</v>
      </c>
      <c r="F66" t="s">
        <v>65</v>
      </c>
      <c r="G66" t="s">
        <v>66</v>
      </c>
      <c r="H66" t="s">
        <v>44</v>
      </c>
      <c r="Y66">
        <v>8</v>
      </c>
      <c r="Z66">
        <v>8</v>
      </c>
      <c r="AA66">
        <v>8</v>
      </c>
      <c r="AJ66">
        <v>24</v>
      </c>
    </row>
    <row r="67" spans="1:36" x14ac:dyDescent="0.2">
      <c r="A67" t="s">
        <v>37</v>
      </c>
      <c r="B67" t="s">
        <v>49</v>
      </c>
      <c r="C67" t="s">
        <v>152</v>
      </c>
      <c r="D67" t="s">
        <v>153</v>
      </c>
      <c r="E67" t="s">
        <v>153</v>
      </c>
      <c r="F67" t="s">
        <v>168</v>
      </c>
      <c r="G67" t="s">
        <v>169</v>
      </c>
      <c r="H67" t="s">
        <v>44</v>
      </c>
      <c r="Y67">
        <v>8</v>
      </c>
      <c r="Z67">
        <v>8</v>
      </c>
      <c r="AA67">
        <v>8</v>
      </c>
      <c r="AJ67">
        <v>24</v>
      </c>
    </row>
    <row r="68" spans="1:36" x14ac:dyDescent="0.2">
      <c r="A68" t="s">
        <v>37</v>
      </c>
      <c r="B68" t="s">
        <v>49</v>
      </c>
      <c r="C68" t="s">
        <v>152</v>
      </c>
      <c r="D68" t="s">
        <v>153</v>
      </c>
      <c r="E68" t="s">
        <v>153</v>
      </c>
      <c r="F68" t="s">
        <v>170</v>
      </c>
      <c r="G68" t="s">
        <v>171</v>
      </c>
      <c r="H68" t="s">
        <v>44</v>
      </c>
      <c r="N68">
        <v>8</v>
      </c>
      <c r="AE68">
        <v>8</v>
      </c>
      <c r="AF68">
        <v>8</v>
      </c>
      <c r="AJ68">
        <v>24</v>
      </c>
    </row>
    <row r="69" spans="1:36" x14ac:dyDescent="0.2">
      <c r="A69" t="s">
        <v>37</v>
      </c>
      <c r="B69" t="s">
        <v>49</v>
      </c>
      <c r="C69" t="s">
        <v>152</v>
      </c>
      <c r="D69" t="s">
        <v>153</v>
      </c>
      <c r="E69" t="s">
        <v>153</v>
      </c>
      <c r="F69" t="s">
        <v>172</v>
      </c>
      <c r="G69" t="s">
        <v>173</v>
      </c>
      <c r="H69" t="s">
        <v>44</v>
      </c>
      <c r="AI69">
        <v>8</v>
      </c>
      <c r="AJ69">
        <v>8</v>
      </c>
    </row>
    <row r="70" spans="1:36" x14ac:dyDescent="0.2">
      <c r="A70" t="s">
        <v>37</v>
      </c>
      <c r="B70" t="s">
        <v>49</v>
      </c>
      <c r="C70" t="s">
        <v>152</v>
      </c>
      <c r="D70" t="s">
        <v>153</v>
      </c>
      <c r="E70" t="s">
        <v>153</v>
      </c>
      <c r="F70" t="s">
        <v>174</v>
      </c>
      <c r="G70" t="s">
        <v>175</v>
      </c>
      <c r="H70" t="s">
        <v>44</v>
      </c>
      <c r="Y70">
        <v>8</v>
      </c>
      <c r="Z70">
        <v>8</v>
      </c>
      <c r="AA70">
        <v>8</v>
      </c>
      <c r="AJ70">
        <v>24</v>
      </c>
    </row>
    <row r="71" spans="1:36" x14ac:dyDescent="0.2">
      <c r="A71" t="s">
        <v>37</v>
      </c>
      <c r="B71" t="s">
        <v>49</v>
      </c>
      <c r="C71" t="s">
        <v>152</v>
      </c>
      <c r="D71" t="s">
        <v>153</v>
      </c>
      <c r="E71" t="s">
        <v>153</v>
      </c>
      <c r="F71" t="s">
        <v>67</v>
      </c>
      <c r="G71" t="s">
        <v>68</v>
      </c>
      <c r="H71" t="s">
        <v>44</v>
      </c>
      <c r="R71">
        <v>8</v>
      </c>
      <c r="S71">
        <v>8</v>
      </c>
      <c r="T71">
        <v>8</v>
      </c>
      <c r="U71">
        <v>8</v>
      </c>
      <c r="AJ71">
        <v>32</v>
      </c>
    </row>
    <row r="72" spans="1:36" x14ac:dyDescent="0.2">
      <c r="A72" t="s">
        <v>37</v>
      </c>
      <c r="B72" t="s">
        <v>49</v>
      </c>
      <c r="C72" t="s">
        <v>152</v>
      </c>
      <c r="D72" t="s">
        <v>153</v>
      </c>
      <c r="E72" t="s">
        <v>153</v>
      </c>
      <c r="F72" t="s">
        <v>176</v>
      </c>
      <c r="G72" t="s">
        <v>177</v>
      </c>
      <c r="H72" t="s">
        <v>44</v>
      </c>
      <c r="J72">
        <v>8</v>
      </c>
      <c r="K72">
        <v>8</v>
      </c>
      <c r="L72">
        <v>8</v>
      </c>
      <c r="AJ72">
        <v>24</v>
      </c>
    </row>
    <row r="73" spans="1:36" x14ac:dyDescent="0.2">
      <c r="A73" t="s">
        <v>37</v>
      </c>
      <c r="B73" t="s">
        <v>49</v>
      </c>
      <c r="C73" t="s">
        <v>152</v>
      </c>
      <c r="D73" t="s">
        <v>153</v>
      </c>
      <c r="E73" t="s">
        <v>153</v>
      </c>
      <c r="F73" t="s">
        <v>69</v>
      </c>
      <c r="G73" t="s">
        <v>70</v>
      </c>
      <c r="H73" t="s">
        <v>44</v>
      </c>
      <c r="AE73">
        <v>8</v>
      </c>
      <c r="AF73">
        <v>8</v>
      </c>
      <c r="AI73">
        <v>8</v>
      </c>
      <c r="AJ73">
        <v>24</v>
      </c>
    </row>
    <row r="74" spans="1:36" x14ac:dyDescent="0.2">
      <c r="A74" t="s">
        <v>37</v>
      </c>
      <c r="B74" t="s">
        <v>49</v>
      </c>
      <c r="C74" t="s">
        <v>152</v>
      </c>
      <c r="D74" t="s">
        <v>153</v>
      </c>
      <c r="E74" t="s">
        <v>153</v>
      </c>
      <c r="F74" t="s">
        <v>71</v>
      </c>
      <c r="G74" t="s">
        <v>72</v>
      </c>
      <c r="H74" t="s">
        <v>44</v>
      </c>
      <c r="AD74">
        <v>8</v>
      </c>
      <c r="AJ74">
        <v>8</v>
      </c>
    </row>
    <row r="75" spans="1:36" x14ac:dyDescent="0.2">
      <c r="A75" t="s">
        <v>37</v>
      </c>
      <c r="B75" t="s">
        <v>49</v>
      </c>
      <c r="C75" t="s">
        <v>152</v>
      </c>
      <c r="D75" t="s">
        <v>153</v>
      </c>
      <c r="E75" t="s">
        <v>153</v>
      </c>
      <c r="F75" t="s">
        <v>178</v>
      </c>
      <c r="G75" t="s">
        <v>179</v>
      </c>
      <c r="H75" t="s">
        <v>44</v>
      </c>
      <c r="AB75">
        <v>8</v>
      </c>
      <c r="AC75">
        <v>8</v>
      </c>
      <c r="AJ75">
        <v>16</v>
      </c>
    </row>
    <row r="76" spans="1:36" x14ac:dyDescent="0.2">
      <c r="A76" t="s">
        <v>37</v>
      </c>
      <c r="B76" t="s">
        <v>49</v>
      </c>
      <c r="C76" t="s">
        <v>152</v>
      </c>
      <c r="D76" t="s">
        <v>153</v>
      </c>
      <c r="E76" t="s">
        <v>153</v>
      </c>
      <c r="F76" t="s">
        <v>180</v>
      </c>
      <c r="G76" t="s">
        <v>181</v>
      </c>
      <c r="H76" t="s">
        <v>44</v>
      </c>
      <c r="Q76">
        <v>8</v>
      </c>
      <c r="AJ76">
        <v>8</v>
      </c>
    </row>
    <row r="77" spans="1:36" x14ac:dyDescent="0.2">
      <c r="A77" t="s">
        <v>37</v>
      </c>
      <c r="B77" t="s">
        <v>49</v>
      </c>
      <c r="C77" t="s">
        <v>152</v>
      </c>
      <c r="D77" t="s">
        <v>153</v>
      </c>
      <c r="E77" t="s">
        <v>153</v>
      </c>
      <c r="F77" t="s">
        <v>77</v>
      </c>
      <c r="G77" t="s">
        <v>78</v>
      </c>
      <c r="H77" t="s">
        <v>44</v>
      </c>
      <c r="K77">
        <v>8</v>
      </c>
      <c r="AA77">
        <v>8</v>
      </c>
      <c r="AJ77">
        <v>16</v>
      </c>
    </row>
    <row r="78" spans="1:36" x14ac:dyDescent="0.2">
      <c r="A78" t="s">
        <v>37</v>
      </c>
      <c r="B78" t="s">
        <v>49</v>
      </c>
      <c r="C78" t="s">
        <v>152</v>
      </c>
      <c r="D78" t="s">
        <v>153</v>
      </c>
      <c r="E78" t="s">
        <v>153</v>
      </c>
      <c r="F78" t="s">
        <v>182</v>
      </c>
      <c r="G78" t="s">
        <v>183</v>
      </c>
      <c r="H78" t="s">
        <v>44</v>
      </c>
      <c r="Q78">
        <v>8</v>
      </c>
      <c r="AF78">
        <v>8</v>
      </c>
      <c r="AJ78">
        <v>16</v>
      </c>
    </row>
    <row r="79" spans="1:36" x14ac:dyDescent="0.2">
      <c r="A79" t="s">
        <v>37</v>
      </c>
      <c r="B79" t="s">
        <v>49</v>
      </c>
      <c r="C79" t="s">
        <v>152</v>
      </c>
      <c r="D79" t="s">
        <v>153</v>
      </c>
      <c r="E79" t="s">
        <v>153</v>
      </c>
      <c r="F79" t="s">
        <v>81</v>
      </c>
      <c r="G79" t="s">
        <v>82</v>
      </c>
      <c r="H79" t="s">
        <v>44</v>
      </c>
      <c r="AA79">
        <v>8</v>
      </c>
      <c r="AJ79">
        <v>8</v>
      </c>
    </row>
    <row r="80" spans="1:36" x14ac:dyDescent="0.2">
      <c r="A80" t="s">
        <v>37</v>
      </c>
      <c r="B80" t="s">
        <v>49</v>
      </c>
      <c r="C80" t="s">
        <v>152</v>
      </c>
      <c r="D80" t="s">
        <v>153</v>
      </c>
      <c r="E80" t="s">
        <v>153</v>
      </c>
      <c r="F80" t="s">
        <v>83</v>
      </c>
      <c r="G80" t="s">
        <v>84</v>
      </c>
      <c r="H80" t="s">
        <v>44</v>
      </c>
      <c r="Y80">
        <v>8</v>
      </c>
      <c r="Z80">
        <v>8</v>
      </c>
      <c r="AA80">
        <v>8</v>
      </c>
      <c r="AJ80">
        <v>24</v>
      </c>
    </row>
    <row r="81" spans="1:36" x14ac:dyDescent="0.2">
      <c r="A81" t="s">
        <v>37</v>
      </c>
      <c r="B81" t="s">
        <v>49</v>
      </c>
      <c r="C81" t="s">
        <v>152</v>
      </c>
      <c r="D81" t="s">
        <v>153</v>
      </c>
      <c r="E81" t="s">
        <v>153</v>
      </c>
      <c r="F81" t="s">
        <v>184</v>
      </c>
      <c r="G81" t="s">
        <v>185</v>
      </c>
      <c r="H81" t="s">
        <v>44</v>
      </c>
      <c r="J81">
        <v>8</v>
      </c>
      <c r="K81">
        <v>8</v>
      </c>
      <c r="L81">
        <v>8</v>
      </c>
      <c r="AJ81">
        <v>24</v>
      </c>
    </row>
    <row r="82" spans="1:36" x14ac:dyDescent="0.2">
      <c r="A82" t="s">
        <v>37</v>
      </c>
      <c r="B82" t="s">
        <v>49</v>
      </c>
      <c r="C82" t="s">
        <v>152</v>
      </c>
      <c r="D82" t="s">
        <v>153</v>
      </c>
      <c r="E82" t="s">
        <v>153</v>
      </c>
      <c r="F82" t="s">
        <v>85</v>
      </c>
      <c r="G82" t="s">
        <v>86</v>
      </c>
      <c r="H82" t="s">
        <v>44</v>
      </c>
      <c r="N82">
        <v>8</v>
      </c>
      <c r="AE82">
        <v>4</v>
      </c>
      <c r="AJ82">
        <v>12</v>
      </c>
    </row>
    <row r="83" spans="1:36" x14ac:dyDescent="0.2">
      <c r="A83" t="s">
        <v>37</v>
      </c>
      <c r="B83" t="s">
        <v>49</v>
      </c>
      <c r="C83" t="s">
        <v>152</v>
      </c>
      <c r="D83" t="s">
        <v>153</v>
      </c>
      <c r="E83" t="s">
        <v>153</v>
      </c>
      <c r="F83" t="s">
        <v>186</v>
      </c>
      <c r="G83" t="s">
        <v>187</v>
      </c>
      <c r="H83" t="s">
        <v>44</v>
      </c>
      <c r="R83">
        <v>3</v>
      </c>
      <c r="AJ83">
        <v>3</v>
      </c>
    </row>
    <row r="84" spans="1:36" x14ac:dyDescent="0.2">
      <c r="A84" t="s">
        <v>37</v>
      </c>
      <c r="B84" t="s">
        <v>49</v>
      </c>
      <c r="C84" t="s">
        <v>152</v>
      </c>
      <c r="D84" t="s">
        <v>153</v>
      </c>
      <c r="E84" t="s">
        <v>153</v>
      </c>
      <c r="F84" t="s">
        <v>188</v>
      </c>
      <c r="G84" t="s">
        <v>189</v>
      </c>
      <c r="H84" t="s">
        <v>44</v>
      </c>
      <c r="L84">
        <v>8</v>
      </c>
      <c r="M84">
        <v>8</v>
      </c>
      <c r="N84">
        <v>8</v>
      </c>
      <c r="W84">
        <v>8</v>
      </c>
      <c r="AA84">
        <v>8</v>
      </c>
      <c r="AJ84">
        <v>40</v>
      </c>
    </row>
    <row r="85" spans="1:36" x14ac:dyDescent="0.2">
      <c r="A85" t="s">
        <v>37</v>
      </c>
      <c r="B85" t="s">
        <v>49</v>
      </c>
      <c r="C85" t="s">
        <v>152</v>
      </c>
      <c r="D85" t="s">
        <v>153</v>
      </c>
      <c r="E85" t="s">
        <v>153</v>
      </c>
      <c r="F85" t="s">
        <v>146</v>
      </c>
      <c r="G85" t="s">
        <v>147</v>
      </c>
      <c r="H85" t="s">
        <v>44</v>
      </c>
      <c r="J85">
        <v>8</v>
      </c>
      <c r="K85">
        <v>8</v>
      </c>
      <c r="L85">
        <v>8</v>
      </c>
      <c r="M85">
        <v>8</v>
      </c>
      <c r="AB85">
        <v>8</v>
      </c>
      <c r="AD85">
        <v>8</v>
      </c>
      <c r="AE85">
        <v>3</v>
      </c>
      <c r="AF85">
        <v>0</v>
      </c>
      <c r="AJ85">
        <v>51</v>
      </c>
    </row>
    <row r="86" spans="1:36" x14ac:dyDescent="0.2">
      <c r="A86" t="s">
        <v>37</v>
      </c>
      <c r="B86" t="s">
        <v>49</v>
      </c>
      <c r="C86" t="s">
        <v>152</v>
      </c>
      <c r="D86" t="s">
        <v>153</v>
      </c>
      <c r="E86" t="s">
        <v>153</v>
      </c>
      <c r="F86" t="s">
        <v>190</v>
      </c>
      <c r="G86" t="s">
        <v>191</v>
      </c>
      <c r="H86" t="s">
        <v>44</v>
      </c>
      <c r="AB86">
        <v>8</v>
      </c>
      <c r="AC86">
        <v>8</v>
      </c>
      <c r="AD86">
        <v>8</v>
      </c>
      <c r="AE86">
        <v>8</v>
      </c>
      <c r="AF86">
        <v>8</v>
      </c>
      <c r="AJ86">
        <v>40</v>
      </c>
    </row>
    <row r="87" spans="1:36" x14ac:dyDescent="0.2">
      <c r="A87" t="s">
        <v>37</v>
      </c>
      <c r="B87" t="s">
        <v>49</v>
      </c>
      <c r="C87" t="s">
        <v>152</v>
      </c>
      <c r="D87" t="s">
        <v>153</v>
      </c>
      <c r="E87" t="s">
        <v>153</v>
      </c>
      <c r="F87" t="s">
        <v>192</v>
      </c>
      <c r="G87" t="s">
        <v>193</v>
      </c>
      <c r="H87" t="s">
        <v>44</v>
      </c>
      <c r="AA87">
        <v>3</v>
      </c>
      <c r="AJ87">
        <v>3</v>
      </c>
    </row>
    <row r="88" spans="1:36" x14ac:dyDescent="0.2">
      <c r="A88" t="s">
        <v>37</v>
      </c>
      <c r="B88" t="s">
        <v>49</v>
      </c>
      <c r="C88" t="s">
        <v>152</v>
      </c>
      <c r="D88" t="s">
        <v>153</v>
      </c>
      <c r="E88" t="s">
        <v>153</v>
      </c>
      <c r="F88" t="s">
        <v>194</v>
      </c>
      <c r="G88" t="s">
        <v>195</v>
      </c>
      <c r="H88" t="s">
        <v>44</v>
      </c>
      <c r="Q88">
        <v>8</v>
      </c>
      <c r="R88">
        <v>8</v>
      </c>
      <c r="S88">
        <v>8</v>
      </c>
      <c r="AJ88">
        <v>24</v>
      </c>
    </row>
    <row r="89" spans="1:36" x14ac:dyDescent="0.2">
      <c r="A89" t="s">
        <v>37</v>
      </c>
      <c r="B89" t="s">
        <v>49</v>
      </c>
      <c r="C89" t="s">
        <v>152</v>
      </c>
      <c r="D89" t="s">
        <v>153</v>
      </c>
      <c r="E89" t="s">
        <v>153</v>
      </c>
      <c r="F89" t="s">
        <v>196</v>
      </c>
      <c r="G89" t="s">
        <v>197</v>
      </c>
      <c r="H89" t="s">
        <v>44</v>
      </c>
      <c r="N89">
        <v>4</v>
      </c>
      <c r="AA89">
        <v>8</v>
      </c>
      <c r="AJ89">
        <v>12</v>
      </c>
    </row>
    <row r="90" spans="1:36" x14ac:dyDescent="0.2">
      <c r="A90" t="s">
        <v>37</v>
      </c>
      <c r="B90" t="s">
        <v>49</v>
      </c>
      <c r="C90" t="s">
        <v>152</v>
      </c>
      <c r="D90" t="s">
        <v>153</v>
      </c>
      <c r="E90" t="s">
        <v>153</v>
      </c>
      <c r="F90" t="s">
        <v>198</v>
      </c>
      <c r="G90" t="s">
        <v>199</v>
      </c>
      <c r="H90" t="s">
        <v>44</v>
      </c>
      <c r="L90">
        <v>4</v>
      </c>
      <c r="AJ90">
        <v>4</v>
      </c>
    </row>
    <row r="91" spans="1:36" x14ac:dyDescent="0.2">
      <c r="A91" t="s">
        <v>37</v>
      </c>
      <c r="B91" t="s">
        <v>49</v>
      </c>
      <c r="C91" t="s">
        <v>152</v>
      </c>
      <c r="D91" t="s">
        <v>153</v>
      </c>
      <c r="E91" t="s">
        <v>153</v>
      </c>
      <c r="F91" t="s">
        <v>200</v>
      </c>
      <c r="G91" t="s">
        <v>201</v>
      </c>
      <c r="H91" t="s">
        <v>44</v>
      </c>
      <c r="AF91">
        <v>8</v>
      </c>
      <c r="AJ91">
        <v>8</v>
      </c>
    </row>
    <row r="92" spans="1:36" x14ac:dyDescent="0.2">
      <c r="A92" t="s">
        <v>37</v>
      </c>
      <c r="B92" t="s">
        <v>49</v>
      </c>
      <c r="C92" t="s">
        <v>152</v>
      </c>
      <c r="D92" t="s">
        <v>153</v>
      </c>
      <c r="E92" t="s">
        <v>153</v>
      </c>
      <c r="F92" t="s">
        <v>202</v>
      </c>
      <c r="G92" t="s">
        <v>203</v>
      </c>
      <c r="H92" t="s">
        <v>44</v>
      </c>
      <c r="AC92">
        <v>5</v>
      </c>
      <c r="AJ92">
        <v>5</v>
      </c>
    </row>
    <row r="93" spans="1:36" x14ac:dyDescent="0.2">
      <c r="A93" t="s">
        <v>37</v>
      </c>
      <c r="B93" t="s">
        <v>49</v>
      </c>
      <c r="C93" t="s">
        <v>152</v>
      </c>
      <c r="D93" t="s">
        <v>153</v>
      </c>
      <c r="E93" t="s">
        <v>153</v>
      </c>
      <c r="F93" t="s">
        <v>204</v>
      </c>
      <c r="G93" t="s">
        <v>205</v>
      </c>
      <c r="H93" t="s">
        <v>44</v>
      </c>
      <c r="Y93">
        <v>8</v>
      </c>
      <c r="AD93">
        <v>8</v>
      </c>
      <c r="AJ93">
        <v>16</v>
      </c>
    </row>
    <row r="94" spans="1:36" x14ac:dyDescent="0.2">
      <c r="A94" t="s">
        <v>37</v>
      </c>
      <c r="B94" t="s">
        <v>49</v>
      </c>
      <c r="C94" t="s">
        <v>152</v>
      </c>
      <c r="D94" t="s">
        <v>153</v>
      </c>
      <c r="E94" t="s">
        <v>153</v>
      </c>
      <c r="F94" t="s">
        <v>206</v>
      </c>
      <c r="G94" t="s">
        <v>207</v>
      </c>
      <c r="H94" t="s">
        <v>44</v>
      </c>
      <c r="W94">
        <v>6</v>
      </c>
      <c r="X94">
        <v>8</v>
      </c>
      <c r="Y94">
        <v>8</v>
      </c>
      <c r="AJ94">
        <v>22</v>
      </c>
    </row>
    <row r="95" spans="1:36" x14ac:dyDescent="0.2">
      <c r="A95" t="s">
        <v>37</v>
      </c>
      <c r="B95" t="s">
        <v>49</v>
      </c>
      <c r="C95" t="s">
        <v>152</v>
      </c>
      <c r="D95" t="s">
        <v>153</v>
      </c>
      <c r="E95" t="s">
        <v>153</v>
      </c>
      <c r="F95" t="s">
        <v>208</v>
      </c>
      <c r="G95" t="s">
        <v>209</v>
      </c>
      <c r="H95" t="s">
        <v>44</v>
      </c>
      <c r="AB95">
        <v>8</v>
      </c>
      <c r="AC95">
        <v>8</v>
      </c>
      <c r="AD95">
        <v>8</v>
      </c>
      <c r="AE95">
        <v>8</v>
      </c>
      <c r="AF95">
        <v>8</v>
      </c>
      <c r="AJ95">
        <v>40</v>
      </c>
    </row>
    <row r="96" spans="1:36" x14ac:dyDescent="0.2">
      <c r="A96" t="s">
        <v>37</v>
      </c>
      <c r="B96" t="s">
        <v>49</v>
      </c>
      <c r="C96" t="s">
        <v>152</v>
      </c>
      <c r="D96" t="s">
        <v>153</v>
      </c>
      <c r="E96" t="s">
        <v>153</v>
      </c>
      <c r="F96" t="s">
        <v>210</v>
      </c>
      <c r="G96" t="s">
        <v>211</v>
      </c>
      <c r="H96" t="s">
        <v>44</v>
      </c>
      <c r="N96">
        <v>8</v>
      </c>
      <c r="AJ96">
        <v>8</v>
      </c>
    </row>
    <row r="97" spans="1:36" x14ac:dyDescent="0.2">
      <c r="A97" t="s">
        <v>37</v>
      </c>
      <c r="B97" t="s">
        <v>49</v>
      </c>
      <c r="C97" t="s">
        <v>152</v>
      </c>
      <c r="D97" t="s">
        <v>153</v>
      </c>
      <c r="E97" t="s">
        <v>153</v>
      </c>
      <c r="F97" t="s">
        <v>141</v>
      </c>
      <c r="G97" t="s">
        <v>142</v>
      </c>
      <c r="H97" t="s">
        <v>44</v>
      </c>
      <c r="T97">
        <v>8</v>
      </c>
      <c r="AJ97">
        <v>8</v>
      </c>
    </row>
    <row r="98" spans="1:36" x14ac:dyDescent="0.2">
      <c r="A98" t="s">
        <v>37</v>
      </c>
      <c r="B98" t="s">
        <v>49</v>
      </c>
      <c r="C98" t="s">
        <v>152</v>
      </c>
      <c r="D98" t="s">
        <v>153</v>
      </c>
      <c r="E98" t="s">
        <v>153</v>
      </c>
      <c r="F98" t="s">
        <v>212</v>
      </c>
      <c r="G98" t="s">
        <v>213</v>
      </c>
      <c r="H98" t="s">
        <v>44</v>
      </c>
      <c r="S98">
        <v>8</v>
      </c>
      <c r="T98">
        <v>8</v>
      </c>
      <c r="U98">
        <v>8</v>
      </c>
      <c r="AE98">
        <v>8</v>
      </c>
      <c r="AF98">
        <v>8</v>
      </c>
      <c r="AJ98">
        <v>40</v>
      </c>
    </row>
    <row r="99" spans="1:36" x14ac:dyDescent="0.2">
      <c r="A99" t="s">
        <v>37</v>
      </c>
      <c r="B99" t="s">
        <v>49</v>
      </c>
      <c r="C99" t="s">
        <v>152</v>
      </c>
      <c r="D99" t="s">
        <v>153</v>
      </c>
      <c r="E99" t="s">
        <v>153</v>
      </c>
      <c r="F99" t="s">
        <v>214</v>
      </c>
      <c r="G99" t="s">
        <v>215</v>
      </c>
      <c r="H99" t="s">
        <v>44</v>
      </c>
      <c r="R99">
        <v>8</v>
      </c>
      <c r="AJ99">
        <v>8</v>
      </c>
    </row>
    <row r="100" spans="1:36" x14ac:dyDescent="0.2">
      <c r="A100" t="s">
        <v>37</v>
      </c>
      <c r="B100" t="s">
        <v>49</v>
      </c>
      <c r="C100" t="s">
        <v>152</v>
      </c>
      <c r="D100" t="s">
        <v>153</v>
      </c>
      <c r="E100" t="s">
        <v>153</v>
      </c>
      <c r="F100" t="s">
        <v>216</v>
      </c>
      <c r="G100" t="s">
        <v>217</v>
      </c>
      <c r="H100" t="s">
        <v>44</v>
      </c>
      <c r="AA100">
        <v>8</v>
      </c>
      <c r="AJ100">
        <v>8</v>
      </c>
    </row>
    <row r="101" spans="1:36" x14ac:dyDescent="0.2">
      <c r="A101" t="s">
        <v>37</v>
      </c>
      <c r="B101" t="s">
        <v>49</v>
      </c>
      <c r="C101" t="s">
        <v>152</v>
      </c>
      <c r="D101" t="s">
        <v>153</v>
      </c>
      <c r="E101" t="s">
        <v>153</v>
      </c>
      <c r="F101" t="s">
        <v>91</v>
      </c>
      <c r="G101" t="s">
        <v>92</v>
      </c>
      <c r="H101" t="s">
        <v>44</v>
      </c>
      <c r="J101">
        <v>8</v>
      </c>
      <c r="AJ101">
        <v>8</v>
      </c>
    </row>
    <row r="102" spans="1:36" x14ac:dyDescent="0.2">
      <c r="A102" t="s">
        <v>37</v>
      </c>
      <c r="B102" t="s">
        <v>49</v>
      </c>
      <c r="C102" t="s">
        <v>152</v>
      </c>
      <c r="D102" t="s">
        <v>153</v>
      </c>
      <c r="E102" t="s">
        <v>153</v>
      </c>
      <c r="F102" t="s">
        <v>148</v>
      </c>
      <c r="G102" t="s">
        <v>149</v>
      </c>
      <c r="H102" t="s">
        <v>44</v>
      </c>
      <c r="AA102">
        <v>8</v>
      </c>
      <c r="AJ102">
        <v>8</v>
      </c>
    </row>
    <row r="103" spans="1:36" x14ac:dyDescent="0.2">
      <c r="A103" t="s">
        <v>37</v>
      </c>
      <c r="B103" t="s">
        <v>49</v>
      </c>
      <c r="C103" t="s">
        <v>152</v>
      </c>
      <c r="D103" t="s">
        <v>153</v>
      </c>
      <c r="E103" t="s">
        <v>153</v>
      </c>
      <c r="F103" t="s">
        <v>218</v>
      </c>
      <c r="G103" t="s">
        <v>219</v>
      </c>
      <c r="H103" t="s">
        <v>44</v>
      </c>
      <c r="AA103">
        <v>8</v>
      </c>
      <c r="AB103">
        <v>0</v>
      </c>
      <c r="AC103">
        <v>0</v>
      </c>
      <c r="AD103">
        <v>0</v>
      </c>
      <c r="AE103">
        <v>8</v>
      </c>
      <c r="AF103">
        <v>8</v>
      </c>
      <c r="AJ103">
        <v>24</v>
      </c>
    </row>
    <row r="104" spans="1:36" x14ac:dyDescent="0.2">
      <c r="A104" t="s">
        <v>37</v>
      </c>
      <c r="B104" t="s">
        <v>49</v>
      </c>
      <c r="C104" t="s">
        <v>152</v>
      </c>
      <c r="D104" t="s">
        <v>153</v>
      </c>
      <c r="E104" t="s">
        <v>153</v>
      </c>
      <c r="F104" t="s">
        <v>93</v>
      </c>
      <c r="G104" t="s">
        <v>94</v>
      </c>
      <c r="H104" t="s">
        <v>44</v>
      </c>
      <c r="AA104">
        <v>8</v>
      </c>
      <c r="AB104">
        <v>4</v>
      </c>
      <c r="AE104">
        <v>8</v>
      </c>
      <c r="AF104">
        <v>8</v>
      </c>
      <c r="AI104">
        <v>4</v>
      </c>
      <c r="AJ104">
        <v>32</v>
      </c>
    </row>
    <row r="105" spans="1:36" x14ac:dyDescent="0.2">
      <c r="A105" t="s">
        <v>37</v>
      </c>
      <c r="B105" t="s">
        <v>49</v>
      </c>
      <c r="C105" t="s">
        <v>152</v>
      </c>
      <c r="D105" t="s">
        <v>153</v>
      </c>
      <c r="E105" t="s">
        <v>153</v>
      </c>
      <c r="F105" t="s">
        <v>95</v>
      </c>
      <c r="G105" t="s">
        <v>96</v>
      </c>
      <c r="H105" t="s">
        <v>44</v>
      </c>
      <c r="L105">
        <v>8</v>
      </c>
      <c r="AJ105">
        <v>8</v>
      </c>
    </row>
    <row r="106" spans="1:36" x14ac:dyDescent="0.2">
      <c r="A106" t="s">
        <v>37</v>
      </c>
      <c r="B106" t="s">
        <v>49</v>
      </c>
      <c r="C106" t="s">
        <v>152</v>
      </c>
      <c r="D106" t="s">
        <v>153</v>
      </c>
      <c r="E106" t="s">
        <v>153</v>
      </c>
      <c r="F106" t="s">
        <v>220</v>
      </c>
      <c r="G106" t="s">
        <v>221</v>
      </c>
      <c r="H106" t="s">
        <v>44</v>
      </c>
      <c r="AC106">
        <v>8</v>
      </c>
      <c r="AJ106">
        <v>8</v>
      </c>
    </row>
    <row r="107" spans="1:36" x14ac:dyDescent="0.2">
      <c r="A107" t="s">
        <v>37</v>
      </c>
      <c r="B107" t="s">
        <v>49</v>
      </c>
      <c r="C107" t="s">
        <v>152</v>
      </c>
      <c r="D107" t="s">
        <v>153</v>
      </c>
      <c r="E107" t="s">
        <v>153</v>
      </c>
      <c r="F107" t="s">
        <v>97</v>
      </c>
      <c r="G107" t="s">
        <v>98</v>
      </c>
      <c r="H107" t="s">
        <v>44</v>
      </c>
      <c r="AA107">
        <v>8</v>
      </c>
      <c r="AJ107">
        <v>8</v>
      </c>
    </row>
    <row r="108" spans="1:36" x14ac:dyDescent="0.2">
      <c r="A108" t="s">
        <v>37</v>
      </c>
      <c r="B108" t="s">
        <v>49</v>
      </c>
      <c r="C108" t="s">
        <v>152</v>
      </c>
      <c r="D108" t="s">
        <v>153</v>
      </c>
      <c r="E108" t="s">
        <v>153</v>
      </c>
      <c r="F108" t="s">
        <v>222</v>
      </c>
      <c r="G108" t="s">
        <v>223</v>
      </c>
      <c r="H108" t="s">
        <v>44</v>
      </c>
      <c r="U108">
        <v>8</v>
      </c>
      <c r="AA108">
        <v>8</v>
      </c>
      <c r="AJ108">
        <v>16</v>
      </c>
    </row>
    <row r="109" spans="1:36" x14ac:dyDescent="0.2">
      <c r="A109" t="s">
        <v>37</v>
      </c>
      <c r="B109" t="s">
        <v>49</v>
      </c>
      <c r="C109" t="s">
        <v>152</v>
      </c>
      <c r="D109" t="s">
        <v>153</v>
      </c>
      <c r="E109" t="s">
        <v>153</v>
      </c>
      <c r="F109" t="s">
        <v>224</v>
      </c>
      <c r="G109" t="s">
        <v>225</v>
      </c>
      <c r="H109" t="s">
        <v>44</v>
      </c>
      <c r="AE109">
        <v>8</v>
      </c>
      <c r="AF109">
        <v>8</v>
      </c>
      <c r="AI109">
        <v>8</v>
      </c>
      <c r="AJ109">
        <v>24</v>
      </c>
    </row>
    <row r="110" spans="1:36" x14ac:dyDescent="0.2">
      <c r="A110" t="s">
        <v>37</v>
      </c>
      <c r="B110" t="s">
        <v>49</v>
      </c>
      <c r="C110" t="s">
        <v>152</v>
      </c>
      <c r="D110" t="s">
        <v>153</v>
      </c>
      <c r="E110" t="s">
        <v>153</v>
      </c>
      <c r="F110" t="s">
        <v>226</v>
      </c>
      <c r="G110" t="s">
        <v>227</v>
      </c>
      <c r="H110" t="s">
        <v>44</v>
      </c>
      <c r="T110">
        <v>8</v>
      </c>
      <c r="U110">
        <v>8</v>
      </c>
      <c r="AJ110">
        <v>16</v>
      </c>
    </row>
    <row r="111" spans="1:36" x14ac:dyDescent="0.2">
      <c r="A111" t="s">
        <v>37</v>
      </c>
      <c r="B111" t="s">
        <v>49</v>
      </c>
      <c r="C111" t="s">
        <v>152</v>
      </c>
      <c r="D111" t="s">
        <v>153</v>
      </c>
      <c r="E111" t="s">
        <v>153</v>
      </c>
      <c r="F111" t="s">
        <v>228</v>
      </c>
      <c r="G111" t="s">
        <v>229</v>
      </c>
      <c r="H111" t="s">
        <v>44</v>
      </c>
      <c r="N111">
        <v>8</v>
      </c>
      <c r="X111">
        <v>7</v>
      </c>
      <c r="AJ111">
        <v>15</v>
      </c>
    </row>
    <row r="112" spans="1:36" x14ac:dyDescent="0.2">
      <c r="A112" t="s">
        <v>37</v>
      </c>
      <c r="B112" t="s">
        <v>49</v>
      </c>
      <c r="C112" t="s">
        <v>152</v>
      </c>
      <c r="D112" t="s">
        <v>153</v>
      </c>
      <c r="E112" t="s">
        <v>153</v>
      </c>
      <c r="F112" t="s">
        <v>99</v>
      </c>
      <c r="G112" t="s">
        <v>100</v>
      </c>
      <c r="H112" t="s">
        <v>44</v>
      </c>
      <c r="AI112">
        <v>8</v>
      </c>
      <c r="AJ112">
        <v>8</v>
      </c>
    </row>
    <row r="113" spans="1:36" x14ac:dyDescent="0.2">
      <c r="A113" t="s">
        <v>37</v>
      </c>
      <c r="B113" t="s">
        <v>49</v>
      </c>
      <c r="C113" t="s">
        <v>152</v>
      </c>
      <c r="D113" t="s">
        <v>153</v>
      </c>
      <c r="E113" t="s">
        <v>153</v>
      </c>
      <c r="F113" t="s">
        <v>101</v>
      </c>
      <c r="G113" t="s">
        <v>102</v>
      </c>
      <c r="H113" t="s">
        <v>44</v>
      </c>
      <c r="N113">
        <v>8</v>
      </c>
      <c r="X113">
        <v>8</v>
      </c>
      <c r="Y113">
        <v>8</v>
      </c>
      <c r="AJ113">
        <v>24</v>
      </c>
    </row>
    <row r="114" spans="1:36" x14ac:dyDescent="0.2">
      <c r="A114" t="s">
        <v>37</v>
      </c>
      <c r="B114" t="s">
        <v>49</v>
      </c>
      <c r="C114" t="s">
        <v>152</v>
      </c>
      <c r="D114" t="s">
        <v>153</v>
      </c>
      <c r="E114" t="s">
        <v>153</v>
      </c>
      <c r="F114" t="s">
        <v>230</v>
      </c>
      <c r="G114" t="s">
        <v>231</v>
      </c>
      <c r="H114" t="s">
        <v>44</v>
      </c>
      <c r="AB114">
        <v>8</v>
      </c>
      <c r="AJ114">
        <v>8</v>
      </c>
    </row>
    <row r="115" spans="1:36" x14ac:dyDescent="0.2">
      <c r="A115" t="s">
        <v>37</v>
      </c>
      <c r="B115" t="s">
        <v>49</v>
      </c>
      <c r="C115" t="s">
        <v>152</v>
      </c>
      <c r="D115" t="s">
        <v>153</v>
      </c>
      <c r="E115" t="s">
        <v>153</v>
      </c>
      <c r="F115" t="s">
        <v>232</v>
      </c>
      <c r="G115" t="s">
        <v>233</v>
      </c>
      <c r="H115" t="s">
        <v>44</v>
      </c>
      <c r="Y115">
        <v>8</v>
      </c>
      <c r="Z115">
        <v>8</v>
      </c>
      <c r="AA115">
        <v>8</v>
      </c>
      <c r="AI115">
        <v>8</v>
      </c>
      <c r="AJ115">
        <v>32</v>
      </c>
    </row>
    <row r="116" spans="1:36" x14ac:dyDescent="0.2">
      <c r="A116" t="s">
        <v>37</v>
      </c>
      <c r="B116" t="s">
        <v>49</v>
      </c>
      <c r="C116" t="s">
        <v>152</v>
      </c>
      <c r="D116" t="s">
        <v>153</v>
      </c>
      <c r="E116" t="s">
        <v>153</v>
      </c>
      <c r="F116" t="s">
        <v>234</v>
      </c>
      <c r="G116" t="s">
        <v>235</v>
      </c>
      <c r="H116" t="s">
        <v>44</v>
      </c>
      <c r="R116">
        <v>8</v>
      </c>
      <c r="AJ116">
        <v>8</v>
      </c>
    </row>
    <row r="117" spans="1:36" x14ac:dyDescent="0.2">
      <c r="A117" t="s">
        <v>37</v>
      </c>
      <c r="B117" t="s">
        <v>49</v>
      </c>
      <c r="C117" t="s">
        <v>152</v>
      </c>
      <c r="D117" t="s">
        <v>153</v>
      </c>
      <c r="E117" t="s">
        <v>153</v>
      </c>
      <c r="F117" t="s">
        <v>236</v>
      </c>
      <c r="G117" t="s">
        <v>237</v>
      </c>
      <c r="H117" t="s">
        <v>44</v>
      </c>
      <c r="AE117">
        <v>4</v>
      </c>
      <c r="AF117">
        <v>8</v>
      </c>
      <c r="AJ117">
        <v>12</v>
      </c>
    </row>
    <row r="118" spans="1:36" x14ac:dyDescent="0.2">
      <c r="A118" t="s">
        <v>37</v>
      </c>
      <c r="B118" t="s">
        <v>49</v>
      </c>
      <c r="C118" t="s">
        <v>152</v>
      </c>
      <c r="D118" t="s">
        <v>153</v>
      </c>
      <c r="E118" t="s">
        <v>153</v>
      </c>
      <c r="F118" t="s">
        <v>238</v>
      </c>
      <c r="G118" t="s">
        <v>239</v>
      </c>
      <c r="H118" t="s">
        <v>44</v>
      </c>
      <c r="N118">
        <v>8</v>
      </c>
      <c r="AJ118">
        <v>8</v>
      </c>
    </row>
    <row r="119" spans="1:36" x14ac:dyDescent="0.2">
      <c r="A119" t="s">
        <v>37</v>
      </c>
      <c r="B119" t="s">
        <v>49</v>
      </c>
      <c r="C119" t="s">
        <v>152</v>
      </c>
      <c r="D119" t="s">
        <v>153</v>
      </c>
      <c r="E119" t="s">
        <v>153</v>
      </c>
      <c r="F119" t="s">
        <v>240</v>
      </c>
      <c r="G119" t="s">
        <v>241</v>
      </c>
      <c r="H119" t="s">
        <v>44</v>
      </c>
      <c r="Q119">
        <v>8</v>
      </c>
      <c r="AJ119">
        <v>8</v>
      </c>
    </row>
    <row r="120" spans="1:36" x14ac:dyDescent="0.2">
      <c r="A120" t="s">
        <v>37</v>
      </c>
      <c r="B120" t="s">
        <v>49</v>
      </c>
      <c r="C120" t="s">
        <v>152</v>
      </c>
      <c r="D120" t="s">
        <v>153</v>
      </c>
      <c r="E120" t="s">
        <v>153</v>
      </c>
      <c r="F120" t="s">
        <v>242</v>
      </c>
      <c r="G120" t="s">
        <v>243</v>
      </c>
      <c r="H120" t="s">
        <v>44</v>
      </c>
      <c r="Y120">
        <v>0</v>
      </c>
      <c r="AJ120">
        <v>0</v>
      </c>
    </row>
    <row r="121" spans="1:36" x14ac:dyDescent="0.2">
      <c r="A121" t="s">
        <v>37</v>
      </c>
      <c r="B121" t="s">
        <v>49</v>
      </c>
      <c r="C121" t="s">
        <v>152</v>
      </c>
      <c r="D121" t="s">
        <v>153</v>
      </c>
      <c r="E121" t="s">
        <v>153</v>
      </c>
      <c r="F121" t="s">
        <v>103</v>
      </c>
      <c r="G121" t="s">
        <v>104</v>
      </c>
      <c r="H121" t="s">
        <v>44</v>
      </c>
      <c r="AB121">
        <v>8</v>
      </c>
      <c r="AC121">
        <v>8</v>
      </c>
      <c r="AD121">
        <v>8</v>
      </c>
      <c r="AE121">
        <v>8</v>
      </c>
      <c r="AF121">
        <v>8</v>
      </c>
      <c r="AJ121">
        <v>40</v>
      </c>
    </row>
    <row r="122" spans="1:36" x14ac:dyDescent="0.2">
      <c r="A122" t="s">
        <v>37</v>
      </c>
      <c r="B122" t="s">
        <v>49</v>
      </c>
      <c r="C122" t="s">
        <v>152</v>
      </c>
      <c r="D122" t="s">
        <v>153</v>
      </c>
      <c r="E122" t="s">
        <v>153</v>
      </c>
      <c r="F122" t="s">
        <v>244</v>
      </c>
      <c r="G122" t="s">
        <v>245</v>
      </c>
      <c r="H122" t="s">
        <v>44</v>
      </c>
      <c r="AA122">
        <v>8</v>
      </c>
      <c r="AJ122">
        <v>8</v>
      </c>
    </row>
    <row r="123" spans="1:36" x14ac:dyDescent="0.2">
      <c r="A123" t="s">
        <v>37</v>
      </c>
      <c r="B123" t="s">
        <v>49</v>
      </c>
      <c r="C123" t="s">
        <v>152</v>
      </c>
      <c r="D123" t="s">
        <v>153</v>
      </c>
      <c r="E123" t="s">
        <v>153</v>
      </c>
      <c r="F123" t="s">
        <v>246</v>
      </c>
      <c r="G123" t="s">
        <v>247</v>
      </c>
      <c r="H123" t="s">
        <v>44</v>
      </c>
      <c r="N123">
        <v>8</v>
      </c>
      <c r="AA123">
        <v>8</v>
      </c>
      <c r="AI123">
        <v>8</v>
      </c>
      <c r="AJ123">
        <v>24</v>
      </c>
    </row>
    <row r="124" spans="1:36" x14ac:dyDescent="0.2">
      <c r="A124" t="s">
        <v>37</v>
      </c>
      <c r="B124" t="s">
        <v>49</v>
      </c>
      <c r="C124" t="s">
        <v>152</v>
      </c>
      <c r="D124" t="s">
        <v>153</v>
      </c>
      <c r="E124" t="s">
        <v>153</v>
      </c>
      <c r="F124" t="s">
        <v>248</v>
      </c>
      <c r="G124" t="s">
        <v>249</v>
      </c>
      <c r="H124" t="s">
        <v>44</v>
      </c>
      <c r="N124">
        <v>4</v>
      </c>
      <c r="AJ124">
        <v>4</v>
      </c>
    </row>
    <row r="125" spans="1:36" x14ac:dyDescent="0.2">
      <c r="A125" t="s">
        <v>37</v>
      </c>
      <c r="B125" t="s">
        <v>49</v>
      </c>
      <c r="C125" t="s">
        <v>152</v>
      </c>
      <c r="D125" t="s">
        <v>153</v>
      </c>
      <c r="E125" t="s">
        <v>153</v>
      </c>
      <c r="F125" t="s">
        <v>250</v>
      </c>
      <c r="G125" t="s">
        <v>251</v>
      </c>
      <c r="H125" t="s">
        <v>44</v>
      </c>
      <c r="T125">
        <v>8</v>
      </c>
      <c r="U125">
        <v>8</v>
      </c>
      <c r="AJ125">
        <v>16</v>
      </c>
    </row>
    <row r="126" spans="1:36" x14ac:dyDescent="0.2">
      <c r="A126" t="s">
        <v>37</v>
      </c>
      <c r="B126" t="s">
        <v>49</v>
      </c>
      <c r="C126" t="s">
        <v>152</v>
      </c>
      <c r="D126" t="s">
        <v>153</v>
      </c>
      <c r="E126" t="s">
        <v>153</v>
      </c>
      <c r="F126" t="s">
        <v>252</v>
      </c>
      <c r="G126" t="s">
        <v>253</v>
      </c>
      <c r="H126" t="s">
        <v>44</v>
      </c>
      <c r="U126">
        <v>8</v>
      </c>
      <c r="AJ126">
        <v>8</v>
      </c>
    </row>
    <row r="127" spans="1:36" x14ac:dyDescent="0.2">
      <c r="A127" t="s">
        <v>37</v>
      </c>
      <c r="B127" t="s">
        <v>49</v>
      </c>
      <c r="C127" t="s">
        <v>152</v>
      </c>
      <c r="D127" t="s">
        <v>153</v>
      </c>
      <c r="E127" t="s">
        <v>153</v>
      </c>
      <c r="F127" t="s">
        <v>254</v>
      </c>
      <c r="G127" t="s">
        <v>255</v>
      </c>
      <c r="H127" t="s">
        <v>44</v>
      </c>
      <c r="AI127">
        <v>8</v>
      </c>
      <c r="AJ127">
        <v>8</v>
      </c>
    </row>
    <row r="128" spans="1:36" x14ac:dyDescent="0.2">
      <c r="A128" t="s">
        <v>37</v>
      </c>
      <c r="B128" t="s">
        <v>49</v>
      </c>
      <c r="C128" t="s">
        <v>152</v>
      </c>
      <c r="D128" t="s">
        <v>153</v>
      </c>
      <c r="E128" t="s">
        <v>153</v>
      </c>
      <c r="F128" t="s">
        <v>256</v>
      </c>
      <c r="G128" t="s">
        <v>257</v>
      </c>
      <c r="H128" t="s">
        <v>44</v>
      </c>
      <c r="Q128">
        <v>8</v>
      </c>
      <c r="R128">
        <v>8</v>
      </c>
      <c r="S128">
        <v>8</v>
      </c>
      <c r="T128">
        <v>8</v>
      </c>
      <c r="U128">
        <v>8</v>
      </c>
      <c r="AE128">
        <v>1</v>
      </c>
      <c r="AJ128">
        <v>41</v>
      </c>
    </row>
    <row r="129" spans="1:36" x14ac:dyDescent="0.2">
      <c r="A129" t="s">
        <v>37</v>
      </c>
      <c r="B129" t="s">
        <v>49</v>
      </c>
      <c r="C129" t="s">
        <v>152</v>
      </c>
      <c r="D129" t="s">
        <v>153</v>
      </c>
      <c r="E129" t="s">
        <v>153</v>
      </c>
      <c r="F129" t="s">
        <v>109</v>
      </c>
      <c r="G129" t="s">
        <v>110</v>
      </c>
      <c r="H129" t="s">
        <v>44</v>
      </c>
      <c r="AF129">
        <v>8</v>
      </c>
      <c r="AI129">
        <v>8</v>
      </c>
      <c r="AJ129">
        <v>16</v>
      </c>
    </row>
    <row r="130" spans="1:36" x14ac:dyDescent="0.2">
      <c r="A130" t="s">
        <v>37</v>
      </c>
      <c r="B130" t="s">
        <v>49</v>
      </c>
      <c r="C130" t="s">
        <v>152</v>
      </c>
      <c r="D130" t="s">
        <v>153</v>
      </c>
      <c r="E130" t="s">
        <v>153</v>
      </c>
      <c r="F130" t="s">
        <v>258</v>
      </c>
      <c r="G130" t="s">
        <v>259</v>
      </c>
      <c r="H130" t="s">
        <v>44</v>
      </c>
      <c r="Q130">
        <v>8</v>
      </c>
      <c r="AJ130">
        <v>8</v>
      </c>
    </row>
    <row r="131" spans="1:36" x14ac:dyDescent="0.2">
      <c r="A131" t="s">
        <v>37</v>
      </c>
      <c r="B131" t="s">
        <v>49</v>
      </c>
      <c r="C131" t="s">
        <v>152</v>
      </c>
      <c r="D131" t="s">
        <v>153</v>
      </c>
      <c r="E131" t="s">
        <v>153</v>
      </c>
      <c r="F131" t="s">
        <v>260</v>
      </c>
      <c r="G131" t="s">
        <v>261</v>
      </c>
      <c r="H131" t="s">
        <v>44</v>
      </c>
      <c r="AD131">
        <v>8</v>
      </c>
      <c r="AE131">
        <v>8</v>
      </c>
      <c r="AF131">
        <v>8</v>
      </c>
      <c r="AJ131">
        <v>24</v>
      </c>
    </row>
    <row r="132" spans="1:36" x14ac:dyDescent="0.2">
      <c r="A132" t="s">
        <v>37</v>
      </c>
      <c r="B132" t="s">
        <v>49</v>
      </c>
      <c r="C132" t="s">
        <v>152</v>
      </c>
      <c r="D132" t="s">
        <v>153</v>
      </c>
      <c r="E132" t="s">
        <v>153</v>
      </c>
      <c r="F132" t="s">
        <v>262</v>
      </c>
      <c r="G132" t="s">
        <v>263</v>
      </c>
      <c r="H132" t="s">
        <v>44</v>
      </c>
      <c r="Y132">
        <v>8</v>
      </c>
      <c r="AI132">
        <v>8</v>
      </c>
      <c r="AJ132">
        <v>16</v>
      </c>
    </row>
    <row r="133" spans="1:36" x14ac:dyDescent="0.2">
      <c r="A133" t="s">
        <v>37</v>
      </c>
      <c r="B133" t="s">
        <v>49</v>
      </c>
      <c r="C133" t="s">
        <v>152</v>
      </c>
      <c r="D133" t="s">
        <v>153</v>
      </c>
      <c r="E133" t="s">
        <v>153</v>
      </c>
      <c r="F133" t="s">
        <v>111</v>
      </c>
      <c r="G133" t="s">
        <v>112</v>
      </c>
      <c r="H133" t="s">
        <v>44</v>
      </c>
      <c r="W133">
        <v>8</v>
      </c>
      <c r="X133">
        <v>8</v>
      </c>
      <c r="AJ133">
        <v>16</v>
      </c>
    </row>
    <row r="134" spans="1:36" x14ac:dyDescent="0.2">
      <c r="A134" t="s">
        <v>37</v>
      </c>
      <c r="B134" t="s">
        <v>49</v>
      </c>
      <c r="C134" t="s">
        <v>152</v>
      </c>
      <c r="D134" t="s">
        <v>153</v>
      </c>
      <c r="E134" t="s">
        <v>153</v>
      </c>
      <c r="F134" t="s">
        <v>117</v>
      </c>
      <c r="G134" t="s">
        <v>118</v>
      </c>
      <c r="H134" t="s">
        <v>44</v>
      </c>
      <c r="AA134">
        <v>8</v>
      </c>
      <c r="AB134">
        <v>0</v>
      </c>
      <c r="AJ134">
        <v>8</v>
      </c>
    </row>
    <row r="135" spans="1:36" x14ac:dyDescent="0.2">
      <c r="A135" t="s">
        <v>37</v>
      </c>
      <c r="B135" t="s">
        <v>49</v>
      </c>
      <c r="C135" t="s">
        <v>152</v>
      </c>
      <c r="D135" t="s">
        <v>153</v>
      </c>
      <c r="E135" t="s">
        <v>153</v>
      </c>
      <c r="F135" t="s">
        <v>135</v>
      </c>
      <c r="G135" t="s">
        <v>136</v>
      </c>
      <c r="H135" t="s">
        <v>44</v>
      </c>
      <c r="W135">
        <v>8</v>
      </c>
      <c r="X135">
        <v>2</v>
      </c>
      <c r="AI135">
        <v>8</v>
      </c>
      <c r="AJ135">
        <v>18</v>
      </c>
    </row>
    <row r="136" spans="1:36" x14ac:dyDescent="0.2">
      <c r="A136" t="s">
        <v>37</v>
      </c>
      <c r="B136" t="s">
        <v>49</v>
      </c>
      <c r="C136" t="s">
        <v>152</v>
      </c>
      <c r="D136" t="s">
        <v>153</v>
      </c>
      <c r="E136" t="s">
        <v>153</v>
      </c>
      <c r="F136" t="s">
        <v>264</v>
      </c>
      <c r="G136" t="s">
        <v>265</v>
      </c>
      <c r="H136" t="s">
        <v>44</v>
      </c>
      <c r="AD136">
        <v>8</v>
      </c>
      <c r="AJ136">
        <v>8</v>
      </c>
    </row>
    <row r="137" spans="1:36" x14ac:dyDescent="0.2">
      <c r="A137" t="s">
        <v>37</v>
      </c>
      <c r="B137" t="s">
        <v>49</v>
      </c>
      <c r="C137" t="s">
        <v>152</v>
      </c>
      <c r="D137" t="s">
        <v>153</v>
      </c>
      <c r="E137" t="s">
        <v>153</v>
      </c>
      <c r="F137" t="s">
        <v>121</v>
      </c>
      <c r="G137" t="s">
        <v>122</v>
      </c>
      <c r="H137" t="s">
        <v>44</v>
      </c>
      <c r="R137">
        <v>4</v>
      </c>
      <c r="W137">
        <v>8</v>
      </c>
      <c r="AJ137">
        <v>12</v>
      </c>
    </row>
    <row r="138" spans="1:36" x14ac:dyDescent="0.2">
      <c r="A138" t="s">
        <v>37</v>
      </c>
      <c r="B138" t="s">
        <v>49</v>
      </c>
      <c r="C138" t="s">
        <v>152</v>
      </c>
      <c r="D138" t="s">
        <v>153</v>
      </c>
      <c r="E138" t="s">
        <v>153</v>
      </c>
      <c r="F138" t="s">
        <v>266</v>
      </c>
      <c r="G138" t="s">
        <v>267</v>
      </c>
      <c r="H138" t="s">
        <v>44</v>
      </c>
      <c r="AA138">
        <v>8</v>
      </c>
      <c r="AJ138">
        <v>8</v>
      </c>
    </row>
    <row r="139" spans="1:36" x14ac:dyDescent="0.2">
      <c r="A139" t="s">
        <v>37</v>
      </c>
      <c r="B139" t="s">
        <v>49</v>
      </c>
      <c r="C139" t="s">
        <v>152</v>
      </c>
      <c r="D139" t="s">
        <v>153</v>
      </c>
      <c r="E139" t="s">
        <v>153</v>
      </c>
      <c r="F139" t="s">
        <v>268</v>
      </c>
      <c r="G139" t="s">
        <v>269</v>
      </c>
      <c r="H139" t="s">
        <v>44</v>
      </c>
      <c r="T139">
        <v>5</v>
      </c>
      <c r="AJ139">
        <v>5</v>
      </c>
    </row>
    <row r="140" spans="1:36" x14ac:dyDescent="0.2">
      <c r="A140" t="s">
        <v>37</v>
      </c>
      <c r="B140" t="s">
        <v>49</v>
      </c>
      <c r="C140" t="s">
        <v>152</v>
      </c>
      <c r="D140" t="s">
        <v>153</v>
      </c>
      <c r="E140" t="s">
        <v>153</v>
      </c>
      <c r="F140" t="s">
        <v>123</v>
      </c>
      <c r="G140" t="s">
        <v>124</v>
      </c>
      <c r="H140" t="s">
        <v>44</v>
      </c>
      <c r="U140">
        <v>8</v>
      </c>
      <c r="AJ140">
        <v>8</v>
      </c>
    </row>
    <row r="141" spans="1:36" x14ac:dyDescent="0.2">
      <c r="A141" t="s">
        <v>37</v>
      </c>
      <c r="B141" t="s">
        <v>49</v>
      </c>
      <c r="C141" t="s">
        <v>152</v>
      </c>
      <c r="D141" t="s">
        <v>153</v>
      </c>
      <c r="E141" t="s">
        <v>153</v>
      </c>
      <c r="F141" t="s">
        <v>270</v>
      </c>
      <c r="G141" t="s">
        <v>271</v>
      </c>
      <c r="H141" t="s">
        <v>44</v>
      </c>
      <c r="W141">
        <v>8</v>
      </c>
      <c r="AI141">
        <v>3</v>
      </c>
      <c r="AJ141">
        <v>11</v>
      </c>
    </row>
    <row r="142" spans="1:36" x14ac:dyDescent="0.2">
      <c r="A142" t="s">
        <v>37</v>
      </c>
      <c r="B142" t="s">
        <v>49</v>
      </c>
      <c r="C142" t="s">
        <v>152</v>
      </c>
      <c r="D142" t="s">
        <v>153</v>
      </c>
      <c r="E142" t="s">
        <v>153</v>
      </c>
      <c r="F142" t="s">
        <v>272</v>
      </c>
      <c r="G142" t="s">
        <v>273</v>
      </c>
      <c r="H142" t="s">
        <v>44</v>
      </c>
      <c r="M142">
        <v>8</v>
      </c>
      <c r="N142">
        <v>8</v>
      </c>
      <c r="AJ142">
        <v>16</v>
      </c>
    </row>
    <row r="143" spans="1:36" x14ac:dyDescent="0.2">
      <c r="A143" t="s">
        <v>37</v>
      </c>
      <c r="B143" t="s">
        <v>49</v>
      </c>
      <c r="C143" t="s">
        <v>152</v>
      </c>
      <c r="D143" t="s">
        <v>153</v>
      </c>
      <c r="E143" t="s">
        <v>153</v>
      </c>
      <c r="F143" t="s">
        <v>274</v>
      </c>
      <c r="G143" t="s">
        <v>275</v>
      </c>
      <c r="H143" t="s">
        <v>44</v>
      </c>
      <c r="Q143">
        <v>8</v>
      </c>
      <c r="S143">
        <v>0</v>
      </c>
      <c r="AB143">
        <v>8</v>
      </c>
      <c r="AJ143">
        <v>16</v>
      </c>
    </row>
    <row r="144" spans="1:36" x14ac:dyDescent="0.2">
      <c r="A144" t="s">
        <v>37</v>
      </c>
      <c r="B144" t="s">
        <v>49</v>
      </c>
      <c r="C144" t="s">
        <v>152</v>
      </c>
      <c r="D144" t="s">
        <v>153</v>
      </c>
      <c r="E144" t="s">
        <v>153</v>
      </c>
      <c r="F144" t="s">
        <v>125</v>
      </c>
      <c r="G144" t="s">
        <v>126</v>
      </c>
      <c r="H144" t="s">
        <v>44</v>
      </c>
      <c r="T144">
        <v>8</v>
      </c>
      <c r="AD144">
        <v>8</v>
      </c>
      <c r="AE144">
        <v>8</v>
      </c>
      <c r="AF144">
        <v>8</v>
      </c>
      <c r="AJ144">
        <v>32</v>
      </c>
    </row>
    <row r="145" spans="1:36" x14ac:dyDescent="0.2">
      <c r="A145" t="s">
        <v>37</v>
      </c>
      <c r="B145" t="s">
        <v>49</v>
      </c>
      <c r="C145" t="s">
        <v>152</v>
      </c>
      <c r="D145" t="s">
        <v>153</v>
      </c>
      <c r="E145" t="s">
        <v>153</v>
      </c>
      <c r="F145" t="s">
        <v>150</v>
      </c>
      <c r="G145" t="s">
        <v>151</v>
      </c>
      <c r="H145" t="s">
        <v>44</v>
      </c>
      <c r="S145">
        <v>8</v>
      </c>
      <c r="AJ145">
        <v>8</v>
      </c>
    </row>
    <row r="146" spans="1:36" x14ac:dyDescent="0.2">
      <c r="A146" t="s">
        <v>37</v>
      </c>
      <c r="B146" t="s">
        <v>49</v>
      </c>
      <c r="C146" t="s">
        <v>152</v>
      </c>
      <c r="D146" t="s">
        <v>153</v>
      </c>
      <c r="E146" t="s">
        <v>153</v>
      </c>
      <c r="F146" t="s">
        <v>276</v>
      </c>
      <c r="G146" t="s">
        <v>277</v>
      </c>
      <c r="H146" t="s">
        <v>44</v>
      </c>
      <c r="R146">
        <v>8</v>
      </c>
      <c r="AJ146">
        <v>8</v>
      </c>
    </row>
    <row r="147" spans="1:36" x14ac:dyDescent="0.2">
      <c r="A147" t="s">
        <v>37</v>
      </c>
      <c r="B147" t="s">
        <v>49</v>
      </c>
      <c r="C147" t="s">
        <v>152</v>
      </c>
      <c r="D147" t="s">
        <v>153</v>
      </c>
      <c r="E147" t="s">
        <v>153</v>
      </c>
      <c r="F147" t="s">
        <v>278</v>
      </c>
      <c r="G147" t="s">
        <v>279</v>
      </c>
      <c r="H147" t="s">
        <v>44</v>
      </c>
      <c r="Q147">
        <v>8</v>
      </c>
      <c r="AJ147">
        <v>8</v>
      </c>
    </row>
    <row r="148" spans="1:36" x14ac:dyDescent="0.2">
      <c r="A148" t="s">
        <v>37</v>
      </c>
      <c r="B148" t="s">
        <v>280</v>
      </c>
      <c r="C148" t="s">
        <v>281</v>
      </c>
      <c r="D148" t="s">
        <v>282</v>
      </c>
      <c r="E148" t="s">
        <v>283</v>
      </c>
      <c r="F148" t="s">
        <v>103</v>
      </c>
      <c r="G148" t="s">
        <v>104</v>
      </c>
      <c r="H148" t="s">
        <v>44</v>
      </c>
      <c r="U148">
        <v>4</v>
      </c>
      <c r="Y148">
        <v>4</v>
      </c>
      <c r="AJ148">
        <v>8</v>
      </c>
    </row>
    <row r="149" spans="1:36" x14ac:dyDescent="0.2">
      <c r="A149" t="s">
        <v>37</v>
      </c>
      <c r="B149" t="s">
        <v>280</v>
      </c>
      <c r="C149" t="s">
        <v>281</v>
      </c>
      <c r="D149" t="s">
        <v>282</v>
      </c>
      <c r="E149" t="s">
        <v>284</v>
      </c>
      <c r="F149" t="s">
        <v>285</v>
      </c>
      <c r="G149" t="s">
        <v>286</v>
      </c>
      <c r="H149" t="s">
        <v>44</v>
      </c>
      <c r="X149">
        <v>8</v>
      </c>
      <c r="Y149">
        <v>0</v>
      </c>
      <c r="AJ149">
        <v>8</v>
      </c>
    </row>
    <row r="150" spans="1:36" x14ac:dyDescent="0.2">
      <c r="A150" t="s">
        <v>37</v>
      </c>
      <c r="B150" t="s">
        <v>280</v>
      </c>
      <c r="C150" t="s">
        <v>281</v>
      </c>
      <c r="D150" t="s">
        <v>282</v>
      </c>
      <c r="E150" t="s">
        <v>284</v>
      </c>
      <c r="F150" t="s">
        <v>103</v>
      </c>
      <c r="G150" t="s">
        <v>104</v>
      </c>
      <c r="H150" t="s">
        <v>44</v>
      </c>
      <c r="AA150">
        <v>4</v>
      </c>
      <c r="AJ150">
        <v>4</v>
      </c>
    </row>
    <row r="151" spans="1:36" x14ac:dyDescent="0.2">
      <c r="A151" t="s">
        <v>37</v>
      </c>
      <c r="B151" t="s">
        <v>280</v>
      </c>
      <c r="C151" t="s">
        <v>287</v>
      </c>
      <c r="D151" t="s">
        <v>288</v>
      </c>
      <c r="E151" t="s">
        <v>289</v>
      </c>
      <c r="F151" t="s">
        <v>285</v>
      </c>
      <c r="G151" t="s">
        <v>286</v>
      </c>
      <c r="H151" t="s">
        <v>44</v>
      </c>
      <c r="M151">
        <v>8</v>
      </c>
      <c r="N151">
        <v>8</v>
      </c>
      <c r="AJ151">
        <v>16</v>
      </c>
    </row>
    <row r="152" spans="1:36" x14ac:dyDescent="0.2">
      <c r="A152" t="s">
        <v>37</v>
      </c>
      <c r="B152" t="s">
        <v>280</v>
      </c>
      <c r="C152" t="s">
        <v>287</v>
      </c>
      <c r="D152" t="s">
        <v>288</v>
      </c>
      <c r="E152" t="s">
        <v>290</v>
      </c>
      <c r="F152" t="s">
        <v>285</v>
      </c>
      <c r="G152" t="s">
        <v>286</v>
      </c>
      <c r="H152" t="s">
        <v>44</v>
      </c>
      <c r="J152">
        <v>8</v>
      </c>
      <c r="K152">
        <v>8</v>
      </c>
      <c r="L152">
        <v>8</v>
      </c>
      <c r="Q152">
        <v>8</v>
      </c>
      <c r="R152">
        <v>8</v>
      </c>
      <c r="S152">
        <v>8</v>
      </c>
      <c r="T152">
        <v>8</v>
      </c>
      <c r="U152">
        <v>8</v>
      </c>
      <c r="W152">
        <v>8</v>
      </c>
      <c r="Y152">
        <v>8</v>
      </c>
      <c r="Z152">
        <v>8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I152">
        <v>8</v>
      </c>
      <c r="AJ152">
        <v>144</v>
      </c>
    </row>
    <row r="153" spans="1:36" x14ac:dyDescent="0.2">
      <c r="A153" t="s">
        <v>37</v>
      </c>
      <c r="B153" t="s">
        <v>280</v>
      </c>
      <c r="C153" t="s">
        <v>287</v>
      </c>
      <c r="D153" t="s">
        <v>288</v>
      </c>
      <c r="E153" t="s">
        <v>290</v>
      </c>
      <c r="F153" t="s">
        <v>103</v>
      </c>
      <c r="G153" t="s">
        <v>104</v>
      </c>
      <c r="H153" t="s">
        <v>44</v>
      </c>
      <c r="K153">
        <v>8</v>
      </c>
      <c r="L153">
        <v>6</v>
      </c>
      <c r="M153">
        <v>6</v>
      </c>
      <c r="N153">
        <v>6</v>
      </c>
      <c r="Q153">
        <v>8</v>
      </c>
      <c r="R153">
        <v>8</v>
      </c>
      <c r="S153">
        <v>8</v>
      </c>
      <c r="T153">
        <v>8</v>
      </c>
      <c r="U153">
        <v>4</v>
      </c>
      <c r="W153">
        <v>6</v>
      </c>
      <c r="X153">
        <v>8</v>
      </c>
      <c r="Y153">
        <v>4</v>
      </c>
      <c r="Z153">
        <v>8</v>
      </c>
      <c r="AA153">
        <v>4</v>
      </c>
      <c r="AI153">
        <v>8</v>
      </c>
      <c r="AJ153">
        <v>100</v>
      </c>
    </row>
    <row r="154" spans="1:36" x14ac:dyDescent="0.2">
      <c r="A154" t="s">
        <v>37</v>
      </c>
      <c r="B154" t="s">
        <v>291</v>
      </c>
      <c r="C154" t="s">
        <v>292</v>
      </c>
      <c r="D154" t="s">
        <v>293</v>
      </c>
      <c r="E154" t="s">
        <v>294</v>
      </c>
      <c r="F154" t="s">
        <v>295</v>
      </c>
      <c r="G154" t="s">
        <v>296</v>
      </c>
      <c r="H154" t="s">
        <v>44</v>
      </c>
      <c r="K154">
        <v>8</v>
      </c>
      <c r="L154">
        <v>8</v>
      </c>
      <c r="Q154">
        <v>8</v>
      </c>
      <c r="AJ154">
        <v>24</v>
      </c>
    </row>
    <row r="155" spans="1:36" x14ac:dyDescent="0.2">
      <c r="A155" t="s">
        <v>37</v>
      </c>
      <c r="B155" t="s">
        <v>291</v>
      </c>
      <c r="C155" t="s">
        <v>297</v>
      </c>
      <c r="D155" t="s">
        <v>298</v>
      </c>
      <c r="E155" t="s">
        <v>299</v>
      </c>
      <c r="F155" t="s">
        <v>300</v>
      </c>
      <c r="G155" t="s">
        <v>301</v>
      </c>
      <c r="H155" t="s">
        <v>44</v>
      </c>
      <c r="J155">
        <v>3</v>
      </c>
      <c r="S155">
        <v>1</v>
      </c>
      <c r="T155">
        <v>1</v>
      </c>
      <c r="AJ155">
        <v>5</v>
      </c>
    </row>
    <row r="156" spans="1:36" x14ac:dyDescent="0.2">
      <c r="A156" t="s">
        <v>37</v>
      </c>
      <c r="B156" t="s">
        <v>291</v>
      </c>
      <c r="C156" t="s">
        <v>297</v>
      </c>
      <c r="D156" t="s">
        <v>298</v>
      </c>
      <c r="E156" t="s">
        <v>302</v>
      </c>
      <c r="F156" t="s">
        <v>156</v>
      </c>
      <c r="G156" t="s">
        <v>157</v>
      </c>
      <c r="H156" t="s">
        <v>44</v>
      </c>
      <c r="Q156">
        <v>8</v>
      </c>
      <c r="AJ156">
        <v>8</v>
      </c>
    </row>
    <row r="157" spans="1:36" x14ac:dyDescent="0.2">
      <c r="A157" t="s">
        <v>37</v>
      </c>
      <c r="B157" t="s">
        <v>291</v>
      </c>
      <c r="C157" t="s">
        <v>297</v>
      </c>
      <c r="D157" t="s">
        <v>298</v>
      </c>
      <c r="E157" t="s">
        <v>302</v>
      </c>
      <c r="F157" t="s">
        <v>91</v>
      </c>
      <c r="G157" t="s">
        <v>92</v>
      </c>
      <c r="H157" t="s">
        <v>44</v>
      </c>
      <c r="J157">
        <v>0</v>
      </c>
      <c r="K157">
        <v>8</v>
      </c>
      <c r="AB157">
        <v>6</v>
      </c>
      <c r="AC157">
        <v>6.5</v>
      </c>
      <c r="AJ157">
        <v>20.5</v>
      </c>
    </row>
    <row r="158" spans="1:36" x14ac:dyDescent="0.2">
      <c r="A158" t="s">
        <v>37</v>
      </c>
      <c r="B158" t="s">
        <v>291</v>
      </c>
      <c r="C158" t="s">
        <v>297</v>
      </c>
      <c r="D158" t="s">
        <v>298</v>
      </c>
      <c r="E158" t="s">
        <v>303</v>
      </c>
      <c r="F158" t="s">
        <v>156</v>
      </c>
      <c r="G158" t="s">
        <v>157</v>
      </c>
      <c r="H158" t="s">
        <v>44</v>
      </c>
      <c r="R158">
        <v>8</v>
      </c>
      <c r="S158">
        <v>8</v>
      </c>
      <c r="T158">
        <v>8</v>
      </c>
      <c r="U158">
        <v>8</v>
      </c>
      <c r="W158">
        <v>8</v>
      </c>
      <c r="X158">
        <v>8</v>
      </c>
      <c r="Y158">
        <v>8</v>
      </c>
      <c r="Z158">
        <v>6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I158">
        <v>8</v>
      </c>
      <c r="AJ158">
        <v>118</v>
      </c>
    </row>
    <row r="159" spans="1:36" x14ac:dyDescent="0.2">
      <c r="A159" t="s">
        <v>37</v>
      </c>
      <c r="B159" t="s">
        <v>291</v>
      </c>
      <c r="C159" t="s">
        <v>297</v>
      </c>
      <c r="D159" t="s">
        <v>298</v>
      </c>
      <c r="E159" t="s">
        <v>303</v>
      </c>
      <c r="F159" t="s">
        <v>91</v>
      </c>
      <c r="G159" t="s">
        <v>92</v>
      </c>
      <c r="H159" t="s">
        <v>44</v>
      </c>
      <c r="L159">
        <v>8</v>
      </c>
      <c r="M159">
        <v>8</v>
      </c>
      <c r="N159">
        <v>8</v>
      </c>
      <c r="T159">
        <v>6</v>
      </c>
      <c r="U159">
        <v>8</v>
      </c>
      <c r="Y159">
        <v>8</v>
      </c>
      <c r="Z159">
        <v>8</v>
      </c>
      <c r="AA159">
        <v>8</v>
      </c>
      <c r="AB159">
        <v>2</v>
      </c>
      <c r="AC159">
        <v>1.5</v>
      </c>
      <c r="AD159">
        <v>8</v>
      </c>
      <c r="AE159">
        <v>8</v>
      </c>
      <c r="AF159">
        <v>8</v>
      </c>
      <c r="AI159">
        <v>8</v>
      </c>
      <c r="AJ159">
        <v>97.5</v>
      </c>
    </row>
    <row r="160" spans="1:36" x14ac:dyDescent="0.2">
      <c r="A160" t="s">
        <v>37</v>
      </c>
      <c r="B160" t="s">
        <v>291</v>
      </c>
      <c r="C160" t="s">
        <v>297</v>
      </c>
      <c r="D160" t="s">
        <v>298</v>
      </c>
      <c r="E160" t="s">
        <v>304</v>
      </c>
      <c r="F160" t="s">
        <v>305</v>
      </c>
      <c r="G160" t="s">
        <v>306</v>
      </c>
      <c r="H160" t="s">
        <v>44</v>
      </c>
      <c r="Y160">
        <v>4</v>
      </c>
      <c r="Z160">
        <v>4</v>
      </c>
      <c r="AA160">
        <v>4</v>
      </c>
      <c r="AB160">
        <v>5</v>
      </c>
      <c r="AC160">
        <v>5</v>
      </c>
      <c r="AD160">
        <v>5</v>
      </c>
      <c r="AE160">
        <v>4</v>
      </c>
      <c r="AF160">
        <v>4</v>
      </c>
      <c r="AJ160">
        <v>35</v>
      </c>
    </row>
    <row r="161" spans="1:36" x14ac:dyDescent="0.2">
      <c r="A161" t="s">
        <v>37</v>
      </c>
      <c r="B161" t="s">
        <v>291</v>
      </c>
      <c r="C161" t="s">
        <v>297</v>
      </c>
      <c r="D161" t="s">
        <v>298</v>
      </c>
      <c r="E161" t="s">
        <v>307</v>
      </c>
      <c r="F161" t="s">
        <v>91</v>
      </c>
      <c r="G161" t="s">
        <v>92</v>
      </c>
      <c r="H161" t="s">
        <v>44</v>
      </c>
      <c r="Q161">
        <v>8</v>
      </c>
      <c r="R161">
        <v>8</v>
      </c>
      <c r="S161">
        <v>8</v>
      </c>
      <c r="W161">
        <v>8</v>
      </c>
      <c r="X161">
        <v>8</v>
      </c>
      <c r="AJ161">
        <v>40</v>
      </c>
    </row>
    <row r="162" spans="1:36" x14ac:dyDescent="0.2">
      <c r="A162" t="s">
        <v>37</v>
      </c>
      <c r="B162" t="s">
        <v>291</v>
      </c>
      <c r="C162" t="s">
        <v>308</v>
      </c>
      <c r="D162" t="s">
        <v>309</v>
      </c>
      <c r="E162" t="s">
        <v>310</v>
      </c>
      <c r="F162" t="s">
        <v>190</v>
      </c>
      <c r="G162" t="s">
        <v>191</v>
      </c>
      <c r="H162" t="s">
        <v>44</v>
      </c>
      <c r="N162">
        <v>4</v>
      </c>
      <c r="AJ162">
        <v>4</v>
      </c>
    </row>
    <row r="163" spans="1:36" x14ac:dyDescent="0.2">
      <c r="A163" t="s">
        <v>37</v>
      </c>
      <c r="B163" t="s">
        <v>291</v>
      </c>
      <c r="C163" t="s">
        <v>311</v>
      </c>
      <c r="D163" t="s">
        <v>312</v>
      </c>
      <c r="E163" t="s">
        <v>313</v>
      </c>
      <c r="F163" t="s">
        <v>146</v>
      </c>
      <c r="G163" t="s">
        <v>147</v>
      </c>
      <c r="H163" t="s">
        <v>44</v>
      </c>
      <c r="T163">
        <v>8</v>
      </c>
      <c r="U163">
        <v>8</v>
      </c>
      <c r="W163">
        <v>1.5</v>
      </c>
      <c r="X163">
        <v>1.5</v>
      </c>
      <c r="Y163">
        <v>5</v>
      </c>
      <c r="Z163">
        <v>8</v>
      </c>
      <c r="AA163">
        <v>8</v>
      </c>
      <c r="AC163">
        <v>8</v>
      </c>
      <c r="AE163">
        <v>5</v>
      </c>
      <c r="AF163">
        <v>8</v>
      </c>
      <c r="AI163">
        <v>8</v>
      </c>
      <c r="AJ163">
        <v>69</v>
      </c>
    </row>
    <row r="164" spans="1:36" x14ac:dyDescent="0.2">
      <c r="A164" t="s">
        <v>37</v>
      </c>
      <c r="B164" t="s">
        <v>291</v>
      </c>
      <c r="C164" t="s">
        <v>311</v>
      </c>
      <c r="D164" t="s">
        <v>312</v>
      </c>
      <c r="E164" t="s">
        <v>313</v>
      </c>
      <c r="F164" t="s">
        <v>305</v>
      </c>
      <c r="G164" t="s">
        <v>306</v>
      </c>
      <c r="H164" t="s">
        <v>44</v>
      </c>
      <c r="K164">
        <v>8</v>
      </c>
      <c r="M164">
        <v>8</v>
      </c>
      <c r="AJ164">
        <v>16</v>
      </c>
    </row>
    <row r="165" spans="1:36" x14ac:dyDescent="0.2">
      <c r="A165" t="s">
        <v>37</v>
      </c>
      <c r="B165" t="s">
        <v>291</v>
      </c>
      <c r="C165" t="s">
        <v>311</v>
      </c>
      <c r="D165" t="s">
        <v>312</v>
      </c>
      <c r="E165" t="s">
        <v>314</v>
      </c>
      <c r="F165" t="s">
        <v>146</v>
      </c>
      <c r="G165" t="s">
        <v>147</v>
      </c>
      <c r="H165" t="s">
        <v>44</v>
      </c>
      <c r="S165">
        <v>8</v>
      </c>
      <c r="AJ165">
        <v>8</v>
      </c>
    </row>
    <row r="166" spans="1:36" x14ac:dyDescent="0.2">
      <c r="A166" t="s">
        <v>37</v>
      </c>
      <c r="B166" t="s">
        <v>291</v>
      </c>
      <c r="C166" t="s">
        <v>315</v>
      </c>
      <c r="D166" t="s">
        <v>316</v>
      </c>
      <c r="E166" t="s">
        <v>317</v>
      </c>
      <c r="F166" t="s">
        <v>305</v>
      </c>
      <c r="G166" t="s">
        <v>306</v>
      </c>
      <c r="H166" t="s">
        <v>44</v>
      </c>
      <c r="J166">
        <v>8</v>
      </c>
      <c r="N166">
        <v>8</v>
      </c>
      <c r="Q166">
        <v>2</v>
      </c>
      <c r="T166">
        <v>3</v>
      </c>
      <c r="AJ166">
        <v>21</v>
      </c>
    </row>
    <row r="167" spans="1:36" x14ac:dyDescent="0.2">
      <c r="A167" t="s">
        <v>37</v>
      </c>
      <c r="B167" t="s">
        <v>291</v>
      </c>
      <c r="C167" t="s">
        <v>318</v>
      </c>
      <c r="D167" t="s">
        <v>319</v>
      </c>
      <c r="E167" t="s">
        <v>320</v>
      </c>
      <c r="F167" t="s">
        <v>190</v>
      </c>
      <c r="G167" t="s">
        <v>191</v>
      </c>
      <c r="H167" t="s">
        <v>44</v>
      </c>
      <c r="J167">
        <v>0</v>
      </c>
      <c r="N167">
        <v>4</v>
      </c>
      <c r="T167">
        <v>4</v>
      </c>
      <c r="AJ167">
        <v>8</v>
      </c>
    </row>
    <row r="168" spans="1:36" x14ac:dyDescent="0.2">
      <c r="A168" t="s">
        <v>37</v>
      </c>
      <c r="B168" t="s">
        <v>291</v>
      </c>
      <c r="C168" t="s">
        <v>318</v>
      </c>
      <c r="D168" t="s">
        <v>319</v>
      </c>
      <c r="E168" t="s">
        <v>320</v>
      </c>
      <c r="F168" t="s">
        <v>295</v>
      </c>
      <c r="G168" t="s">
        <v>296</v>
      </c>
      <c r="H168" t="s">
        <v>44</v>
      </c>
      <c r="M168">
        <v>8</v>
      </c>
      <c r="N168">
        <v>8</v>
      </c>
      <c r="S168">
        <v>8</v>
      </c>
      <c r="T168">
        <v>8</v>
      </c>
      <c r="W168">
        <v>8</v>
      </c>
      <c r="X168">
        <v>8</v>
      </c>
      <c r="Y168">
        <v>4</v>
      </c>
      <c r="Z168">
        <v>0</v>
      </c>
      <c r="AC168">
        <v>0</v>
      </c>
      <c r="AD168">
        <v>4</v>
      </c>
      <c r="AE168">
        <v>8</v>
      </c>
      <c r="AF168">
        <v>8</v>
      </c>
      <c r="AJ168">
        <v>72</v>
      </c>
    </row>
    <row r="169" spans="1:36" x14ac:dyDescent="0.2">
      <c r="A169" t="s">
        <v>37</v>
      </c>
      <c r="B169" t="s">
        <v>291</v>
      </c>
      <c r="C169" t="s">
        <v>318</v>
      </c>
      <c r="D169" t="s">
        <v>319</v>
      </c>
      <c r="E169" t="s">
        <v>320</v>
      </c>
      <c r="F169" t="s">
        <v>305</v>
      </c>
      <c r="G169" t="s">
        <v>306</v>
      </c>
      <c r="H169" t="s">
        <v>44</v>
      </c>
      <c r="L169">
        <v>8</v>
      </c>
      <c r="Q169">
        <v>6</v>
      </c>
      <c r="R169">
        <v>8</v>
      </c>
      <c r="S169">
        <v>5</v>
      </c>
      <c r="T169">
        <v>5</v>
      </c>
      <c r="U169">
        <v>8</v>
      </c>
      <c r="W169">
        <v>5.5</v>
      </c>
      <c r="X169">
        <v>5</v>
      </c>
      <c r="Y169">
        <v>4</v>
      </c>
      <c r="Z169">
        <v>4</v>
      </c>
      <c r="AA169">
        <v>4</v>
      </c>
      <c r="AB169">
        <v>3</v>
      </c>
      <c r="AC169">
        <v>3</v>
      </c>
      <c r="AE169">
        <v>4</v>
      </c>
      <c r="AF169">
        <v>4</v>
      </c>
      <c r="AI169">
        <v>8</v>
      </c>
      <c r="AJ169">
        <v>84.5</v>
      </c>
    </row>
    <row r="170" spans="1:36" x14ac:dyDescent="0.2">
      <c r="A170" t="s">
        <v>37</v>
      </c>
      <c r="B170" t="s">
        <v>291</v>
      </c>
      <c r="C170" t="s">
        <v>318</v>
      </c>
      <c r="D170" t="s">
        <v>319</v>
      </c>
      <c r="E170" t="s">
        <v>320</v>
      </c>
      <c r="F170" t="s">
        <v>300</v>
      </c>
      <c r="G170" t="s">
        <v>301</v>
      </c>
      <c r="H170" t="s">
        <v>44</v>
      </c>
      <c r="M170">
        <v>5</v>
      </c>
      <c r="N170">
        <v>5</v>
      </c>
      <c r="Q170">
        <v>6</v>
      </c>
      <c r="R170">
        <v>6</v>
      </c>
      <c r="S170">
        <v>7</v>
      </c>
      <c r="T170">
        <v>4</v>
      </c>
      <c r="U170">
        <v>5</v>
      </c>
      <c r="W170">
        <v>6</v>
      </c>
      <c r="X170">
        <v>8</v>
      </c>
      <c r="Y170">
        <v>6</v>
      </c>
      <c r="Z170">
        <v>5</v>
      </c>
      <c r="AB170">
        <v>4</v>
      </c>
      <c r="AC170">
        <v>4</v>
      </c>
      <c r="AD170">
        <v>4</v>
      </c>
      <c r="AE170">
        <v>4</v>
      </c>
      <c r="AF170">
        <v>4</v>
      </c>
      <c r="AI170">
        <v>8</v>
      </c>
      <c r="AJ170">
        <v>91</v>
      </c>
    </row>
    <row r="171" spans="1:36" x14ac:dyDescent="0.2">
      <c r="A171" t="s">
        <v>37</v>
      </c>
      <c r="B171" t="s">
        <v>291</v>
      </c>
      <c r="C171" t="s">
        <v>321</v>
      </c>
      <c r="D171" t="s">
        <v>322</v>
      </c>
      <c r="E171" t="s">
        <v>323</v>
      </c>
      <c r="F171" t="s">
        <v>300</v>
      </c>
      <c r="G171" t="s">
        <v>301</v>
      </c>
      <c r="H171" t="s">
        <v>44</v>
      </c>
      <c r="U171">
        <v>2</v>
      </c>
      <c r="AJ171">
        <v>2</v>
      </c>
    </row>
    <row r="172" spans="1:36" x14ac:dyDescent="0.2">
      <c r="A172" t="s">
        <v>37</v>
      </c>
      <c r="B172" t="s">
        <v>291</v>
      </c>
      <c r="C172" t="s">
        <v>324</v>
      </c>
      <c r="D172" t="s">
        <v>325</v>
      </c>
      <c r="E172" t="s">
        <v>326</v>
      </c>
      <c r="F172" t="s">
        <v>300</v>
      </c>
      <c r="G172" t="s">
        <v>301</v>
      </c>
      <c r="H172" t="s">
        <v>44</v>
      </c>
      <c r="Q172">
        <v>0</v>
      </c>
      <c r="AE172">
        <v>0</v>
      </c>
      <c r="AF172">
        <v>0</v>
      </c>
      <c r="AJ172">
        <v>0</v>
      </c>
    </row>
    <row r="173" spans="1:36" x14ac:dyDescent="0.2">
      <c r="A173" t="s">
        <v>37</v>
      </c>
      <c r="B173" t="s">
        <v>291</v>
      </c>
      <c r="C173" t="s">
        <v>327</v>
      </c>
      <c r="D173" t="s">
        <v>328</v>
      </c>
      <c r="E173" t="s">
        <v>329</v>
      </c>
      <c r="F173" t="s">
        <v>146</v>
      </c>
      <c r="G173" t="s">
        <v>147</v>
      </c>
      <c r="H173" t="s">
        <v>44</v>
      </c>
      <c r="W173">
        <v>6.5</v>
      </c>
      <c r="X173">
        <v>6.5</v>
      </c>
      <c r="Y173">
        <v>3</v>
      </c>
      <c r="Z173">
        <v>0</v>
      </c>
      <c r="AJ173">
        <v>16</v>
      </c>
    </row>
    <row r="174" spans="1:36" x14ac:dyDescent="0.2">
      <c r="A174" t="s">
        <v>37</v>
      </c>
      <c r="B174" t="s">
        <v>291</v>
      </c>
      <c r="C174" t="s">
        <v>330</v>
      </c>
      <c r="D174" t="s">
        <v>331</v>
      </c>
      <c r="E174" t="s">
        <v>332</v>
      </c>
      <c r="F174" t="s">
        <v>295</v>
      </c>
      <c r="G174" t="s">
        <v>296</v>
      </c>
      <c r="H174" t="s">
        <v>44</v>
      </c>
      <c r="R174">
        <v>5</v>
      </c>
      <c r="S174">
        <v>5</v>
      </c>
      <c r="T174">
        <v>6</v>
      </c>
      <c r="AE174">
        <v>4</v>
      </c>
      <c r="AF174">
        <v>4</v>
      </c>
      <c r="AJ174">
        <v>24</v>
      </c>
    </row>
    <row r="175" spans="1:36" x14ac:dyDescent="0.2">
      <c r="A175" t="s">
        <v>37</v>
      </c>
      <c r="B175" t="s">
        <v>291</v>
      </c>
      <c r="C175" t="s">
        <v>330</v>
      </c>
      <c r="D175" t="s">
        <v>331</v>
      </c>
      <c r="E175" t="s">
        <v>332</v>
      </c>
      <c r="F175" t="s">
        <v>300</v>
      </c>
      <c r="G175" t="s">
        <v>301</v>
      </c>
      <c r="H175" t="s">
        <v>44</v>
      </c>
      <c r="R175">
        <v>5</v>
      </c>
      <c r="S175">
        <v>5</v>
      </c>
      <c r="T175">
        <v>6</v>
      </c>
      <c r="AE175">
        <v>4</v>
      </c>
      <c r="AF175">
        <v>4</v>
      </c>
      <c r="AJ175">
        <v>24</v>
      </c>
    </row>
    <row r="176" spans="1:36" x14ac:dyDescent="0.2">
      <c r="A176" t="s">
        <v>37</v>
      </c>
      <c r="B176" t="s">
        <v>333</v>
      </c>
      <c r="C176" t="s">
        <v>334</v>
      </c>
      <c r="D176" t="s">
        <v>335</v>
      </c>
      <c r="E176" t="s">
        <v>336</v>
      </c>
      <c r="F176" t="s">
        <v>85</v>
      </c>
      <c r="G176" t="s">
        <v>86</v>
      </c>
      <c r="H176" t="s">
        <v>44</v>
      </c>
      <c r="Q176">
        <v>8</v>
      </c>
      <c r="R176">
        <v>6</v>
      </c>
      <c r="AJ176">
        <v>14</v>
      </c>
    </row>
    <row r="177" spans="1:36" x14ac:dyDescent="0.2">
      <c r="A177" t="s">
        <v>37</v>
      </c>
      <c r="B177" t="s">
        <v>333</v>
      </c>
      <c r="C177" t="s">
        <v>334</v>
      </c>
      <c r="D177" t="s">
        <v>335</v>
      </c>
      <c r="E177" t="s">
        <v>336</v>
      </c>
      <c r="F177" t="s">
        <v>208</v>
      </c>
      <c r="G177" t="s">
        <v>209</v>
      </c>
      <c r="H177" t="s">
        <v>44</v>
      </c>
      <c r="Q177">
        <v>8</v>
      </c>
      <c r="R177">
        <v>6</v>
      </c>
      <c r="AJ177">
        <v>14</v>
      </c>
    </row>
    <row r="178" spans="1:36" x14ac:dyDescent="0.2">
      <c r="A178" t="s">
        <v>37</v>
      </c>
      <c r="B178" t="s">
        <v>333</v>
      </c>
      <c r="C178" t="s">
        <v>334</v>
      </c>
      <c r="D178" t="s">
        <v>335</v>
      </c>
      <c r="E178" t="s">
        <v>336</v>
      </c>
      <c r="F178" t="s">
        <v>252</v>
      </c>
      <c r="G178" t="s">
        <v>253</v>
      </c>
      <c r="H178" t="s">
        <v>44</v>
      </c>
      <c r="AI178">
        <v>8</v>
      </c>
      <c r="AJ178">
        <v>8</v>
      </c>
    </row>
    <row r="179" spans="1:36" x14ac:dyDescent="0.2">
      <c r="A179" t="s">
        <v>37</v>
      </c>
      <c r="B179" t="s">
        <v>333</v>
      </c>
      <c r="C179" t="s">
        <v>334</v>
      </c>
      <c r="D179" t="s">
        <v>335</v>
      </c>
      <c r="E179" t="s">
        <v>337</v>
      </c>
      <c r="F179" t="s">
        <v>85</v>
      </c>
      <c r="G179" t="s">
        <v>86</v>
      </c>
      <c r="H179" t="s">
        <v>44</v>
      </c>
      <c r="AF179">
        <v>0.5</v>
      </c>
      <c r="AJ179">
        <v>0.5</v>
      </c>
    </row>
    <row r="180" spans="1:36" x14ac:dyDescent="0.2">
      <c r="A180" t="s">
        <v>37</v>
      </c>
      <c r="B180" t="s">
        <v>333</v>
      </c>
      <c r="C180" t="s">
        <v>334</v>
      </c>
      <c r="D180" t="s">
        <v>335</v>
      </c>
      <c r="E180" t="s">
        <v>337</v>
      </c>
      <c r="F180" t="s">
        <v>252</v>
      </c>
      <c r="G180" t="s">
        <v>253</v>
      </c>
      <c r="H180" t="s">
        <v>44</v>
      </c>
      <c r="AF180">
        <v>0.5</v>
      </c>
      <c r="AJ180">
        <v>0.5</v>
      </c>
    </row>
    <row r="181" spans="1:36" x14ac:dyDescent="0.2">
      <c r="A181" t="s">
        <v>37</v>
      </c>
      <c r="B181" t="s">
        <v>333</v>
      </c>
      <c r="C181" t="s">
        <v>334</v>
      </c>
      <c r="D181" t="s">
        <v>335</v>
      </c>
      <c r="E181" t="s">
        <v>338</v>
      </c>
      <c r="F181" t="s">
        <v>85</v>
      </c>
      <c r="G181" t="s">
        <v>86</v>
      </c>
      <c r="H181" t="s">
        <v>44</v>
      </c>
      <c r="AF181">
        <v>3.5</v>
      </c>
      <c r="AI181">
        <v>8</v>
      </c>
      <c r="AJ181">
        <v>11.5</v>
      </c>
    </row>
    <row r="182" spans="1:36" x14ac:dyDescent="0.2">
      <c r="A182" t="s">
        <v>37</v>
      </c>
      <c r="B182" t="s">
        <v>333</v>
      </c>
      <c r="C182" t="s">
        <v>334</v>
      </c>
      <c r="D182" t="s">
        <v>335</v>
      </c>
      <c r="E182" t="s">
        <v>338</v>
      </c>
      <c r="F182" t="s">
        <v>339</v>
      </c>
      <c r="G182" t="s">
        <v>340</v>
      </c>
      <c r="H182" t="s">
        <v>44</v>
      </c>
      <c r="AI182">
        <v>8</v>
      </c>
      <c r="AJ182">
        <v>8</v>
      </c>
    </row>
    <row r="183" spans="1:36" x14ac:dyDescent="0.2">
      <c r="A183" t="s">
        <v>37</v>
      </c>
      <c r="B183" t="s">
        <v>333</v>
      </c>
      <c r="C183" t="s">
        <v>334</v>
      </c>
      <c r="D183" t="s">
        <v>335</v>
      </c>
      <c r="E183" t="s">
        <v>338</v>
      </c>
      <c r="F183" t="s">
        <v>208</v>
      </c>
      <c r="G183" t="s">
        <v>209</v>
      </c>
      <c r="H183" t="s">
        <v>44</v>
      </c>
      <c r="AI183">
        <v>8</v>
      </c>
      <c r="AJ183">
        <v>8</v>
      </c>
    </row>
    <row r="184" spans="1:36" x14ac:dyDescent="0.2">
      <c r="A184" t="s">
        <v>37</v>
      </c>
      <c r="B184" t="s">
        <v>333</v>
      </c>
      <c r="C184" t="s">
        <v>334</v>
      </c>
      <c r="D184" t="s">
        <v>335</v>
      </c>
      <c r="E184" t="s">
        <v>338</v>
      </c>
      <c r="F184" t="s">
        <v>252</v>
      </c>
      <c r="G184" t="s">
        <v>253</v>
      </c>
      <c r="H184" t="s">
        <v>44</v>
      </c>
      <c r="AF184">
        <v>7.5</v>
      </c>
      <c r="AI184">
        <v>0</v>
      </c>
      <c r="AJ184">
        <v>7.5</v>
      </c>
    </row>
    <row r="185" spans="1:36" x14ac:dyDescent="0.2">
      <c r="A185" t="s">
        <v>37</v>
      </c>
      <c r="B185" t="s">
        <v>341</v>
      </c>
      <c r="C185" t="s">
        <v>342</v>
      </c>
      <c r="D185" t="s">
        <v>343</v>
      </c>
      <c r="E185" t="s">
        <v>344</v>
      </c>
      <c r="F185" t="s">
        <v>107</v>
      </c>
      <c r="G185" t="s">
        <v>108</v>
      </c>
      <c r="H185" t="s">
        <v>44</v>
      </c>
      <c r="J185">
        <v>8</v>
      </c>
      <c r="K185">
        <v>8</v>
      </c>
      <c r="Y185">
        <v>8</v>
      </c>
      <c r="Z185">
        <v>4</v>
      </c>
      <c r="AD185">
        <v>0</v>
      </c>
      <c r="AE185">
        <v>0</v>
      </c>
      <c r="AF185">
        <v>0</v>
      </c>
      <c r="AJ185">
        <v>28</v>
      </c>
    </row>
    <row r="186" spans="1:36" x14ac:dyDescent="0.2">
      <c r="A186" t="s">
        <v>37</v>
      </c>
      <c r="B186" t="s">
        <v>341</v>
      </c>
      <c r="C186" t="s">
        <v>342</v>
      </c>
      <c r="D186" t="s">
        <v>343</v>
      </c>
      <c r="E186" t="s">
        <v>345</v>
      </c>
      <c r="F186" t="s">
        <v>190</v>
      </c>
      <c r="G186" t="s">
        <v>191</v>
      </c>
      <c r="H186" t="s">
        <v>44</v>
      </c>
      <c r="J186">
        <v>1</v>
      </c>
      <c r="K186">
        <v>8</v>
      </c>
      <c r="L186">
        <v>8</v>
      </c>
      <c r="M186">
        <v>8</v>
      </c>
      <c r="Q186">
        <v>8</v>
      </c>
      <c r="R186">
        <v>8</v>
      </c>
      <c r="S186">
        <v>8</v>
      </c>
      <c r="AJ186">
        <v>49</v>
      </c>
    </row>
    <row r="187" spans="1:36" x14ac:dyDescent="0.2">
      <c r="A187" t="s">
        <v>37</v>
      </c>
      <c r="B187" t="s">
        <v>341</v>
      </c>
      <c r="C187" t="s">
        <v>342</v>
      </c>
      <c r="D187" t="s">
        <v>343</v>
      </c>
      <c r="E187" t="s">
        <v>345</v>
      </c>
      <c r="F187" t="s">
        <v>210</v>
      </c>
      <c r="G187" t="s">
        <v>211</v>
      </c>
      <c r="H187" t="s">
        <v>44</v>
      </c>
      <c r="Q187">
        <v>8</v>
      </c>
      <c r="R187">
        <v>8</v>
      </c>
      <c r="S187">
        <v>8</v>
      </c>
      <c r="T187">
        <v>8</v>
      </c>
      <c r="U187">
        <v>8</v>
      </c>
      <c r="W187">
        <v>8</v>
      </c>
      <c r="X187">
        <v>8</v>
      </c>
      <c r="Y187">
        <v>8</v>
      </c>
      <c r="Z187">
        <v>8</v>
      </c>
      <c r="AA187">
        <v>8</v>
      </c>
      <c r="AB187">
        <v>4</v>
      </c>
      <c r="AC187">
        <v>4</v>
      </c>
      <c r="AD187">
        <v>4</v>
      </c>
      <c r="AE187">
        <v>4</v>
      </c>
      <c r="AF187">
        <v>4</v>
      </c>
      <c r="AJ187">
        <v>100</v>
      </c>
    </row>
    <row r="188" spans="1:36" x14ac:dyDescent="0.2">
      <c r="A188" t="s">
        <v>37</v>
      </c>
      <c r="B188" t="s">
        <v>341</v>
      </c>
      <c r="C188" t="s">
        <v>342</v>
      </c>
      <c r="D188" t="s">
        <v>343</v>
      </c>
      <c r="E188" t="s">
        <v>346</v>
      </c>
      <c r="F188" t="s">
        <v>184</v>
      </c>
      <c r="G188" t="s">
        <v>185</v>
      </c>
      <c r="H188" t="s">
        <v>44</v>
      </c>
      <c r="M188">
        <v>8</v>
      </c>
      <c r="N188">
        <v>8</v>
      </c>
      <c r="Q188">
        <v>8</v>
      </c>
      <c r="R188">
        <v>8</v>
      </c>
      <c r="S188">
        <v>8</v>
      </c>
      <c r="T188">
        <v>8</v>
      </c>
      <c r="U188">
        <v>6</v>
      </c>
      <c r="W188">
        <v>8</v>
      </c>
      <c r="X188">
        <v>5</v>
      </c>
      <c r="Y188">
        <v>8</v>
      </c>
      <c r="Z188">
        <v>8</v>
      </c>
      <c r="AA188">
        <v>8</v>
      </c>
      <c r="AC188">
        <v>0</v>
      </c>
      <c r="AI188">
        <v>8</v>
      </c>
      <c r="AJ188">
        <v>99</v>
      </c>
    </row>
    <row r="189" spans="1:36" x14ac:dyDescent="0.2">
      <c r="A189" t="s">
        <v>37</v>
      </c>
      <c r="B189" t="s">
        <v>341</v>
      </c>
      <c r="C189" t="s">
        <v>342</v>
      </c>
      <c r="D189" t="s">
        <v>343</v>
      </c>
      <c r="E189" t="s">
        <v>346</v>
      </c>
      <c r="F189" t="s">
        <v>347</v>
      </c>
      <c r="G189" t="s">
        <v>348</v>
      </c>
      <c r="H189" t="s">
        <v>44</v>
      </c>
      <c r="J189">
        <v>8</v>
      </c>
      <c r="K189">
        <v>8</v>
      </c>
      <c r="L189">
        <v>8</v>
      </c>
      <c r="M189">
        <v>8</v>
      </c>
      <c r="N189">
        <v>8</v>
      </c>
      <c r="Q189">
        <v>8</v>
      </c>
      <c r="R189">
        <v>7</v>
      </c>
      <c r="S189">
        <v>8</v>
      </c>
      <c r="T189">
        <v>8</v>
      </c>
      <c r="U189">
        <v>8</v>
      </c>
      <c r="W189">
        <v>8</v>
      </c>
      <c r="X189">
        <v>8</v>
      </c>
      <c r="Y189">
        <v>8</v>
      </c>
      <c r="Z189">
        <v>8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I189">
        <v>8</v>
      </c>
      <c r="AJ189">
        <v>167</v>
      </c>
    </row>
    <row r="190" spans="1:36" x14ac:dyDescent="0.2">
      <c r="A190" t="s">
        <v>37</v>
      </c>
      <c r="B190" t="s">
        <v>341</v>
      </c>
      <c r="C190" t="s">
        <v>342</v>
      </c>
      <c r="D190" t="s">
        <v>343</v>
      </c>
      <c r="E190" t="s">
        <v>346</v>
      </c>
      <c r="F190" t="s">
        <v>349</v>
      </c>
      <c r="G190" t="s">
        <v>350</v>
      </c>
      <c r="H190" t="s">
        <v>44</v>
      </c>
      <c r="J190">
        <v>8</v>
      </c>
      <c r="K190">
        <v>8</v>
      </c>
      <c r="L190">
        <v>8</v>
      </c>
      <c r="M190">
        <v>8</v>
      </c>
      <c r="N190">
        <v>8</v>
      </c>
      <c r="Q190">
        <v>8</v>
      </c>
      <c r="R190">
        <v>8</v>
      </c>
      <c r="S190">
        <v>8</v>
      </c>
      <c r="T190">
        <v>6.5</v>
      </c>
      <c r="U190">
        <v>8</v>
      </c>
      <c r="W190">
        <v>8</v>
      </c>
      <c r="X190">
        <v>8</v>
      </c>
      <c r="Y190">
        <v>8</v>
      </c>
      <c r="Z190">
        <v>8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H190">
        <v>0</v>
      </c>
      <c r="AI190">
        <v>8</v>
      </c>
      <c r="AJ190">
        <v>166.5</v>
      </c>
    </row>
    <row r="191" spans="1:36" x14ac:dyDescent="0.2">
      <c r="A191" t="s">
        <v>37</v>
      </c>
      <c r="B191" t="s">
        <v>341</v>
      </c>
      <c r="C191" t="s">
        <v>342</v>
      </c>
      <c r="D191" t="s">
        <v>343</v>
      </c>
      <c r="E191" t="s">
        <v>346</v>
      </c>
      <c r="F191" t="s">
        <v>226</v>
      </c>
      <c r="G191" t="s">
        <v>227</v>
      </c>
      <c r="H191" t="s">
        <v>44</v>
      </c>
      <c r="J191">
        <v>8</v>
      </c>
      <c r="K191">
        <v>8</v>
      </c>
      <c r="L191">
        <v>8</v>
      </c>
      <c r="M191">
        <v>8</v>
      </c>
      <c r="N191">
        <v>8</v>
      </c>
      <c r="Q191">
        <v>8</v>
      </c>
      <c r="R191">
        <v>8</v>
      </c>
      <c r="S191">
        <v>8</v>
      </c>
      <c r="W191">
        <v>8</v>
      </c>
      <c r="X191">
        <v>8</v>
      </c>
      <c r="Y191">
        <v>8</v>
      </c>
      <c r="Z191">
        <v>8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I191">
        <v>8</v>
      </c>
      <c r="AJ191">
        <v>152</v>
      </c>
    </row>
    <row r="192" spans="1:36" x14ac:dyDescent="0.2">
      <c r="A192" t="s">
        <v>37</v>
      </c>
      <c r="B192" t="s">
        <v>341</v>
      </c>
      <c r="C192" t="s">
        <v>342</v>
      </c>
      <c r="D192" t="s">
        <v>343</v>
      </c>
      <c r="E192" t="s">
        <v>346</v>
      </c>
      <c r="F192" t="s">
        <v>266</v>
      </c>
      <c r="G192" t="s">
        <v>267</v>
      </c>
      <c r="H192" t="s">
        <v>44</v>
      </c>
      <c r="J192">
        <v>8</v>
      </c>
      <c r="K192">
        <v>8</v>
      </c>
      <c r="L192">
        <v>8</v>
      </c>
      <c r="M192">
        <v>8</v>
      </c>
      <c r="N192">
        <v>8</v>
      </c>
      <c r="Q192">
        <v>8</v>
      </c>
      <c r="R192">
        <v>8</v>
      </c>
      <c r="S192">
        <v>8</v>
      </c>
      <c r="T192">
        <v>8</v>
      </c>
      <c r="U192">
        <v>8</v>
      </c>
      <c r="W192">
        <v>8</v>
      </c>
      <c r="X192">
        <v>8</v>
      </c>
      <c r="Y192">
        <v>8</v>
      </c>
      <c r="Z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I192">
        <v>8</v>
      </c>
      <c r="AJ192">
        <v>160</v>
      </c>
    </row>
    <row r="193" spans="1:36" x14ac:dyDescent="0.2">
      <c r="A193" t="s">
        <v>37</v>
      </c>
      <c r="B193" t="s">
        <v>341</v>
      </c>
      <c r="C193" t="s">
        <v>342</v>
      </c>
      <c r="D193" t="s">
        <v>343</v>
      </c>
      <c r="E193" t="s">
        <v>351</v>
      </c>
      <c r="F193" t="s">
        <v>352</v>
      </c>
      <c r="G193" t="s">
        <v>353</v>
      </c>
      <c r="H193" t="s">
        <v>44</v>
      </c>
      <c r="J193">
        <v>8</v>
      </c>
      <c r="K193">
        <v>8</v>
      </c>
      <c r="L193">
        <v>8</v>
      </c>
      <c r="M193">
        <v>8</v>
      </c>
      <c r="N193">
        <v>8</v>
      </c>
      <c r="Q193">
        <v>10</v>
      </c>
      <c r="R193">
        <v>8</v>
      </c>
      <c r="S193">
        <v>8</v>
      </c>
      <c r="T193">
        <v>10</v>
      </c>
      <c r="U193">
        <v>10</v>
      </c>
      <c r="W193">
        <v>6.5</v>
      </c>
      <c r="X193">
        <v>8</v>
      </c>
      <c r="Y193">
        <v>8</v>
      </c>
      <c r="Z193">
        <v>8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I193">
        <v>8</v>
      </c>
      <c r="AJ193">
        <v>172.5</v>
      </c>
    </row>
    <row r="194" spans="1:36" x14ac:dyDescent="0.2">
      <c r="A194" t="s">
        <v>37</v>
      </c>
      <c r="B194" t="s">
        <v>341</v>
      </c>
      <c r="C194" t="s">
        <v>342</v>
      </c>
      <c r="D194" t="s">
        <v>343</v>
      </c>
      <c r="E194" t="s">
        <v>351</v>
      </c>
      <c r="F194" t="s">
        <v>184</v>
      </c>
      <c r="G194" t="s">
        <v>185</v>
      </c>
      <c r="H194" t="s">
        <v>44</v>
      </c>
      <c r="AB194">
        <v>7</v>
      </c>
      <c r="AC194">
        <v>7</v>
      </c>
      <c r="AD194">
        <v>8</v>
      </c>
      <c r="AE194">
        <v>8</v>
      </c>
      <c r="AF194">
        <v>8</v>
      </c>
      <c r="AJ194">
        <v>38</v>
      </c>
    </row>
    <row r="195" spans="1:36" x14ac:dyDescent="0.2">
      <c r="A195" t="s">
        <v>37</v>
      </c>
      <c r="B195" t="s">
        <v>341</v>
      </c>
      <c r="C195" t="s">
        <v>342</v>
      </c>
      <c r="D195" t="s">
        <v>343</v>
      </c>
      <c r="E195" t="s">
        <v>351</v>
      </c>
      <c r="F195" t="s">
        <v>190</v>
      </c>
      <c r="G195" t="s">
        <v>191</v>
      </c>
      <c r="H195" t="s">
        <v>44</v>
      </c>
      <c r="T195">
        <v>4</v>
      </c>
      <c r="U195">
        <v>8</v>
      </c>
      <c r="W195">
        <v>1</v>
      </c>
      <c r="X195">
        <v>8</v>
      </c>
      <c r="Y195">
        <v>8</v>
      </c>
      <c r="Z195">
        <v>8</v>
      </c>
      <c r="AA195">
        <v>8</v>
      </c>
      <c r="AI195">
        <v>8</v>
      </c>
      <c r="AJ195">
        <v>53</v>
      </c>
    </row>
    <row r="196" spans="1:36" x14ac:dyDescent="0.2">
      <c r="A196" t="s">
        <v>37</v>
      </c>
      <c r="B196" t="s">
        <v>341</v>
      </c>
      <c r="C196" t="s">
        <v>342</v>
      </c>
      <c r="D196" t="s">
        <v>343</v>
      </c>
      <c r="E196" t="s">
        <v>351</v>
      </c>
      <c r="F196" t="s">
        <v>210</v>
      </c>
      <c r="G196" t="s">
        <v>211</v>
      </c>
      <c r="H196" t="s">
        <v>44</v>
      </c>
      <c r="J196">
        <v>8</v>
      </c>
      <c r="K196">
        <v>8</v>
      </c>
      <c r="L196">
        <v>8</v>
      </c>
      <c r="M196">
        <v>8</v>
      </c>
      <c r="AB196">
        <v>4</v>
      </c>
      <c r="AC196">
        <v>4</v>
      </c>
      <c r="AD196">
        <v>4</v>
      </c>
      <c r="AE196">
        <v>4</v>
      </c>
      <c r="AF196">
        <v>4</v>
      </c>
      <c r="AI196">
        <v>8</v>
      </c>
      <c r="AJ196">
        <v>60</v>
      </c>
    </row>
    <row r="197" spans="1:36" x14ac:dyDescent="0.2">
      <c r="A197" t="s">
        <v>37</v>
      </c>
      <c r="B197" t="s">
        <v>341</v>
      </c>
      <c r="C197" t="s">
        <v>342</v>
      </c>
      <c r="D197" t="s">
        <v>343</v>
      </c>
      <c r="E197" t="s">
        <v>351</v>
      </c>
      <c r="F197" t="s">
        <v>222</v>
      </c>
      <c r="G197" t="s">
        <v>223</v>
      </c>
      <c r="H197" t="s">
        <v>44</v>
      </c>
      <c r="J197">
        <v>8</v>
      </c>
      <c r="K197">
        <v>8</v>
      </c>
      <c r="L197">
        <v>8</v>
      </c>
      <c r="M197">
        <v>8</v>
      </c>
      <c r="N197">
        <v>8</v>
      </c>
      <c r="Q197">
        <v>8</v>
      </c>
      <c r="R197">
        <v>8</v>
      </c>
      <c r="S197">
        <v>8</v>
      </c>
      <c r="T197">
        <v>8</v>
      </c>
      <c r="W197">
        <v>8</v>
      </c>
      <c r="X197">
        <v>8</v>
      </c>
      <c r="Y197">
        <v>8</v>
      </c>
      <c r="Z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I197">
        <v>8</v>
      </c>
      <c r="AJ197">
        <v>152</v>
      </c>
    </row>
    <row r="198" spans="1:36" x14ac:dyDescent="0.2">
      <c r="A198" t="s">
        <v>37</v>
      </c>
      <c r="B198" t="s">
        <v>341</v>
      </c>
      <c r="C198" t="s">
        <v>342</v>
      </c>
      <c r="D198" t="s">
        <v>343</v>
      </c>
      <c r="E198" t="s">
        <v>351</v>
      </c>
      <c r="F198" t="s">
        <v>300</v>
      </c>
      <c r="G198" t="s">
        <v>301</v>
      </c>
      <c r="H198" t="s">
        <v>44</v>
      </c>
      <c r="J198">
        <v>5</v>
      </c>
      <c r="K198">
        <v>8</v>
      </c>
      <c r="L198">
        <v>8</v>
      </c>
      <c r="M198">
        <v>3</v>
      </c>
      <c r="N198">
        <v>3</v>
      </c>
      <c r="Q198">
        <v>2</v>
      </c>
      <c r="R198">
        <v>2</v>
      </c>
      <c r="T198">
        <v>3</v>
      </c>
      <c r="W198">
        <v>2</v>
      </c>
      <c r="Y198">
        <v>2</v>
      </c>
      <c r="Z198">
        <v>3</v>
      </c>
      <c r="AA198">
        <v>8</v>
      </c>
      <c r="AB198">
        <v>4</v>
      </c>
      <c r="AC198">
        <v>4</v>
      </c>
      <c r="AD198">
        <v>4</v>
      </c>
      <c r="AE198">
        <v>4</v>
      </c>
      <c r="AF198">
        <v>4</v>
      </c>
      <c r="AJ198">
        <v>69</v>
      </c>
    </row>
    <row r="199" spans="1:36" x14ac:dyDescent="0.2">
      <c r="A199" t="s">
        <v>37</v>
      </c>
      <c r="B199" t="s">
        <v>341</v>
      </c>
      <c r="C199" t="s">
        <v>342</v>
      </c>
      <c r="D199" t="s">
        <v>343</v>
      </c>
      <c r="E199" t="s">
        <v>351</v>
      </c>
      <c r="F199" t="s">
        <v>250</v>
      </c>
      <c r="G199" t="s">
        <v>251</v>
      </c>
      <c r="H199" t="s">
        <v>44</v>
      </c>
      <c r="J199">
        <v>5</v>
      </c>
      <c r="K199">
        <v>8</v>
      </c>
      <c r="L199">
        <v>8</v>
      </c>
      <c r="M199">
        <v>8</v>
      </c>
      <c r="N199">
        <v>8</v>
      </c>
      <c r="Q199">
        <v>7</v>
      </c>
      <c r="R199">
        <v>8</v>
      </c>
      <c r="S199">
        <v>8</v>
      </c>
      <c r="W199">
        <v>8</v>
      </c>
      <c r="X199">
        <v>8</v>
      </c>
      <c r="Y199">
        <v>8</v>
      </c>
      <c r="Z199">
        <v>8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I199">
        <v>8</v>
      </c>
      <c r="AJ199">
        <v>148</v>
      </c>
    </row>
    <row r="200" spans="1:36" x14ac:dyDescent="0.2">
      <c r="A200" t="s">
        <v>37</v>
      </c>
      <c r="B200" t="s">
        <v>341</v>
      </c>
      <c r="C200" t="s">
        <v>342</v>
      </c>
      <c r="D200" t="s">
        <v>343</v>
      </c>
      <c r="E200" t="s">
        <v>351</v>
      </c>
      <c r="F200" t="s">
        <v>354</v>
      </c>
      <c r="G200" t="s">
        <v>355</v>
      </c>
      <c r="H200" t="s">
        <v>44</v>
      </c>
      <c r="J200">
        <v>5</v>
      </c>
      <c r="K200">
        <v>8</v>
      </c>
      <c r="L200">
        <v>8</v>
      </c>
      <c r="M200">
        <v>8</v>
      </c>
      <c r="N200">
        <v>8</v>
      </c>
      <c r="Q200">
        <v>8</v>
      </c>
      <c r="R200">
        <v>8</v>
      </c>
      <c r="S200">
        <v>8</v>
      </c>
      <c r="T200">
        <v>9</v>
      </c>
      <c r="U200">
        <v>7</v>
      </c>
      <c r="W200">
        <v>8</v>
      </c>
      <c r="X200">
        <v>8</v>
      </c>
      <c r="Y200">
        <v>8</v>
      </c>
      <c r="Z200">
        <v>8</v>
      </c>
      <c r="AA200">
        <v>8</v>
      </c>
      <c r="AB200">
        <v>8.5</v>
      </c>
      <c r="AC200">
        <v>8</v>
      </c>
      <c r="AD200">
        <v>7.5</v>
      </c>
      <c r="AE200">
        <v>8</v>
      </c>
      <c r="AF200">
        <v>8</v>
      </c>
      <c r="AI200">
        <v>8</v>
      </c>
      <c r="AJ200">
        <v>165</v>
      </c>
    </row>
    <row r="201" spans="1:36" x14ac:dyDescent="0.2">
      <c r="A201" t="s">
        <v>37</v>
      </c>
      <c r="B201" t="s">
        <v>341</v>
      </c>
      <c r="C201" t="s">
        <v>342</v>
      </c>
      <c r="D201" t="s">
        <v>343</v>
      </c>
      <c r="E201" t="s">
        <v>356</v>
      </c>
      <c r="F201" t="s">
        <v>295</v>
      </c>
      <c r="G201" t="s">
        <v>296</v>
      </c>
      <c r="H201" t="s">
        <v>44</v>
      </c>
      <c r="J201">
        <v>8</v>
      </c>
      <c r="R201">
        <v>8</v>
      </c>
      <c r="U201">
        <v>6</v>
      </c>
      <c r="Y201">
        <v>4</v>
      </c>
      <c r="Z201">
        <v>8</v>
      </c>
      <c r="AA201">
        <v>8</v>
      </c>
      <c r="AB201">
        <v>8</v>
      </c>
      <c r="AC201">
        <v>8</v>
      </c>
      <c r="AD201">
        <v>4</v>
      </c>
      <c r="AI201">
        <v>8</v>
      </c>
      <c r="AJ201">
        <v>70</v>
      </c>
    </row>
    <row r="202" spans="1:36" x14ac:dyDescent="0.2">
      <c r="A202" t="s">
        <v>37</v>
      </c>
      <c r="B202" t="s">
        <v>341</v>
      </c>
      <c r="C202" t="s">
        <v>342</v>
      </c>
      <c r="D202" t="s">
        <v>343</v>
      </c>
      <c r="E202" t="s">
        <v>356</v>
      </c>
      <c r="F202" t="s">
        <v>107</v>
      </c>
      <c r="G202" t="s">
        <v>108</v>
      </c>
      <c r="H202" t="s">
        <v>44</v>
      </c>
      <c r="L202">
        <v>8</v>
      </c>
      <c r="M202">
        <v>8</v>
      </c>
      <c r="Q202">
        <v>8</v>
      </c>
      <c r="R202">
        <v>8</v>
      </c>
      <c r="S202">
        <v>8</v>
      </c>
      <c r="T202">
        <v>8</v>
      </c>
      <c r="U202">
        <v>10</v>
      </c>
      <c r="W202">
        <v>6</v>
      </c>
      <c r="X202">
        <v>8</v>
      </c>
      <c r="Z202">
        <v>4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I202">
        <v>8</v>
      </c>
      <c r="AJ202">
        <v>132</v>
      </c>
    </row>
    <row r="203" spans="1:36" x14ac:dyDescent="0.2">
      <c r="A203" t="s">
        <v>37</v>
      </c>
      <c r="B203" t="s">
        <v>341</v>
      </c>
      <c r="C203" t="s">
        <v>342</v>
      </c>
      <c r="D203" t="s">
        <v>343</v>
      </c>
      <c r="E203" t="s">
        <v>357</v>
      </c>
      <c r="F203" t="s">
        <v>190</v>
      </c>
      <c r="G203" t="s">
        <v>191</v>
      </c>
      <c r="H203" t="s">
        <v>44</v>
      </c>
      <c r="J203">
        <v>7</v>
      </c>
      <c r="AJ203">
        <v>7</v>
      </c>
    </row>
    <row r="204" spans="1:36" x14ac:dyDescent="0.2">
      <c r="A204" t="s">
        <v>37</v>
      </c>
      <c r="B204" t="s">
        <v>358</v>
      </c>
      <c r="C204" t="s">
        <v>359</v>
      </c>
      <c r="D204" t="s">
        <v>360</v>
      </c>
      <c r="E204" t="s">
        <v>361</v>
      </c>
      <c r="F204" t="s">
        <v>216</v>
      </c>
      <c r="G204" t="s">
        <v>217</v>
      </c>
      <c r="H204" t="s">
        <v>44</v>
      </c>
      <c r="J204">
        <v>1</v>
      </c>
      <c r="AJ204">
        <v>1</v>
      </c>
    </row>
    <row r="205" spans="1:36" x14ac:dyDescent="0.2">
      <c r="A205" t="s">
        <v>37</v>
      </c>
      <c r="B205" t="s">
        <v>362</v>
      </c>
      <c r="C205" t="s">
        <v>363</v>
      </c>
      <c r="D205" t="s">
        <v>364</v>
      </c>
      <c r="E205" t="s">
        <v>365</v>
      </c>
      <c r="F205" t="s">
        <v>42</v>
      </c>
      <c r="G205" t="s">
        <v>43</v>
      </c>
      <c r="H205" t="s">
        <v>44</v>
      </c>
      <c r="J205">
        <v>5</v>
      </c>
      <c r="AJ205">
        <v>5</v>
      </c>
    </row>
    <row r="206" spans="1:36" x14ac:dyDescent="0.2">
      <c r="A206" t="s">
        <v>37</v>
      </c>
      <c r="B206" t="s">
        <v>362</v>
      </c>
      <c r="C206" t="s">
        <v>366</v>
      </c>
      <c r="D206" t="s">
        <v>367</v>
      </c>
      <c r="E206" t="s">
        <v>368</v>
      </c>
      <c r="F206" t="s">
        <v>75</v>
      </c>
      <c r="G206" t="s">
        <v>76</v>
      </c>
      <c r="H206" t="s">
        <v>44</v>
      </c>
      <c r="R206">
        <v>1</v>
      </c>
      <c r="S206">
        <v>2</v>
      </c>
      <c r="X206">
        <v>1</v>
      </c>
      <c r="AJ206">
        <v>4</v>
      </c>
    </row>
    <row r="207" spans="1:36" x14ac:dyDescent="0.2">
      <c r="A207" t="s">
        <v>37</v>
      </c>
      <c r="B207" t="s">
        <v>362</v>
      </c>
      <c r="C207" t="s">
        <v>366</v>
      </c>
      <c r="D207" t="s">
        <v>367</v>
      </c>
      <c r="E207" t="s">
        <v>369</v>
      </c>
      <c r="F207" t="s">
        <v>42</v>
      </c>
      <c r="G207" t="s">
        <v>43</v>
      </c>
      <c r="H207" t="s">
        <v>44</v>
      </c>
      <c r="L207">
        <v>1</v>
      </c>
      <c r="AJ207">
        <v>1</v>
      </c>
    </row>
    <row r="208" spans="1:36" x14ac:dyDescent="0.2">
      <c r="A208" t="s">
        <v>37</v>
      </c>
      <c r="B208" t="s">
        <v>362</v>
      </c>
      <c r="C208" t="s">
        <v>366</v>
      </c>
      <c r="D208" t="s">
        <v>367</v>
      </c>
      <c r="E208" t="s">
        <v>370</v>
      </c>
      <c r="F208" t="s">
        <v>42</v>
      </c>
      <c r="G208" t="s">
        <v>43</v>
      </c>
      <c r="H208" t="s">
        <v>44</v>
      </c>
      <c r="Y208">
        <v>3</v>
      </c>
      <c r="AJ208">
        <v>3</v>
      </c>
    </row>
    <row r="209" spans="1:36" x14ac:dyDescent="0.2">
      <c r="A209" t="s">
        <v>37</v>
      </c>
      <c r="B209" t="s">
        <v>362</v>
      </c>
      <c r="C209" t="s">
        <v>366</v>
      </c>
      <c r="D209" t="s">
        <v>367</v>
      </c>
      <c r="E209" t="s">
        <v>371</v>
      </c>
      <c r="F209" t="s">
        <v>42</v>
      </c>
      <c r="G209" t="s">
        <v>43</v>
      </c>
      <c r="H209" t="s">
        <v>44</v>
      </c>
      <c r="L209">
        <v>1.5</v>
      </c>
      <c r="M209">
        <v>0.5</v>
      </c>
      <c r="N209">
        <v>1.5</v>
      </c>
      <c r="AJ209">
        <v>3.5</v>
      </c>
    </row>
    <row r="210" spans="1:36" x14ac:dyDescent="0.2">
      <c r="A210" t="s">
        <v>37</v>
      </c>
      <c r="B210" t="s">
        <v>362</v>
      </c>
      <c r="C210" t="s">
        <v>366</v>
      </c>
      <c r="D210" t="s">
        <v>367</v>
      </c>
      <c r="E210" t="s">
        <v>372</v>
      </c>
      <c r="F210" t="s">
        <v>42</v>
      </c>
      <c r="G210" t="s">
        <v>43</v>
      </c>
      <c r="H210" t="s">
        <v>44</v>
      </c>
      <c r="AI210">
        <v>3</v>
      </c>
      <c r="AJ210">
        <v>3</v>
      </c>
    </row>
    <row r="211" spans="1:36" x14ac:dyDescent="0.2">
      <c r="A211" t="s">
        <v>37</v>
      </c>
      <c r="B211" t="s">
        <v>362</v>
      </c>
      <c r="C211" t="s">
        <v>366</v>
      </c>
      <c r="D211" t="s">
        <v>367</v>
      </c>
      <c r="E211" t="s">
        <v>373</v>
      </c>
      <c r="F211" t="s">
        <v>42</v>
      </c>
      <c r="G211" t="s">
        <v>43</v>
      </c>
      <c r="H211" t="s">
        <v>44</v>
      </c>
      <c r="K211">
        <v>2</v>
      </c>
      <c r="Q211">
        <v>1</v>
      </c>
      <c r="AJ211">
        <v>3</v>
      </c>
    </row>
    <row r="212" spans="1:36" x14ac:dyDescent="0.2">
      <c r="A212" t="s">
        <v>37</v>
      </c>
      <c r="B212" t="s">
        <v>362</v>
      </c>
      <c r="C212" t="s">
        <v>366</v>
      </c>
      <c r="D212" t="s">
        <v>367</v>
      </c>
      <c r="E212" t="s">
        <v>374</v>
      </c>
      <c r="F212" t="s">
        <v>42</v>
      </c>
      <c r="G212" t="s">
        <v>43</v>
      </c>
      <c r="H212" t="s">
        <v>44</v>
      </c>
      <c r="L212">
        <v>0.5</v>
      </c>
      <c r="N212">
        <v>2</v>
      </c>
      <c r="AJ212">
        <v>2.5</v>
      </c>
    </row>
    <row r="213" spans="1:36" x14ac:dyDescent="0.2">
      <c r="A213" t="s">
        <v>37</v>
      </c>
      <c r="B213" t="s">
        <v>362</v>
      </c>
      <c r="C213" t="s">
        <v>366</v>
      </c>
      <c r="D213" t="s">
        <v>367</v>
      </c>
      <c r="E213" t="s">
        <v>375</v>
      </c>
      <c r="F213" t="s">
        <v>206</v>
      </c>
      <c r="G213" t="s">
        <v>207</v>
      </c>
      <c r="H213" t="s">
        <v>44</v>
      </c>
      <c r="Q213">
        <v>1</v>
      </c>
      <c r="AJ213">
        <v>1</v>
      </c>
    </row>
    <row r="214" spans="1:36" x14ac:dyDescent="0.2">
      <c r="A214" t="s">
        <v>37</v>
      </c>
      <c r="B214" t="s">
        <v>362</v>
      </c>
      <c r="C214" t="s">
        <v>366</v>
      </c>
      <c r="D214" t="s">
        <v>367</v>
      </c>
      <c r="E214" t="s">
        <v>376</v>
      </c>
      <c r="F214" t="s">
        <v>42</v>
      </c>
      <c r="G214" t="s">
        <v>43</v>
      </c>
      <c r="H214" t="s">
        <v>44</v>
      </c>
      <c r="K214">
        <v>1</v>
      </c>
      <c r="L214">
        <v>1</v>
      </c>
      <c r="N214">
        <v>1.5</v>
      </c>
      <c r="Q214">
        <v>1.5</v>
      </c>
      <c r="R214">
        <v>1.5</v>
      </c>
      <c r="T214">
        <v>1.5</v>
      </c>
      <c r="U214">
        <v>1</v>
      </c>
      <c r="AE214">
        <v>3</v>
      </c>
      <c r="AJ214">
        <v>12</v>
      </c>
    </row>
    <row r="215" spans="1:36" x14ac:dyDescent="0.2">
      <c r="A215" t="s">
        <v>37</v>
      </c>
      <c r="B215" t="s">
        <v>362</v>
      </c>
      <c r="C215" t="s">
        <v>366</v>
      </c>
      <c r="D215" t="s">
        <v>367</v>
      </c>
      <c r="E215" t="s">
        <v>377</v>
      </c>
      <c r="F215" t="s">
        <v>42</v>
      </c>
      <c r="G215" t="s">
        <v>43</v>
      </c>
      <c r="H215" t="s">
        <v>44</v>
      </c>
      <c r="AF215">
        <v>2.5</v>
      </c>
      <c r="AJ215">
        <v>2.5</v>
      </c>
    </row>
    <row r="216" spans="1:36" x14ac:dyDescent="0.2">
      <c r="A216" t="s">
        <v>37</v>
      </c>
      <c r="B216" t="s">
        <v>362</v>
      </c>
      <c r="C216" t="s">
        <v>366</v>
      </c>
      <c r="D216" t="s">
        <v>367</v>
      </c>
      <c r="E216" t="s">
        <v>377</v>
      </c>
      <c r="F216" t="s">
        <v>206</v>
      </c>
      <c r="G216" t="s">
        <v>207</v>
      </c>
      <c r="H216" t="s">
        <v>44</v>
      </c>
      <c r="M216">
        <v>0.5</v>
      </c>
      <c r="N216">
        <v>1</v>
      </c>
      <c r="Q216">
        <v>2.5</v>
      </c>
      <c r="R216">
        <v>1.5</v>
      </c>
      <c r="S216">
        <v>1</v>
      </c>
      <c r="AJ216">
        <v>6.5</v>
      </c>
    </row>
    <row r="217" spans="1:36" x14ac:dyDescent="0.2">
      <c r="A217" t="s">
        <v>37</v>
      </c>
      <c r="B217" t="s">
        <v>362</v>
      </c>
      <c r="C217" t="s">
        <v>366</v>
      </c>
      <c r="D217" t="s">
        <v>367</v>
      </c>
      <c r="E217" t="s">
        <v>377</v>
      </c>
      <c r="F217" t="s">
        <v>378</v>
      </c>
      <c r="G217" t="s">
        <v>379</v>
      </c>
      <c r="H217" t="s">
        <v>44</v>
      </c>
      <c r="AF217">
        <v>2</v>
      </c>
      <c r="AJ217">
        <v>2</v>
      </c>
    </row>
    <row r="218" spans="1:36" x14ac:dyDescent="0.2">
      <c r="A218" t="s">
        <v>37</v>
      </c>
      <c r="B218" t="s">
        <v>362</v>
      </c>
      <c r="C218" t="s">
        <v>366</v>
      </c>
      <c r="D218" t="s">
        <v>367</v>
      </c>
      <c r="E218" t="s">
        <v>380</v>
      </c>
      <c r="F218" t="s">
        <v>42</v>
      </c>
      <c r="G218" t="s">
        <v>43</v>
      </c>
      <c r="H218" t="s">
        <v>44</v>
      </c>
      <c r="L218">
        <v>0.5</v>
      </c>
      <c r="R218">
        <v>1.5</v>
      </c>
      <c r="AJ218">
        <v>2</v>
      </c>
    </row>
    <row r="219" spans="1:36" x14ac:dyDescent="0.2">
      <c r="A219" t="s">
        <v>37</v>
      </c>
      <c r="B219" t="s">
        <v>362</v>
      </c>
      <c r="C219" t="s">
        <v>366</v>
      </c>
      <c r="D219" t="s">
        <v>367</v>
      </c>
      <c r="E219" t="s">
        <v>381</v>
      </c>
      <c r="F219" t="s">
        <v>42</v>
      </c>
      <c r="G219" t="s">
        <v>43</v>
      </c>
      <c r="H219" t="s">
        <v>44</v>
      </c>
      <c r="M219">
        <v>6</v>
      </c>
      <c r="X219">
        <v>2</v>
      </c>
      <c r="AJ219">
        <v>8</v>
      </c>
    </row>
    <row r="220" spans="1:36" x14ac:dyDescent="0.2">
      <c r="A220" t="s">
        <v>37</v>
      </c>
      <c r="B220" t="s">
        <v>362</v>
      </c>
      <c r="C220" t="s">
        <v>366</v>
      </c>
      <c r="D220" t="s">
        <v>367</v>
      </c>
      <c r="E220" t="s">
        <v>382</v>
      </c>
      <c r="F220" t="s">
        <v>206</v>
      </c>
      <c r="G220" t="s">
        <v>207</v>
      </c>
      <c r="H220" t="s">
        <v>44</v>
      </c>
      <c r="J220">
        <v>0.5</v>
      </c>
      <c r="AJ220">
        <v>0.5</v>
      </c>
    </row>
    <row r="221" spans="1:36" x14ac:dyDescent="0.2">
      <c r="A221" t="s">
        <v>37</v>
      </c>
      <c r="B221" t="s">
        <v>362</v>
      </c>
      <c r="C221" t="s">
        <v>366</v>
      </c>
      <c r="D221" t="s">
        <v>367</v>
      </c>
      <c r="E221" t="s">
        <v>382</v>
      </c>
      <c r="F221" t="s">
        <v>378</v>
      </c>
      <c r="G221" t="s">
        <v>379</v>
      </c>
      <c r="H221" t="s">
        <v>44</v>
      </c>
      <c r="K221">
        <v>2</v>
      </c>
      <c r="M221">
        <v>1</v>
      </c>
      <c r="Q221">
        <v>1.5</v>
      </c>
      <c r="AD221">
        <v>3</v>
      </c>
      <c r="AJ221">
        <v>7.5</v>
      </c>
    </row>
    <row r="222" spans="1:36" x14ac:dyDescent="0.2">
      <c r="A222" t="s">
        <v>37</v>
      </c>
      <c r="B222" t="s">
        <v>362</v>
      </c>
      <c r="C222" t="s">
        <v>366</v>
      </c>
      <c r="D222" t="s">
        <v>367</v>
      </c>
      <c r="E222" t="s">
        <v>383</v>
      </c>
      <c r="F222" t="s">
        <v>42</v>
      </c>
      <c r="G222" t="s">
        <v>43</v>
      </c>
      <c r="H222" t="s">
        <v>44</v>
      </c>
      <c r="AA222">
        <v>2</v>
      </c>
      <c r="AF222">
        <v>0.5</v>
      </c>
      <c r="AJ222">
        <v>2.5</v>
      </c>
    </row>
    <row r="223" spans="1:36" x14ac:dyDescent="0.2">
      <c r="A223" t="s">
        <v>37</v>
      </c>
      <c r="B223" t="s">
        <v>362</v>
      </c>
      <c r="C223" t="s">
        <v>366</v>
      </c>
      <c r="D223" t="s">
        <v>367</v>
      </c>
      <c r="E223" t="s">
        <v>384</v>
      </c>
      <c r="F223" t="s">
        <v>75</v>
      </c>
      <c r="G223" t="s">
        <v>76</v>
      </c>
      <c r="H223" t="s">
        <v>44</v>
      </c>
      <c r="M223">
        <v>2</v>
      </c>
      <c r="N223">
        <v>4</v>
      </c>
      <c r="S223">
        <v>1</v>
      </c>
      <c r="AJ223">
        <v>7</v>
      </c>
    </row>
    <row r="224" spans="1:36" x14ac:dyDescent="0.2">
      <c r="A224" t="s">
        <v>37</v>
      </c>
      <c r="B224" t="s">
        <v>362</v>
      </c>
      <c r="C224" t="s">
        <v>366</v>
      </c>
      <c r="D224" t="s">
        <v>367</v>
      </c>
      <c r="E224" t="s">
        <v>385</v>
      </c>
      <c r="F224" t="s">
        <v>378</v>
      </c>
      <c r="G224" t="s">
        <v>379</v>
      </c>
      <c r="H224" t="s">
        <v>44</v>
      </c>
      <c r="T224">
        <v>1</v>
      </c>
      <c r="AJ224">
        <v>1</v>
      </c>
    </row>
    <row r="225" spans="1:36" x14ac:dyDescent="0.2">
      <c r="A225" t="s">
        <v>37</v>
      </c>
      <c r="B225" t="s">
        <v>362</v>
      </c>
      <c r="C225" t="s">
        <v>366</v>
      </c>
      <c r="D225" t="s">
        <v>367</v>
      </c>
      <c r="E225" t="s">
        <v>386</v>
      </c>
      <c r="F225" t="s">
        <v>206</v>
      </c>
      <c r="G225" t="s">
        <v>207</v>
      </c>
      <c r="H225" t="s">
        <v>44</v>
      </c>
      <c r="M225">
        <v>1</v>
      </c>
      <c r="AJ225">
        <v>1</v>
      </c>
    </row>
    <row r="226" spans="1:36" x14ac:dyDescent="0.2">
      <c r="A226" t="s">
        <v>37</v>
      </c>
      <c r="B226" t="s">
        <v>362</v>
      </c>
      <c r="C226" t="s">
        <v>366</v>
      </c>
      <c r="D226" t="s">
        <v>367</v>
      </c>
      <c r="E226" t="s">
        <v>387</v>
      </c>
      <c r="F226" t="s">
        <v>42</v>
      </c>
      <c r="G226" t="s">
        <v>43</v>
      </c>
      <c r="H226" t="s">
        <v>44</v>
      </c>
      <c r="AD226">
        <v>2</v>
      </c>
      <c r="AJ226">
        <v>2</v>
      </c>
    </row>
    <row r="227" spans="1:36" x14ac:dyDescent="0.2">
      <c r="A227" t="s">
        <v>37</v>
      </c>
      <c r="B227" t="s">
        <v>362</v>
      </c>
      <c r="C227" t="s">
        <v>366</v>
      </c>
      <c r="D227" t="s">
        <v>367</v>
      </c>
      <c r="E227" t="s">
        <v>388</v>
      </c>
      <c r="F227" t="s">
        <v>42</v>
      </c>
      <c r="G227" t="s">
        <v>43</v>
      </c>
      <c r="H227" t="s">
        <v>44</v>
      </c>
      <c r="AE227">
        <v>2</v>
      </c>
      <c r="AF227">
        <v>1.5</v>
      </c>
      <c r="AJ227">
        <v>3.5</v>
      </c>
    </row>
    <row r="228" spans="1:36" x14ac:dyDescent="0.2">
      <c r="A228" t="s">
        <v>37</v>
      </c>
      <c r="B228" t="s">
        <v>362</v>
      </c>
      <c r="C228" t="s">
        <v>366</v>
      </c>
      <c r="D228" t="s">
        <v>367</v>
      </c>
      <c r="E228" t="s">
        <v>389</v>
      </c>
      <c r="F228" t="s">
        <v>378</v>
      </c>
      <c r="G228" t="s">
        <v>379</v>
      </c>
      <c r="H228" t="s">
        <v>44</v>
      </c>
      <c r="AF228">
        <v>5</v>
      </c>
      <c r="AI228">
        <v>3</v>
      </c>
      <c r="AJ228">
        <v>8</v>
      </c>
    </row>
    <row r="229" spans="1:36" x14ac:dyDescent="0.2">
      <c r="A229" t="s">
        <v>37</v>
      </c>
      <c r="B229" t="s">
        <v>362</v>
      </c>
      <c r="C229" t="s">
        <v>366</v>
      </c>
      <c r="D229" t="s">
        <v>367</v>
      </c>
      <c r="E229" t="s">
        <v>390</v>
      </c>
      <c r="F229" t="s">
        <v>42</v>
      </c>
      <c r="G229" t="s">
        <v>43</v>
      </c>
      <c r="H229" t="s">
        <v>44</v>
      </c>
      <c r="AD229">
        <v>2</v>
      </c>
      <c r="AJ229">
        <v>2</v>
      </c>
    </row>
    <row r="230" spans="1:36" x14ac:dyDescent="0.2">
      <c r="A230" t="s">
        <v>37</v>
      </c>
      <c r="B230" t="s">
        <v>362</v>
      </c>
      <c r="C230" t="s">
        <v>366</v>
      </c>
      <c r="D230" t="s">
        <v>367</v>
      </c>
      <c r="E230" t="s">
        <v>391</v>
      </c>
      <c r="F230" t="s">
        <v>42</v>
      </c>
      <c r="G230" t="s">
        <v>43</v>
      </c>
      <c r="H230" t="s">
        <v>44</v>
      </c>
      <c r="AI230">
        <v>2</v>
      </c>
      <c r="AJ230">
        <v>2</v>
      </c>
    </row>
    <row r="231" spans="1:36" x14ac:dyDescent="0.2">
      <c r="A231" t="s">
        <v>37</v>
      </c>
      <c r="B231" t="s">
        <v>362</v>
      </c>
      <c r="C231" t="s">
        <v>366</v>
      </c>
      <c r="D231" t="s">
        <v>367</v>
      </c>
      <c r="E231" t="s">
        <v>392</v>
      </c>
      <c r="F231" t="s">
        <v>206</v>
      </c>
      <c r="G231" t="s">
        <v>207</v>
      </c>
      <c r="H231" t="s">
        <v>44</v>
      </c>
      <c r="Q231">
        <v>0.5</v>
      </c>
      <c r="AI231">
        <v>1</v>
      </c>
      <c r="AJ231">
        <v>1.5</v>
      </c>
    </row>
    <row r="232" spans="1:36" x14ac:dyDescent="0.2">
      <c r="A232" t="s">
        <v>37</v>
      </c>
      <c r="B232" t="s">
        <v>362</v>
      </c>
      <c r="C232" t="s">
        <v>366</v>
      </c>
      <c r="D232" t="s">
        <v>367</v>
      </c>
      <c r="E232" t="s">
        <v>392</v>
      </c>
      <c r="F232" t="s">
        <v>378</v>
      </c>
      <c r="G232" t="s">
        <v>379</v>
      </c>
      <c r="H232" t="s">
        <v>44</v>
      </c>
      <c r="T232">
        <v>1</v>
      </c>
      <c r="AJ232">
        <v>1</v>
      </c>
    </row>
    <row r="233" spans="1:36" x14ac:dyDescent="0.2">
      <c r="A233" t="s">
        <v>37</v>
      </c>
      <c r="B233" t="s">
        <v>362</v>
      </c>
      <c r="C233" t="s">
        <v>366</v>
      </c>
      <c r="D233" t="s">
        <v>367</v>
      </c>
      <c r="E233" t="s">
        <v>393</v>
      </c>
      <c r="F233" t="s">
        <v>378</v>
      </c>
      <c r="G233" t="s">
        <v>379</v>
      </c>
      <c r="H233" t="s">
        <v>44</v>
      </c>
      <c r="J233">
        <v>2</v>
      </c>
      <c r="AE233">
        <v>6</v>
      </c>
      <c r="AI233">
        <v>2</v>
      </c>
      <c r="AJ233">
        <v>10</v>
      </c>
    </row>
    <row r="234" spans="1:36" x14ac:dyDescent="0.2">
      <c r="A234" t="s">
        <v>37</v>
      </c>
      <c r="B234" t="s">
        <v>362</v>
      </c>
      <c r="C234" t="s">
        <v>366</v>
      </c>
      <c r="D234" t="s">
        <v>367</v>
      </c>
      <c r="E234" t="s">
        <v>394</v>
      </c>
      <c r="F234" t="s">
        <v>75</v>
      </c>
      <c r="G234" t="s">
        <v>76</v>
      </c>
      <c r="H234" t="s">
        <v>44</v>
      </c>
      <c r="Q234">
        <v>1</v>
      </c>
      <c r="AJ234">
        <v>1</v>
      </c>
    </row>
    <row r="235" spans="1:36" x14ac:dyDescent="0.2">
      <c r="A235" t="s">
        <v>37</v>
      </c>
      <c r="B235" t="s">
        <v>362</v>
      </c>
      <c r="C235" t="s">
        <v>366</v>
      </c>
      <c r="D235" t="s">
        <v>367</v>
      </c>
      <c r="E235" t="s">
        <v>395</v>
      </c>
      <c r="F235" t="s">
        <v>170</v>
      </c>
      <c r="G235" t="s">
        <v>171</v>
      </c>
      <c r="H235" t="s">
        <v>44</v>
      </c>
      <c r="X235">
        <v>1.5</v>
      </c>
      <c r="AJ235">
        <v>1.5</v>
      </c>
    </row>
    <row r="236" spans="1:36" x14ac:dyDescent="0.2">
      <c r="A236" t="s">
        <v>37</v>
      </c>
      <c r="B236" t="s">
        <v>362</v>
      </c>
      <c r="C236" t="s">
        <v>366</v>
      </c>
      <c r="D236" t="s">
        <v>367</v>
      </c>
      <c r="E236" t="s">
        <v>396</v>
      </c>
      <c r="F236" t="s">
        <v>206</v>
      </c>
      <c r="G236" t="s">
        <v>207</v>
      </c>
      <c r="H236" t="s">
        <v>44</v>
      </c>
      <c r="J236">
        <v>0.5</v>
      </c>
      <c r="M236">
        <v>0.5</v>
      </c>
      <c r="Q236">
        <v>0.5</v>
      </c>
      <c r="AJ236">
        <v>1.5</v>
      </c>
    </row>
    <row r="237" spans="1:36" x14ac:dyDescent="0.2">
      <c r="A237" t="s">
        <v>37</v>
      </c>
      <c r="B237" t="s">
        <v>362</v>
      </c>
      <c r="C237" t="s">
        <v>366</v>
      </c>
      <c r="D237" t="s">
        <v>367</v>
      </c>
      <c r="E237" t="s">
        <v>397</v>
      </c>
      <c r="F237" t="s">
        <v>206</v>
      </c>
      <c r="G237" t="s">
        <v>207</v>
      </c>
      <c r="H237" t="s">
        <v>44</v>
      </c>
      <c r="Q237">
        <v>1</v>
      </c>
      <c r="AJ237">
        <v>1</v>
      </c>
    </row>
    <row r="238" spans="1:36" x14ac:dyDescent="0.2">
      <c r="A238" t="s">
        <v>37</v>
      </c>
      <c r="B238" t="s">
        <v>362</v>
      </c>
      <c r="C238" t="s">
        <v>366</v>
      </c>
      <c r="D238" t="s">
        <v>367</v>
      </c>
      <c r="E238" t="s">
        <v>398</v>
      </c>
      <c r="F238" t="s">
        <v>170</v>
      </c>
      <c r="G238" t="s">
        <v>171</v>
      </c>
      <c r="H238" t="s">
        <v>44</v>
      </c>
      <c r="AB238">
        <v>2</v>
      </c>
      <c r="AJ238">
        <v>2</v>
      </c>
    </row>
    <row r="239" spans="1:36" x14ac:dyDescent="0.2">
      <c r="A239" t="s">
        <v>37</v>
      </c>
      <c r="B239" t="s">
        <v>362</v>
      </c>
      <c r="C239" t="s">
        <v>366</v>
      </c>
      <c r="D239" t="s">
        <v>367</v>
      </c>
      <c r="E239" t="s">
        <v>398</v>
      </c>
      <c r="F239" t="s">
        <v>75</v>
      </c>
      <c r="G239" t="s">
        <v>76</v>
      </c>
      <c r="H239" t="s">
        <v>44</v>
      </c>
      <c r="AI239">
        <v>2</v>
      </c>
      <c r="AJ239">
        <v>2</v>
      </c>
    </row>
    <row r="240" spans="1:36" x14ac:dyDescent="0.2">
      <c r="A240" t="s">
        <v>37</v>
      </c>
      <c r="B240" t="s">
        <v>362</v>
      </c>
      <c r="C240" t="s">
        <v>366</v>
      </c>
      <c r="D240" t="s">
        <v>367</v>
      </c>
      <c r="E240" t="s">
        <v>399</v>
      </c>
      <c r="F240" t="s">
        <v>378</v>
      </c>
      <c r="G240" t="s">
        <v>379</v>
      </c>
      <c r="H240" t="s">
        <v>44</v>
      </c>
      <c r="T240">
        <v>1</v>
      </c>
      <c r="U240">
        <v>1</v>
      </c>
      <c r="AF240">
        <v>1</v>
      </c>
      <c r="AJ240">
        <v>3</v>
      </c>
    </row>
    <row r="241" spans="1:36" x14ac:dyDescent="0.2">
      <c r="A241" t="s">
        <v>37</v>
      </c>
      <c r="B241" t="s">
        <v>362</v>
      </c>
      <c r="C241" t="s">
        <v>366</v>
      </c>
      <c r="D241" t="s">
        <v>367</v>
      </c>
      <c r="E241" t="s">
        <v>400</v>
      </c>
      <c r="F241" t="s">
        <v>206</v>
      </c>
      <c r="G241" t="s">
        <v>207</v>
      </c>
      <c r="H241" t="s">
        <v>44</v>
      </c>
      <c r="R241">
        <v>1</v>
      </c>
      <c r="U241">
        <v>4</v>
      </c>
      <c r="AJ241">
        <v>5</v>
      </c>
    </row>
    <row r="242" spans="1:36" x14ac:dyDescent="0.2">
      <c r="A242" t="s">
        <v>37</v>
      </c>
      <c r="B242" t="s">
        <v>362</v>
      </c>
      <c r="C242" t="s">
        <v>366</v>
      </c>
      <c r="D242" t="s">
        <v>367</v>
      </c>
      <c r="E242" t="s">
        <v>401</v>
      </c>
      <c r="F242" t="s">
        <v>42</v>
      </c>
      <c r="G242" t="s">
        <v>43</v>
      </c>
      <c r="H242" t="s">
        <v>44</v>
      </c>
      <c r="Y242">
        <v>2</v>
      </c>
      <c r="AJ242">
        <v>2</v>
      </c>
    </row>
    <row r="243" spans="1:36" x14ac:dyDescent="0.2">
      <c r="A243" t="s">
        <v>37</v>
      </c>
      <c r="B243" t="s">
        <v>362</v>
      </c>
      <c r="C243" t="s">
        <v>366</v>
      </c>
      <c r="D243" t="s">
        <v>367</v>
      </c>
      <c r="E243" t="s">
        <v>402</v>
      </c>
      <c r="F243" t="s">
        <v>75</v>
      </c>
      <c r="G243" t="s">
        <v>76</v>
      </c>
      <c r="H243" t="s">
        <v>44</v>
      </c>
      <c r="M243">
        <v>1</v>
      </c>
      <c r="N243">
        <v>4</v>
      </c>
      <c r="Q243">
        <v>0.5</v>
      </c>
      <c r="S243">
        <v>1</v>
      </c>
      <c r="AJ243">
        <v>6.5</v>
      </c>
    </row>
    <row r="244" spans="1:36" x14ac:dyDescent="0.2">
      <c r="A244" t="s">
        <v>37</v>
      </c>
      <c r="B244" t="s">
        <v>362</v>
      </c>
      <c r="C244" t="s">
        <v>366</v>
      </c>
      <c r="D244" t="s">
        <v>367</v>
      </c>
      <c r="E244" t="s">
        <v>403</v>
      </c>
      <c r="F244" t="s">
        <v>42</v>
      </c>
      <c r="G244" t="s">
        <v>43</v>
      </c>
      <c r="H244" t="s">
        <v>44</v>
      </c>
      <c r="Z244">
        <v>2</v>
      </c>
      <c r="AJ244">
        <v>2</v>
      </c>
    </row>
    <row r="245" spans="1:36" x14ac:dyDescent="0.2">
      <c r="A245" t="s">
        <v>37</v>
      </c>
      <c r="B245" t="s">
        <v>362</v>
      </c>
      <c r="C245" t="s">
        <v>366</v>
      </c>
      <c r="D245" t="s">
        <v>367</v>
      </c>
      <c r="E245" t="s">
        <v>404</v>
      </c>
      <c r="F245" t="s">
        <v>42</v>
      </c>
      <c r="G245" t="s">
        <v>43</v>
      </c>
      <c r="H245" t="s">
        <v>44</v>
      </c>
      <c r="AC245">
        <v>2</v>
      </c>
      <c r="AJ245">
        <v>2</v>
      </c>
    </row>
    <row r="246" spans="1:36" x14ac:dyDescent="0.2">
      <c r="A246" t="s">
        <v>37</v>
      </c>
      <c r="B246" t="s">
        <v>362</v>
      </c>
      <c r="C246" t="s">
        <v>366</v>
      </c>
      <c r="D246" t="s">
        <v>367</v>
      </c>
      <c r="E246" t="s">
        <v>405</v>
      </c>
      <c r="F246" t="s">
        <v>206</v>
      </c>
      <c r="G246" t="s">
        <v>207</v>
      </c>
      <c r="H246" t="s">
        <v>44</v>
      </c>
      <c r="L246">
        <v>3.5</v>
      </c>
      <c r="AJ246">
        <v>3.5</v>
      </c>
    </row>
    <row r="247" spans="1:36" x14ac:dyDescent="0.2">
      <c r="A247" t="s">
        <v>37</v>
      </c>
      <c r="B247" t="s">
        <v>362</v>
      </c>
      <c r="C247" t="s">
        <v>366</v>
      </c>
      <c r="D247" t="s">
        <v>367</v>
      </c>
      <c r="E247" t="s">
        <v>406</v>
      </c>
      <c r="F247" t="s">
        <v>75</v>
      </c>
      <c r="G247" t="s">
        <v>76</v>
      </c>
      <c r="H247" t="s">
        <v>44</v>
      </c>
      <c r="L247">
        <v>4</v>
      </c>
      <c r="M247">
        <v>3</v>
      </c>
      <c r="AJ247">
        <v>7</v>
      </c>
    </row>
    <row r="248" spans="1:36" x14ac:dyDescent="0.2">
      <c r="A248" t="s">
        <v>37</v>
      </c>
      <c r="B248" t="s">
        <v>362</v>
      </c>
      <c r="C248" t="s">
        <v>366</v>
      </c>
      <c r="D248" t="s">
        <v>367</v>
      </c>
      <c r="E248" t="s">
        <v>406</v>
      </c>
      <c r="F248" t="s">
        <v>206</v>
      </c>
      <c r="G248" t="s">
        <v>207</v>
      </c>
      <c r="H248" t="s">
        <v>44</v>
      </c>
      <c r="L248">
        <v>5.5</v>
      </c>
      <c r="AJ248">
        <v>5.5</v>
      </c>
    </row>
    <row r="249" spans="1:36" x14ac:dyDescent="0.2">
      <c r="A249" t="s">
        <v>37</v>
      </c>
      <c r="B249" t="s">
        <v>362</v>
      </c>
      <c r="C249" t="s">
        <v>366</v>
      </c>
      <c r="D249" t="s">
        <v>367</v>
      </c>
      <c r="E249" t="s">
        <v>407</v>
      </c>
      <c r="F249" t="s">
        <v>75</v>
      </c>
      <c r="G249" t="s">
        <v>76</v>
      </c>
      <c r="H249" t="s">
        <v>44</v>
      </c>
      <c r="AE249">
        <v>5</v>
      </c>
      <c r="AJ249">
        <v>5</v>
      </c>
    </row>
    <row r="250" spans="1:36" x14ac:dyDescent="0.2">
      <c r="A250" t="s">
        <v>37</v>
      </c>
      <c r="B250" t="s">
        <v>362</v>
      </c>
      <c r="C250" t="s">
        <v>366</v>
      </c>
      <c r="D250" t="s">
        <v>367</v>
      </c>
      <c r="E250" t="s">
        <v>408</v>
      </c>
      <c r="F250" t="s">
        <v>378</v>
      </c>
      <c r="G250" t="s">
        <v>379</v>
      </c>
      <c r="H250" t="s">
        <v>44</v>
      </c>
      <c r="AI250">
        <v>1</v>
      </c>
      <c r="AJ250">
        <v>1</v>
      </c>
    </row>
    <row r="251" spans="1:36" x14ac:dyDescent="0.2">
      <c r="A251" t="s">
        <v>37</v>
      </c>
      <c r="B251" t="s">
        <v>362</v>
      </c>
      <c r="C251" t="s">
        <v>366</v>
      </c>
      <c r="D251" t="s">
        <v>367</v>
      </c>
      <c r="E251" t="s">
        <v>409</v>
      </c>
      <c r="F251" t="s">
        <v>206</v>
      </c>
      <c r="G251" t="s">
        <v>207</v>
      </c>
      <c r="H251" t="s">
        <v>44</v>
      </c>
      <c r="J251">
        <v>1</v>
      </c>
      <c r="AJ251">
        <v>1</v>
      </c>
    </row>
    <row r="252" spans="1:36" x14ac:dyDescent="0.2">
      <c r="A252" t="s">
        <v>37</v>
      </c>
      <c r="B252" t="s">
        <v>362</v>
      </c>
      <c r="C252" t="s">
        <v>366</v>
      </c>
      <c r="D252" t="s">
        <v>367</v>
      </c>
      <c r="E252" t="s">
        <v>410</v>
      </c>
      <c r="F252" t="s">
        <v>206</v>
      </c>
      <c r="G252" t="s">
        <v>207</v>
      </c>
      <c r="H252" t="s">
        <v>44</v>
      </c>
      <c r="AI252">
        <v>0.5</v>
      </c>
      <c r="AJ252">
        <v>0.5</v>
      </c>
    </row>
    <row r="253" spans="1:36" x14ac:dyDescent="0.2">
      <c r="A253" t="s">
        <v>37</v>
      </c>
      <c r="B253" t="s">
        <v>362</v>
      </c>
      <c r="C253" t="s">
        <v>366</v>
      </c>
      <c r="D253" t="s">
        <v>367</v>
      </c>
      <c r="E253" t="s">
        <v>411</v>
      </c>
      <c r="F253" t="s">
        <v>206</v>
      </c>
      <c r="G253" t="s">
        <v>207</v>
      </c>
      <c r="H253" t="s">
        <v>44</v>
      </c>
      <c r="Z253">
        <v>8</v>
      </c>
      <c r="AC253">
        <v>5</v>
      </c>
      <c r="AF253">
        <v>2</v>
      </c>
      <c r="AJ253">
        <v>15</v>
      </c>
    </row>
    <row r="254" spans="1:36" x14ac:dyDescent="0.2">
      <c r="A254" t="s">
        <v>37</v>
      </c>
      <c r="B254" t="s">
        <v>362</v>
      </c>
      <c r="C254" t="s">
        <v>366</v>
      </c>
      <c r="D254" t="s">
        <v>367</v>
      </c>
      <c r="E254" t="s">
        <v>412</v>
      </c>
      <c r="F254" t="s">
        <v>170</v>
      </c>
      <c r="G254" t="s">
        <v>171</v>
      </c>
      <c r="H254" t="s">
        <v>44</v>
      </c>
      <c r="W254">
        <v>0.5</v>
      </c>
      <c r="AJ254">
        <v>0.5</v>
      </c>
    </row>
    <row r="255" spans="1:36" x14ac:dyDescent="0.2">
      <c r="A255" t="s">
        <v>37</v>
      </c>
      <c r="B255" t="s">
        <v>362</v>
      </c>
      <c r="C255" t="s">
        <v>366</v>
      </c>
      <c r="D255" t="s">
        <v>367</v>
      </c>
      <c r="E255" t="s">
        <v>413</v>
      </c>
      <c r="F255" t="s">
        <v>206</v>
      </c>
      <c r="G255" t="s">
        <v>207</v>
      </c>
      <c r="H255" t="s">
        <v>44</v>
      </c>
      <c r="R255">
        <v>2</v>
      </c>
      <c r="S255">
        <v>6</v>
      </c>
      <c r="AD255">
        <v>8</v>
      </c>
      <c r="AJ255">
        <v>16</v>
      </c>
    </row>
    <row r="256" spans="1:36" x14ac:dyDescent="0.2">
      <c r="A256" t="s">
        <v>37</v>
      </c>
      <c r="B256" t="s">
        <v>362</v>
      </c>
      <c r="C256" t="s">
        <v>366</v>
      </c>
      <c r="D256" t="s">
        <v>367</v>
      </c>
      <c r="E256" t="s">
        <v>414</v>
      </c>
      <c r="F256" t="s">
        <v>75</v>
      </c>
      <c r="G256" t="s">
        <v>76</v>
      </c>
      <c r="H256" t="s">
        <v>44</v>
      </c>
      <c r="Q256">
        <v>2</v>
      </c>
      <c r="R256">
        <v>4</v>
      </c>
      <c r="S256">
        <v>2</v>
      </c>
      <c r="AJ256">
        <v>8</v>
      </c>
    </row>
    <row r="257" spans="1:36" x14ac:dyDescent="0.2">
      <c r="A257" t="s">
        <v>37</v>
      </c>
      <c r="B257" t="s">
        <v>362</v>
      </c>
      <c r="C257" t="s">
        <v>366</v>
      </c>
      <c r="D257" t="s">
        <v>367</v>
      </c>
      <c r="E257" t="s">
        <v>415</v>
      </c>
      <c r="F257" t="s">
        <v>170</v>
      </c>
      <c r="G257" t="s">
        <v>171</v>
      </c>
      <c r="H257" t="s">
        <v>44</v>
      </c>
      <c r="AC257">
        <v>8</v>
      </c>
      <c r="AJ257">
        <v>8</v>
      </c>
    </row>
    <row r="258" spans="1:36" x14ac:dyDescent="0.2">
      <c r="A258" t="s">
        <v>37</v>
      </c>
      <c r="B258" t="s">
        <v>362</v>
      </c>
      <c r="C258" t="s">
        <v>366</v>
      </c>
      <c r="D258" t="s">
        <v>367</v>
      </c>
      <c r="E258" t="s">
        <v>415</v>
      </c>
      <c r="F258" t="s">
        <v>75</v>
      </c>
      <c r="G258" t="s">
        <v>76</v>
      </c>
      <c r="H258" t="s">
        <v>44</v>
      </c>
      <c r="S258">
        <v>1</v>
      </c>
      <c r="W258">
        <v>6</v>
      </c>
      <c r="X258">
        <v>0.5</v>
      </c>
      <c r="Y258">
        <v>0</v>
      </c>
      <c r="AJ258">
        <v>7.5</v>
      </c>
    </row>
    <row r="259" spans="1:36" x14ac:dyDescent="0.2">
      <c r="A259" t="s">
        <v>37</v>
      </c>
      <c r="B259" t="s">
        <v>362</v>
      </c>
      <c r="C259" t="s">
        <v>366</v>
      </c>
      <c r="D259" t="s">
        <v>367</v>
      </c>
      <c r="E259" t="s">
        <v>416</v>
      </c>
      <c r="F259" t="s">
        <v>206</v>
      </c>
      <c r="G259" t="s">
        <v>207</v>
      </c>
      <c r="H259" t="s">
        <v>44</v>
      </c>
      <c r="AI259">
        <v>0.5</v>
      </c>
      <c r="AJ259">
        <v>0.5</v>
      </c>
    </row>
    <row r="260" spans="1:36" x14ac:dyDescent="0.2">
      <c r="A260" t="s">
        <v>37</v>
      </c>
      <c r="B260" t="s">
        <v>362</v>
      </c>
      <c r="C260" t="s">
        <v>366</v>
      </c>
      <c r="D260" t="s">
        <v>367</v>
      </c>
      <c r="E260" t="s">
        <v>417</v>
      </c>
      <c r="F260" t="s">
        <v>170</v>
      </c>
      <c r="G260" t="s">
        <v>171</v>
      </c>
      <c r="H260" t="s">
        <v>44</v>
      </c>
      <c r="W260">
        <v>1</v>
      </c>
      <c r="AJ260">
        <v>1</v>
      </c>
    </row>
    <row r="261" spans="1:36" x14ac:dyDescent="0.2">
      <c r="A261" t="s">
        <v>37</v>
      </c>
      <c r="B261" t="s">
        <v>362</v>
      </c>
      <c r="C261" t="s">
        <v>366</v>
      </c>
      <c r="D261" t="s">
        <v>367</v>
      </c>
      <c r="E261" t="s">
        <v>418</v>
      </c>
      <c r="F261" t="s">
        <v>170</v>
      </c>
      <c r="G261" t="s">
        <v>171</v>
      </c>
      <c r="H261" t="s">
        <v>44</v>
      </c>
      <c r="W261">
        <v>0.5</v>
      </c>
      <c r="AJ261">
        <v>0.5</v>
      </c>
    </row>
    <row r="262" spans="1:36" x14ac:dyDescent="0.2">
      <c r="A262" t="s">
        <v>37</v>
      </c>
      <c r="B262" t="s">
        <v>362</v>
      </c>
      <c r="C262" t="s">
        <v>366</v>
      </c>
      <c r="D262" t="s">
        <v>367</v>
      </c>
      <c r="E262" t="s">
        <v>418</v>
      </c>
      <c r="F262" t="s">
        <v>378</v>
      </c>
      <c r="G262" t="s">
        <v>379</v>
      </c>
      <c r="H262" t="s">
        <v>44</v>
      </c>
      <c r="T262">
        <v>1</v>
      </c>
      <c r="AJ262">
        <v>1</v>
      </c>
    </row>
    <row r="263" spans="1:36" x14ac:dyDescent="0.2">
      <c r="A263" t="s">
        <v>37</v>
      </c>
      <c r="B263" t="s">
        <v>362</v>
      </c>
      <c r="C263" t="s">
        <v>366</v>
      </c>
      <c r="D263" t="s">
        <v>367</v>
      </c>
      <c r="E263" t="s">
        <v>419</v>
      </c>
      <c r="F263" t="s">
        <v>206</v>
      </c>
      <c r="G263" t="s">
        <v>207</v>
      </c>
      <c r="H263" t="s">
        <v>44</v>
      </c>
      <c r="T263">
        <v>8</v>
      </c>
      <c r="U263">
        <v>4</v>
      </c>
      <c r="AA263">
        <v>8</v>
      </c>
      <c r="AB263">
        <v>8</v>
      </c>
      <c r="AC263">
        <v>3</v>
      </c>
      <c r="AE263">
        <v>4</v>
      </c>
      <c r="AI263">
        <v>1</v>
      </c>
      <c r="AJ263">
        <v>36</v>
      </c>
    </row>
    <row r="264" spans="1:36" x14ac:dyDescent="0.2">
      <c r="A264" t="s">
        <v>37</v>
      </c>
      <c r="B264" t="s">
        <v>362</v>
      </c>
      <c r="C264" t="s">
        <v>366</v>
      </c>
      <c r="D264" t="s">
        <v>367</v>
      </c>
      <c r="E264" t="s">
        <v>420</v>
      </c>
      <c r="F264" t="s">
        <v>75</v>
      </c>
      <c r="G264" t="s">
        <v>76</v>
      </c>
      <c r="H264" t="s">
        <v>44</v>
      </c>
      <c r="Q264">
        <v>1</v>
      </c>
      <c r="AJ264">
        <v>1</v>
      </c>
    </row>
    <row r="265" spans="1:36" x14ac:dyDescent="0.2">
      <c r="A265" t="s">
        <v>37</v>
      </c>
      <c r="B265" t="s">
        <v>362</v>
      </c>
      <c r="C265" t="s">
        <v>366</v>
      </c>
      <c r="D265" t="s">
        <v>367</v>
      </c>
      <c r="E265" t="s">
        <v>421</v>
      </c>
      <c r="F265" t="s">
        <v>75</v>
      </c>
      <c r="G265" t="s">
        <v>76</v>
      </c>
      <c r="H265" t="s">
        <v>44</v>
      </c>
      <c r="AI265">
        <v>1</v>
      </c>
      <c r="AJ265">
        <v>1</v>
      </c>
    </row>
    <row r="266" spans="1:36" x14ac:dyDescent="0.2">
      <c r="A266" t="s">
        <v>37</v>
      </c>
      <c r="B266" t="s">
        <v>362</v>
      </c>
      <c r="C266" t="s">
        <v>366</v>
      </c>
      <c r="D266" t="s">
        <v>367</v>
      </c>
      <c r="E266" t="s">
        <v>422</v>
      </c>
      <c r="F266" t="s">
        <v>42</v>
      </c>
      <c r="G266" t="s">
        <v>43</v>
      </c>
      <c r="H266" t="s">
        <v>44</v>
      </c>
      <c r="W266">
        <v>2</v>
      </c>
      <c r="AJ266">
        <v>2</v>
      </c>
    </row>
    <row r="267" spans="1:36" x14ac:dyDescent="0.2">
      <c r="A267" t="s">
        <v>37</v>
      </c>
      <c r="B267" t="s">
        <v>362</v>
      </c>
      <c r="C267" t="s">
        <v>366</v>
      </c>
      <c r="D267" t="s">
        <v>367</v>
      </c>
      <c r="E267" t="s">
        <v>423</v>
      </c>
      <c r="F267" t="s">
        <v>206</v>
      </c>
      <c r="G267" t="s">
        <v>207</v>
      </c>
      <c r="H267" t="s">
        <v>44</v>
      </c>
      <c r="AF267">
        <v>1</v>
      </c>
      <c r="AJ267">
        <v>1</v>
      </c>
    </row>
    <row r="268" spans="1:36" x14ac:dyDescent="0.2">
      <c r="A268" t="s">
        <v>37</v>
      </c>
      <c r="B268" t="s">
        <v>362</v>
      </c>
      <c r="C268" t="s">
        <v>366</v>
      </c>
      <c r="D268" t="s">
        <v>367</v>
      </c>
      <c r="E268" t="s">
        <v>423</v>
      </c>
      <c r="F268" t="s">
        <v>378</v>
      </c>
      <c r="G268" t="s">
        <v>379</v>
      </c>
      <c r="H268" t="s">
        <v>44</v>
      </c>
      <c r="U268">
        <v>7</v>
      </c>
      <c r="W268">
        <v>8</v>
      </c>
      <c r="X268">
        <v>5</v>
      </c>
      <c r="Y268">
        <v>6</v>
      </c>
      <c r="Z268">
        <v>2</v>
      </c>
      <c r="AA268">
        <v>4</v>
      </c>
      <c r="AC268">
        <v>8</v>
      </c>
      <c r="AJ268">
        <v>40</v>
      </c>
    </row>
    <row r="269" spans="1:36" x14ac:dyDescent="0.2">
      <c r="A269" t="s">
        <v>37</v>
      </c>
      <c r="B269" t="s">
        <v>362</v>
      </c>
      <c r="C269" t="s">
        <v>366</v>
      </c>
      <c r="D269" t="s">
        <v>367</v>
      </c>
      <c r="E269" t="s">
        <v>424</v>
      </c>
      <c r="F269" t="s">
        <v>42</v>
      </c>
      <c r="G269" t="s">
        <v>43</v>
      </c>
      <c r="H269" t="s">
        <v>44</v>
      </c>
      <c r="W269">
        <v>2</v>
      </c>
      <c r="AJ269">
        <v>2</v>
      </c>
    </row>
    <row r="270" spans="1:36" x14ac:dyDescent="0.2">
      <c r="A270" t="s">
        <v>37</v>
      </c>
      <c r="B270" t="s">
        <v>362</v>
      </c>
      <c r="C270" t="s">
        <v>366</v>
      </c>
      <c r="D270" t="s">
        <v>367</v>
      </c>
      <c r="E270" t="s">
        <v>425</v>
      </c>
      <c r="F270" t="s">
        <v>378</v>
      </c>
      <c r="G270" t="s">
        <v>379</v>
      </c>
      <c r="H270" t="s">
        <v>44</v>
      </c>
      <c r="Q270">
        <v>4</v>
      </c>
      <c r="R270">
        <v>3</v>
      </c>
      <c r="AJ270">
        <v>7</v>
      </c>
    </row>
    <row r="271" spans="1:36" x14ac:dyDescent="0.2">
      <c r="A271" t="s">
        <v>37</v>
      </c>
      <c r="B271" t="s">
        <v>362</v>
      </c>
      <c r="C271" t="s">
        <v>366</v>
      </c>
      <c r="D271" t="s">
        <v>367</v>
      </c>
      <c r="E271" t="s">
        <v>426</v>
      </c>
      <c r="F271" t="s">
        <v>206</v>
      </c>
      <c r="G271" t="s">
        <v>207</v>
      </c>
      <c r="H271" t="s">
        <v>44</v>
      </c>
      <c r="N271">
        <v>0.5</v>
      </c>
      <c r="AJ271">
        <v>0.5</v>
      </c>
    </row>
    <row r="272" spans="1:36" x14ac:dyDescent="0.2">
      <c r="A272" t="s">
        <v>37</v>
      </c>
      <c r="B272" t="s">
        <v>362</v>
      </c>
      <c r="C272" t="s">
        <v>366</v>
      </c>
      <c r="D272" t="s">
        <v>367</v>
      </c>
      <c r="E272" t="s">
        <v>426</v>
      </c>
      <c r="F272" t="s">
        <v>378</v>
      </c>
      <c r="G272" t="s">
        <v>379</v>
      </c>
      <c r="H272" t="s">
        <v>44</v>
      </c>
      <c r="R272">
        <v>5</v>
      </c>
      <c r="AB272">
        <v>3.5</v>
      </c>
      <c r="AJ272">
        <v>8.5</v>
      </c>
    </row>
    <row r="273" spans="1:36" x14ac:dyDescent="0.2">
      <c r="A273" t="s">
        <v>37</v>
      </c>
      <c r="B273" t="s">
        <v>362</v>
      </c>
      <c r="C273" t="s">
        <v>366</v>
      </c>
      <c r="D273" t="s">
        <v>367</v>
      </c>
      <c r="E273" t="s">
        <v>427</v>
      </c>
      <c r="F273" t="s">
        <v>170</v>
      </c>
      <c r="G273" t="s">
        <v>171</v>
      </c>
      <c r="H273" t="s">
        <v>44</v>
      </c>
      <c r="J273">
        <v>4</v>
      </c>
      <c r="M273">
        <v>3</v>
      </c>
      <c r="AJ273">
        <v>7</v>
      </c>
    </row>
    <row r="274" spans="1:36" x14ac:dyDescent="0.2">
      <c r="A274" t="s">
        <v>37</v>
      </c>
      <c r="B274" t="s">
        <v>362</v>
      </c>
      <c r="C274" t="s">
        <v>366</v>
      </c>
      <c r="D274" t="s">
        <v>367</v>
      </c>
      <c r="E274" t="s">
        <v>428</v>
      </c>
      <c r="F274" t="s">
        <v>170</v>
      </c>
      <c r="G274" t="s">
        <v>171</v>
      </c>
      <c r="H274" t="s">
        <v>44</v>
      </c>
      <c r="L274">
        <v>2</v>
      </c>
      <c r="M274">
        <v>1</v>
      </c>
      <c r="AJ274">
        <v>3</v>
      </c>
    </row>
    <row r="275" spans="1:36" x14ac:dyDescent="0.2">
      <c r="A275" t="s">
        <v>37</v>
      </c>
      <c r="B275" t="s">
        <v>362</v>
      </c>
      <c r="C275" t="s">
        <v>366</v>
      </c>
      <c r="D275" t="s">
        <v>367</v>
      </c>
      <c r="E275" t="s">
        <v>429</v>
      </c>
      <c r="F275" t="s">
        <v>170</v>
      </c>
      <c r="G275" t="s">
        <v>171</v>
      </c>
      <c r="H275" t="s">
        <v>44</v>
      </c>
      <c r="AD275">
        <v>1</v>
      </c>
      <c r="AJ275">
        <v>1</v>
      </c>
    </row>
    <row r="276" spans="1:36" x14ac:dyDescent="0.2">
      <c r="A276" t="s">
        <v>37</v>
      </c>
      <c r="B276" t="s">
        <v>362</v>
      </c>
      <c r="C276" t="s">
        <v>366</v>
      </c>
      <c r="D276" t="s">
        <v>367</v>
      </c>
      <c r="E276" t="s">
        <v>429</v>
      </c>
      <c r="F276" t="s">
        <v>75</v>
      </c>
      <c r="G276" t="s">
        <v>76</v>
      </c>
      <c r="H276" t="s">
        <v>44</v>
      </c>
      <c r="T276">
        <v>4</v>
      </c>
      <c r="U276">
        <v>5</v>
      </c>
      <c r="X276">
        <v>1</v>
      </c>
      <c r="Y276">
        <v>0.5</v>
      </c>
      <c r="AJ276">
        <v>10.5</v>
      </c>
    </row>
    <row r="277" spans="1:36" x14ac:dyDescent="0.2">
      <c r="A277" t="s">
        <v>37</v>
      </c>
      <c r="B277" t="s">
        <v>362</v>
      </c>
      <c r="C277" t="s">
        <v>366</v>
      </c>
      <c r="D277" t="s">
        <v>367</v>
      </c>
      <c r="E277" t="s">
        <v>429</v>
      </c>
      <c r="F277" t="s">
        <v>206</v>
      </c>
      <c r="G277" t="s">
        <v>207</v>
      </c>
      <c r="H277" t="s">
        <v>44</v>
      </c>
      <c r="N277">
        <v>0.5</v>
      </c>
      <c r="AJ277">
        <v>0.5</v>
      </c>
    </row>
    <row r="278" spans="1:36" x14ac:dyDescent="0.2">
      <c r="A278" t="s">
        <v>37</v>
      </c>
      <c r="B278" t="s">
        <v>362</v>
      </c>
      <c r="C278" t="s">
        <v>366</v>
      </c>
      <c r="D278" t="s">
        <v>367</v>
      </c>
      <c r="E278" t="s">
        <v>430</v>
      </c>
      <c r="F278" t="s">
        <v>206</v>
      </c>
      <c r="G278" t="s">
        <v>207</v>
      </c>
      <c r="H278" t="s">
        <v>44</v>
      </c>
      <c r="N278">
        <v>0.5</v>
      </c>
      <c r="R278">
        <v>1</v>
      </c>
      <c r="AJ278">
        <v>1.5</v>
      </c>
    </row>
    <row r="279" spans="1:36" x14ac:dyDescent="0.2">
      <c r="A279" t="s">
        <v>37</v>
      </c>
      <c r="B279" t="s">
        <v>362</v>
      </c>
      <c r="C279" t="s">
        <v>366</v>
      </c>
      <c r="D279" t="s">
        <v>367</v>
      </c>
      <c r="E279" t="s">
        <v>430</v>
      </c>
      <c r="F279" t="s">
        <v>378</v>
      </c>
      <c r="G279" t="s">
        <v>379</v>
      </c>
      <c r="H279" t="s">
        <v>44</v>
      </c>
      <c r="Q279">
        <v>2.5</v>
      </c>
      <c r="S279">
        <v>8</v>
      </c>
      <c r="AB279">
        <v>3.5</v>
      </c>
      <c r="AJ279">
        <v>14</v>
      </c>
    </row>
    <row r="280" spans="1:36" x14ac:dyDescent="0.2">
      <c r="A280" t="s">
        <v>37</v>
      </c>
      <c r="B280" t="s">
        <v>362</v>
      </c>
      <c r="C280" t="s">
        <v>366</v>
      </c>
      <c r="D280" t="s">
        <v>367</v>
      </c>
      <c r="E280" t="s">
        <v>431</v>
      </c>
      <c r="F280" t="s">
        <v>75</v>
      </c>
      <c r="G280" t="s">
        <v>76</v>
      </c>
      <c r="H280" t="s">
        <v>44</v>
      </c>
      <c r="S280">
        <v>1</v>
      </c>
      <c r="T280">
        <v>2</v>
      </c>
      <c r="AJ280">
        <v>3</v>
      </c>
    </row>
    <row r="281" spans="1:36" x14ac:dyDescent="0.2">
      <c r="A281" t="s">
        <v>37</v>
      </c>
      <c r="B281" t="s">
        <v>362</v>
      </c>
      <c r="C281" t="s">
        <v>366</v>
      </c>
      <c r="D281" t="s">
        <v>367</v>
      </c>
      <c r="E281" t="s">
        <v>431</v>
      </c>
      <c r="F281" t="s">
        <v>206</v>
      </c>
      <c r="G281" t="s">
        <v>207</v>
      </c>
      <c r="H281" t="s">
        <v>44</v>
      </c>
      <c r="N281">
        <v>0.5</v>
      </c>
      <c r="S281">
        <v>1</v>
      </c>
      <c r="AJ281">
        <v>1.5</v>
      </c>
    </row>
    <row r="282" spans="1:36" x14ac:dyDescent="0.2">
      <c r="A282" t="s">
        <v>37</v>
      </c>
      <c r="B282" t="s">
        <v>362</v>
      </c>
      <c r="C282" t="s">
        <v>366</v>
      </c>
      <c r="D282" t="s">
        <v>367</v>
      </c>
      <c r="E282" t="s">
        <v>432</v>
      </c>
      <c r="F282" t="s">
        <v>170</v>
      </c>
      <c r="G282" t="s">
        <v>171</v>
      </c>
      <c r="H282" t="s">
        <v>44</v>
      </c>
      <c r="S282">
        <v>3</v>
      </c>
      <c r="T282">
        <v>6</v>
      </c>
      <c r="U282">
        <v>3</v>
      </c>
      <c r="AB282">
        <v>3</v>
      </c>
      <c r="AJ282">
        <v>15</v>
      </c>
    </row>
    <row r="283" spans="1:36" x14ac:dyDescent="0.2">
      <c r="A283" t="s">
        <v>37</v>
      </c>
      <c r="B283" t="s">
        <v>362</v>
      </c>
      <c r="C283" t="s">
        <v>366</v>
      </c>
      <c r="D283" t="s">
        <v>367</v>
      </c>
      <c r="E283" t="s">
        <v>433</v>
      </c>
      <c r="F283" t="s">
        <v>170</v>
      </c>
      <c r="G283" t="s">
        <v>171</v>
      </c>
      <c r="H283" t="s">
        <v>44</v>
      </c>
      <c r="AI283">
        <v>2</v>
      </c>
      <c r="AJ283">
        <v>2</v>
      </c>
    </row>
    <row r="284" spans="1:36" x14ac:dyDescent="0.2">
      <c r="A284" t="s">
        <v>37</v>
      </c>
      <c r="B284" t="s">
        <v>362</v>
      </c>
      <c r="C284" t="s">
        <v>366</v>
      </c>
      <c r="D284" t="s">
        <v>367</v>
      </c>
      <c r="E284" t="s">
        <v>434</v>
      </c>
      <c r="F284" t="s">
        <v>42</v>
      </c>
      <c r="G284" t="s">
        <v>43</v>
      </c>
      <c r="H284" t="s">
        <v>44</v>
      </c>
      <c r="X284">
        <v>2</v>
      </c>
      <c r="AJ284">
        <v>2</v>
      </c>
    </row>
    <row r="285" spans="1:36" x14ac:dyDescent="0.2">
      <c r="A285" t="s">
        <v>37</v>
      </c>
      <c r="B285" t="s">
        <v>362</v>
      </c>
      <c r="C285" t="s">
        <v>366</v>
      </c>
      <c r="D285" t="s">
        <v>367</v>
      </c>
      <c r="E285" t="s">
        <v>435</v>
      </c>
      <c r="F285" t="s">
        <v>75</v>
      </c>
      <c r="G285" t="s">
        <v>76</v>
      </c>
      <c r="H285" t="s">
        <v>44</v>
      </c>
      <c r="X285">
        <v>1</v>
      </c>
      <c r="AJ285">
        <v>1</v>
      </c>
    </row>
    <row r="286" spans="1:36" x14ac:dyDescent="0.2">
      <c r="A286" t="s">
        <v>37</v>
      </c>
      <c r="B286" t="s">
        <v>362</v>
      </c>
      <c r="C286" t="s">
        <v>366</v>
      </c>
      <c r="D286" t="s">
        <v>367</v>
      </c>
      <c r="E286" t="s">
        <v>435</v>
      </c>
      <c r="F286" t="s">
        <v>378</v>
      </c>
      <c r="G286" t="s">
        <v>379</v>
      </c>
      <c r="H286" t="s">
        <v>44</v>
      </c>
      <c r="T286">
        <v>1</v>
      </c>
      <c r="AJ286">
        <v>1</v>
      </c>
    </row>
    <row r="287" spans="1:36" x14ac:dyDescent="0.2">
      <c r="A287" t="s">
        <v>37</v>
      </c>
      <c r="B287" t="s">
        <v>362</v>
      </c>
      <c r="C287" t="s">
        <v>366</v>
      </c>
      <c r="D287" t="s">
        <v>367</v>
      </c>
      <c r="E287" t="s">
        <v>436</v>
      </c>
      <c r="F287" t="s">
        <v>42</v>
      </c>
      <c r="G287" t="s">
        <v>43</v>
      </c>
      <c r="H287" t="s">
        <v>44</v>
      </c>
      <c r="L287">
        <v>0.5</v>
      </c>
      <c r="W287">
        <v>2</v>
      </c>
      <c r="AJ287">
        <v>2.5</v>
      </c>
    </row>
    <row r="288" spans="1:36" x14ac:dyDescent="0.2">
      <c r="A288" t="s">
        <v>37</v>
      </c>
      <c r="B288" t="s">
        <v>362</v>
      </c>
      <c r="C288" t="s">
        <v>366</v>
      </c>
      <c r="D288" t="s">
        <v>367</v>
      </c>
      <c r="E288" t="s">
        <v>437</v>
      </c>
      <c r="F288" t="s">
        <v>75</v>
      </c>
      <c r="G288" t="s">
        <v>76</v>
      </c>
      <c r="H288" t="s">
        <v>44</v>
      </c>
      <c r="U288">
        <v>3</v>
      </c>
      <c r="Z288">
        <v>1.5</v>
      </c>
      <c r="AJ288">
        <v>4.5</v>
      </c>
    </row>
    <row r="289" spans="1:36" x14ac:dyDescent="0.2">
      <c r="A289" t="s">
        <v>37</v>
      </c>
      <c r="B289" t="s">
        <v>362</v>
      </c>
      <c r="C289" t="s">
        <v>366</v>
      </c>
      <c r="D289" t="s">
        <v>367</v>
      </c>
      <c r="E289" t="s">
        <v>438</v>
      </c>
      <c r="F289" t="s">
        <v>170</v>
      </c>
      <c r="G289" t="s">
        <v>171</v>
      </c>
      <c r="H289" t="s">
        <v>44</v>
      </c>
      <c r="U289">
        <v>5</v>
      </c>
      <c r="W289">
        <v>6</v>
      </c>
      <c r="X289">
        <v>5</v>
      </c>
      <c r="Y289">
        <v>8</v>
      </c>
      <c r="Z289">
        <v>8</v>
      </c>
      <c r="AA289">
        <v>8</v>
      </c>
      <c r="AB289">
        <v>3</v>
      </c>
      <c r="AJ289">
        <v>43</v>
      </c>
    </row>
    <row r="290" spans="1:36" x14ac:dyDescent="0.2">
      <c r="A290" t="s">
        <v>37</v>
      </c>
      <c r="B290" t="s">
        <v>362</v>
      </c>
      <c r="C290" t="s">
        <v>366</v>
      </c>
      <c r="D290" t="s">
        <v>367</v>
      </c>
      <c r="E290" t="s">
        <v>439</v>
      </c>
      <c r="F290" t="s">
        <v>170</v>
      </c>
      <c r="G290" t="s">
        <v>171</v>
      </c>
      <c r="H290" t="s">
        <v>44</v>
      </c>
      <c r="R290">
        <v>7</v>
      </c>
      <c r="S290">
        <v>3</v>
      </c>
      <c r="AJ290">
        <v>10</v>
      </c>
    </row>
    <row r="291" spans="1:36" x14ac:dyDescent="0.2">
      <c r="A291" t="s">
        <v>37</v>
      </c>
      <c r="B291" t="s">
        <v>362</v>
      </c>
      <c r="C291" t="s">
        <v>366</v>
      </c>
      <c r="D291" t="s">
        <v>367</v>
      </c>
      <c r="E291" t="s">
        <v>440</v>
      </c>
      <c r="F291" t="s">
        <v>206</v>
      </c>
      <c r="G291" t="s">
        <v>207</v>
      </c>
      <c r="H291" t="s">
        <v>44</v>
      </c>
      <c r="K291">
        <v>3</v>
      </c>
      <c r="N291">
        <v>5</v>
      </c>
      <c r="AJ291">
        <v>8</v>
      </c>
    </row>
    <row r="292" spans="1:36" x14ac:dyDescent="0.2">
      <c r="A292" t="s">
        <v>37</v>
      </c>
      <c r="B292" t="s">
        <v>362</v>
      </c>
      <c r="C292" t="s">
        <v>366</v>
      </c>
      <c r="D292" t="s">
        <v>367</v>
      </c>
      <c r="E292" t="s">
        <v>441</v>
      </c>
      <c r="F292" t="s">
        <v>206</v>
      </c>
      <c r="G292" t="s">
        <v>207</v>
      </c>
      <c r="H292" t="s">
        <v>44</v>
      </c>
      <c r="J292">
        <v>0.5</v>
      </c>
      <c r="AJ292">
        <v>0.5</v>
      </c>
    </row>
    <row r="293" spans="1:36" x14ac:dyDescent="0.2">
      <c r="A293" t="s">
        <v>37</v>
      </c>
      <c r="B293" t="s">
        <v>362</v>
      </c>
      <c r="C293" t="s">
        <v>366</v>
      </c>
      <c r="D293" t="s">
        <v>367</v>
      </c>
      <c r="E293" t="s">
        <v>442</v>
      </c>
      <c r="F293" t="s">
        <v>75</v>
      </c>
      <c r="G293" t="s">
        <v>76</v>
      </c>
      <c r="H293" t="s">
        <v>44</v>
      </c>
      <c r="M293">
        <v>2</v>
      </c>
      <c r="AJ293">
        <v>2</v>
      </c>
    </row>
    <row r="294" spans="1:36" x14ac:dyDescent="0.2">
      <c r="A294" t="s">
        <v>37</v>
      </c>
      <c r="B294" t="s">
        <v>362</v>
      </c>
      <c r="C294" t="s">
        <v>366</v>
      </c>
      <c r="D294" t="s">
        <v>367</v>
      </c>
      <c r="E294" t="s">
        <v>443</v>
      </c>
      <c r="F294" t="s">
        <v>378</v>
      </c>
      <c r="G294" t="s">
        <v>379</v>
      </c>
      <c r="H294" t="s">
        <v>44</v>
      </c>
      <c r="AI294">
        <v>1</v>
      </c>
      <c r="AJ294">
        <v>1</v>
      </c>
    </row>
    <row r="295" spans="1:36" x14ac:dyDescent="0.2">
      <c r="A295" t="s">
        <v>37</v>
      </c>
      <c r="B295" t="s">
        <v>362</v>
      </c>
      <c r="C295" t="s">
        <v>366</v>
      </c>
      <c r="D295" t="s">
        <v>367</v>
      </c>
      <c r="E295" t="s">
        <v>444</v>
      </c>
      <c r="F295" t="s">
        <v>206</v>
      </c>
      <c r="G295" t="s">
        <v>207</v>
      </c>
      <c r="H295" t="s">
        <v>44</v>
      </c>
      <c r="M295">
        <v>1</v>
      </c>
      <c r="AJ295">
        <v>1</v>
      </c>
    </row>
    <row r="296" spans="1:36" x14ac:dyDescent="0.2">
      <c r="A296" t="s">
        <v>37</v>
      </c>
      <c r="B296" t="s">
        <v>362</v>
      </c>
      <c r="C296" t="s">
        <v>366</v>
      </c>
      <c r="D296" t="s">
        <v>367</v>
      </c>
      <c r="E296" t="s">
        <v>445</v>
      </c>
      <c r="F296" t="s">
        <v>378</v>
      </c>
      <c r="G296" t="s">
        <v>379</v>
      </c>
      <c r="H296" t="s">
        <v>44</v>
      </c>
      <c r="K296">
        <v>3</v>
      </c>
      <c r="L296">
        <v>3</v>
      </c>
      <c r="M296">
        <v>3</v>
      </c>
      <c r="AD296">
        <v>5</v>
      </c>
      <c r="AJ296">
        <v>14</v>
      </c>
    </row>
    <row r="297" spans="1:36" x14ac:dyDescent="0.2">
      <c r="A297" t="s">
        <v>37</v>
      </c>
      <c r="B297" t="s">
        <v>362</v>
      </c>
      <c r="C297" t="s">
        <v>366</v>
      </c>
      <c r="D297" t="s">
        <v>367</v>
      </c>
      <c r="E297" t="s">
        <v>446</v>
      </c>
      <c r="F297" t="s">
        <v>378</v>
      </c>
      <c r="G297" t="s">
        <v>379</v>
      </c>
      <c r="H297" t="s">
        <v>44</v>
      </c>
      <c r="J297">
        <v>2</v>
      </c>
      <c r="AJ297">
        <v>2</v>
      </c>
    </row>
    <row r="298" spans="1:36" x14ac:dyDescent="0.2">
      <c r="A298" t="s">
        <v>37</v>
      </c>
      <c r="B298" t="s">
        <v>362</v>
      </c>
      <c r="C298" t="s">
        <v>366</v>
      </c>
      <c r="D298" t="s">
        <v>367</v>
      </c>
      <c r="E298" t="s">
        <v>447</v>
      </c>
      <c r="F298" t="s">
        <v>378</v>
      </c>
      <c r="G298" t="s">
        <v>379</v>
      </c>
      <c r="H298" t="s">
        <v>44</v>
      </c>
      <c r="K298">
        <v>3</v>
      </c>
      <c r="N298">
        <v>6</v>
      </c>
      <c r="Z298">
        <v>4</v>
      </c>
      <c r="AA298">
        <v>4</v>
      </c>
      <c r="AJ298">
        <v>17</v>
      </c>
    </row>
    <row r="299" spans="1:36" x14ac:dyDescent="0.2">
      <c r="A299" t="s">
        <v>37</v>
      </c>
      <c r="B299" t="s">
        <v>362</v>
      </c>
      <c r="C299" t="s">
        <v>366</v>
      </c>
      <c r="D299" t="s">
        <v>367</v>
      </c>
      <c r="E299" t="s">
        <v>448</v>
      </c>
      <c r="F299" t="s">
        <v>42</v>
      </c>
      <c r="G299" t="s">
        <v>43</v>
      </c>
      <c r="H299" t="s">
        <v>44</v>
      </c>
      <c r="J299">
        <v>0</v>
      </c>
      <c r="AJ299">
        <v>0</v>
      </c>
    </row>
    <row r="300" spans="1:36" x14ac:dyDescent="0.2">
      <c r="A300" t="s">
        <v>37</v>
      </c>
      <c r="B300" t="s">
        <v>362</v>
      </c>
      <c r="C300" t="s">
        <v>366</v>
      </c>
      <c r="D300" t="s">
        <v>367</v>
      </c>
      <c r="E300" t="s">
        <v>448</v>
      </c>
      <c r="F300" t="s">
        <v>170</v>
      </c>
      <c r="G300" t="s">
        <v>171</v>
      </c>
      <c r="H300" t="s">
        <v>44</v>
      </c>
      <c r="J300">
        <v>4</v>
      </c>
      <c r="AJ300">
        <v>4</v>
      </c>
    </row>
    <row r="301" spans="1:36" x14ac:dyDescent="0.2">
      <c r="A301" t="s">
        <v>37</v>
      </c>
      <c r="B301" t="s">
        <v>362</v>
      </c>
      <c r="C301" t="s">
        <v>366</v>
      </c>
      <c r="D301" t="s">
        <v>367</v>
      </c>
      <c r="E301" t="s">
        <v>448</v>
      </c>
      <c r="F301" t="s">
        <v>75</v>
      </c>
      <c r="G301" t="s">
        <v>76</v>
      </c>
      <c r="H301" t="s">
        <v>44</v>
      </c>
      <c r="J301">
        <v>4</v>
      </c>
      <c r="L301">
        <v>0</v>
      </c>
      <c r="AJ301">
        <v>4</v>
      </c>
    </row>
    <row r="302" spans="1:36" x14ac:dyDescent="0.2">
      <c r="A302" t="s">
        <v>37</v>
      </c>
      <c r="B302" t="s">
        <v>362</v>
      </c>
      <c r="C302" t="s">
        <v>366</v>
      </c>
      <c r="D302" t="s">
        <v>367</v>
      </c>
      <c r="E302" t="s">
        <v>448</v>
      </c>
      <c r="F302" t="s">
        <v>206</v>
      </c>
      <c r="G302" t="s">
        <v>207</v>
      </c>
      <c r="H302" t="s">
        <v>44</v>
      </c>
      <c r="J302">
        <v>4</v>
      </c>
      <c r="AJ302">
        <v>4</v>
      </c>
    </row>
    <row r="303" spans="1:36" x14ac:dyDescent="0.2">
      <c r="A303" t="s">
        <v>37</v>
      </c>
      <c r="B303" t="s">
        <v>362</v>
      </c>
      <c r="C303" t="s">
        <v>366</v>
      </c>
      <c r="D303" t="s">
        <v>367</v>
      </c>
      <c r="E303" t="s">
        <v>448</v>
      </c>
      <c r="F303" t="s">
        <v>378</v>
      </c>
      <c r="G303" t="s">
        <v>379</v>
      </c>
      <c r="H303" t="s">
        <v>44</v>
      </c>
      <c r="J303">
        <v>4</v>
      </c>
      <c r="AJ303">
        <v>4</v>
      </c>
    </row>
    <row r="304" spans="1:36" x14ac:dyDescent="0.2">
      <c r="A304" t="s">
        <v>37</v>
      </c>
      <c r="B304" t="s">
        <v>362</v>
      </c>
      <c r="C304" t="s">
        <v>366</v>
      </c>
      <c r="D304" t="s">
        <v>367</v>
      </c>
      <c r="E304" t="s">
        <v>449</v>
      </c>
      <c r="F304" t="s">
        <v>206</v>
      </c>
      <c r="G304" t="s">
        <v>207</v>
      </c>
      <c r="H304" t="s">
        <v>44</v>
      </c>
      <c r="K304">
        <v>4</v>
      </c>
      <c r="AJ304">
        <v>4</v>
      </c>
    </row>
    <row r="305" spans="1:36" x14ac:dyDescent="0.2">
      <c r="A305" t="s">
        <v>37</v>
      </c>
      <c r="B305" t="s">
        <v>362</v>
      </c>
      <c r="C305" t="s">
        <v>366</v>
      </c>
      <c r="D305" t="s">
        <v>367</v>
      </c>
      <c r="E305" t="s">
        <v>450</v>
      </c>
      <c r="F305" t="s">
        <v>75</v>
      </c>
      <c r="G305" t="s">
        <v>76</v>
      </c>
      <c r="H305" t="s">
        <v>44</v>
      </c>
      <c r="L305">
        <v>5</v>
      </c>
      <c r="AJ305">
        <v>5</v>
      </c>
    </row>
    <row r="306" spans="1:36" x14ac:dyDescent="0.2">
      <c r="A306" t="s">
        <v>37</v>
      </c>
      <c r="B306" t="s">
        <v>362</v>
      </c>
      <c r="C306" t="s">
        <v>366</v>
      </c>
      <c r="D306" t="s">
        <v>367</v>
      </c>
      <c r="E306" t="s">
        <v>451</v>
      </c>
      <c r="F306" t="s">
        <v>170</v>
      </c>
      <c r="G306" t="s">
        <v>171</v>
      </c>
      <c r="H306" t="s">
        <v>44</v>
      </c>
      <c r="AD306">
        <v>2</v>
      </c>
      <c r="AJ306">
        <v>2</v>
      </c>
    </row>
    <row r="307" spans="1:36" x14ac:dyDescent="0.2">
      <c r="A307" t="s">
        <v>37</v>
      </c>
      <c r="B307" t="s">
        <v>362</v>
      </c>
      <c r="C307" t="s">
        <v>366</v>
      </c>
      <c r="D307" t="s">
        <v>367</v>
      </c>
      <c r="E307" t="s">
        <v>451</v>
      </c>
      <c r="F307" t="s">
        <v>75</v>
      </c>
      <c r="G307" t="s">
        <v>76</v>
      </c>
      <c r="H307" t="s">
        <v>44</v>
      </c>
      <c r="Q307">
        <v>3.5</v>
      </c>
      <c r="R307">
        <v>3</v>
      </c>
      <c r="X307">
        <v>0.5</v>
      </c>
      <c r="Z307">
        <v>0.5</v>
      </c>
      <c r="AJ307">
        <v>7.5</v>
      </c>
    </row>
    <row r="308" spans="1:36" x14ac:dyDescent="0.2">
      <c r="A308" t="s">
        <v>37</v>
      </c>
      <c r="B308" t="s">
        <v>362</v>
      </c>
      <c r="C308" t="s">
        <v>366</v>
      </c>
      <c r="D308" t="s">
        <v>367</v>
      </c>
      <c r="E308" t="s">
        <v>452</v>
      </c>
      <c r="F308" t="s">
        <v>170</v>
      </c>
      <c r="G308" t="s">
        <v>171</v>
      </c>
      <c r="H308" t="s">
        <v>44</v>
      </c>
      <c r="X308">
        <v>1.5</v>
      </c>
      <c r="AJ308">
        <v>1.5</v>
      </c>
    </row>
    <row r="309" spans="1:36" x14ac:dyDescent="0.2">
      <c r="A309" t="s">
        <v>37</v>
      </c>
      <c r="B309" t="s">
        <v>362</v>
      </c>
      <c r="C309" t="s">
        <v>366</v>
      </c>
      <c r="D309" t="s">
        <v>367</v>
      </c>
      <c r="E309" t="s">
        <v>453</v>
      </c>
      <c r="F309" t="s">
        <v>42</v>
      </c>
      <c r="G309" t="s">
        <v>43</v>
      </c>
      <c r="H309" t="s">
        <v>44</v>
      </c>
      <c r="K309">
        <v>3</v>
      </c>
      <c r="L309">
        <v>1.5</v>
      </c>
      <c r="AJ309">
        <v>4.5</v>
      </c>
    </row>
    <row r="310" spans="1:36" x14ac:dyDescent="0.2">
      <c r="A310" t="s">
        <v>37</v>
      </c>
      <c r="B310" t="s">
        <v>362</v>
      </c>
      <c r="C310" t="s">
        <v>366</v>
      </c>
      <c r="D310" t="s">
        <v>367</v>
      </c>
      <c r="E310" t="s">
        <v>453</v>
      </c>
      <c r="F310" t="s">
        <v>206</v>
      </c>
      <c r="G310" t="s">
        <v>207</v>
      </c>
      <c r="H310" t="s">
        <v>44</v>
      </c>
      <c r="M310">
        <v>1</v>
      </c>
      <c r="AJ310">
        <v>1</v>
      </c>
    </row>
    <row r="311" spans="1:36" x14ac:dyDescent="0.2">
      <c r="A311" t="s">
        <v>37</v>
      </c>
      <c r="B311" t="s">
        <v>362</v>
      </c>
      <c r="C311" t="s">
        <v>366</v>
      </c>
      <c r="D311" t="s">
        <v>367</v>
      </c>
      <c r="E311" t="s">
        <v>454</v>
      </c>
      <c r="F311" t="s">
        <v>206</v>
      </c>
      <c r="G311" t="s">
        <v>207</v>
      </c>
      <c r="H311" t="s">
        <v>44</v>
      </c>
      <c r="AF311">
        <v>2</v>
      </c>
      <c r="AI311">
        <v>1</v>
      </c>
      <c r="AJ311">
        <v>3</v>
      </c>
    </row>
    <row r="312" spans="1:36" x14ac:dyDescent="0.2">
      <c r="A312" t="s">
        <v>37</v>
      </c>
      <c r="B312" t="s">
        <v>362</v>
      </c>
      <c r="C312" t="s">
        <v>366</v>
      </c>
      <c r="D312" t="s">
        <v>367</v>
      </c>
      <c r="E312" t="s">
        <v>455</v>
      </c>
      <c r="F312" t="s">
        <v>75</v>
      </c>
      <c r="G312" t="s">
        <v>76</v>
      </c>
      <c r="H312" t="s">
        <v>44</v>
      </c>
      <c r="W312">
        <v>1</v>
      </c>
      <c r="AJ312">
        <v>1</v>
      </c>
    </row>
    <row r="313" spans="1:36" x14ac:dyDescent="0.2">
      <c r="A313" t="s">
        <v>37</v>
      </c>
      <c r="B313" t="s">
        <v>362</v>
      </c>
      <c r="C313" t="s">
        <v>366</v>
      </c>
      <c r="D313" t="s">
        <v>367</v>
      </c>
      <c r="E313" t="s">
        <v>456</v>
      </c>
      <c r="F313" t="s">
        <v>75</v>
      </c>
      <c r="G313" t="s">
        <v>76</v>
      </c>
      <c r="H313" t="s">
        <v>44</v>
      </c>
      <c r="K313">
        <v>6</v>
      </c>
      <c r="AJ313">
        <v>6</v>
      </c>
    </row>
    <row r="314" spans="1:36" x14ac:dyDescent="0.2">
      <c r="A314" t="s">
        <v>37</v>
      </c>
      <c r="B314" t="s">
        <v>362</v>
      </c>
      <c r="C314" t="s">
        <v>366</v>
      </c>
      <c r="D314" t="s">
        <v>367</v>
      </c>
      <c r="E314" t="s">
        <v>457</v>
      </c>
      <c r="F314" t="s">
        <v>75</v>
      </c>
      <c r="G314" t="s">
        <v>76</v>
      </c>
      <c r="H314" t="s">
        <v>44</v>
      </c>
      <c r="J314">
        <v>4</v>
      </c>
      <c r="AJ314">
        <v>4</v>
      </c>
    </row>
    <row r="315" spans="1:36" x14ac:dyDescent="0.2">
      <c r="A315" t="s">
        <v>37</v>
      </c>
      <c r="B315" t="s">
        <v>362</v>
      </c>
      <c r="C315" t="s">
        <v>366</v>
      </c>
      <c r="D315" t="s">
        <v>367</v>
      </c>
      <c r="E315" t="s">
        <v>458</v>
      </c>
      <c r="F315" t="s">
        <v>75</v>
      </c>
      <c r="G315" t="s">
        <v>76</v>
      </c>
      <c r="H315" t="s">
        <v>44</v>
      </c>
      <c r="W315">
        <v>1</v>
      </c>
      <c r="AJ315">
        <v>1</v>
      </c>
    </row>
    <row r="316" spans="1:36" x14ac:dyDescent="0.2">
      <c r="A316" t="s">
        <v>37</v>
      </c>
      <c r="B316" t="s">
        <v>362</v>
      </c>
      <c r="C316" t="s">
        <v>366</v>
      </c>
      <c r="D316" t="s">
        <v>367</v>
      </c>
      <c r="E316" t="s">
        <v>458</v>
      </c>
      <c r="F316" t="s">
        <v>206</v>
      </c>
      <c r="G316" t="s">
        <v>207</v>
      </c>
      <c r="H316" t="s">
        <v>44</v>
      </c>
      <c r="AI316">
        <v>3</v>
      </c>
      <c r="AJ316">
        <v>3</v>
      </c>
    </row>
    <row r="317" spans="1:36" x14ac:dyDescent="0.2">
      <c r="A317" t="s">
        <v>37</v>
      </c>
      <c r="B317" t="s">
        <v>362</v>
      </c>
      <c r="C317" t="s">
        <v>366</v>
      </c>
      <c r="D317" t="s">
        <v>367</v>
      </c>
      <c r="E317" t="s">
        <v>459</v>
      </c>
      <c r="F317" t="s">
        <v>170</v>
      </c>
      <c r="G317" t="s">
        <v>171</v>
      </c>
      <c r="H317" t="s">
        <v>44</v>
      </c>
      <c r="K317">
        <v>5</v>
      </c>
      <c r="M317">
        <v>1</v>
      </c>
      <c r="Q317">
        <v>6</v>
      </c>
      <c r="R317">
        <v>1</v>
      </c>
      <c r="AJ317">
        <v>13</v>
      </c>
    </row>
    <row r="318" spans="1:36" x14ac:dyDescent="0.2">
      <c r="A318" t="s">
        <v>37</v>
      </c>
      <c r="B318" t="s">
        <v>362</v>
      </c>
      <c r="C318" t="s">
        <v>366</v>
      </c>
      <c r="D318" t="s">
        <v>367</v>
      </c>
      <c r="E318" t="s">
        <v>459</v>
      </c>
      <c r="F318" t="s">
        <v>206</v>
      </c>
      <c r="G318" t="s">
        <v>207</v>
      </c>
      <c r="H318" t="s">
        <v>44</v>
      </c>
      <c r="R318">
        <v>1</v>
      </c>
      <c r="AJ318">
        <v>1</v>
      </c>
    </row>
    <row r="319" spans="1:36" x14ac:dyDescent="0.2">
      <c r="A319" t="s">
        <v>37</v>
      </c>
      <c r="B319" t="s">
        <v>362</v>
      </c>
      <c r="C319" t="s">
        <v>366</v>
      </c>
      <c r="D319" t="s">
        <v>367</v>
      </c>
      <c r="E319" t="s">
        <v>460</v>
      </c>
      <c r="F319" t="s">
        <v>42</v>
      </c>
      <c r="G319" t="s">
        <v>43</v>
      </c>
      <c r="H319" t="s">
        <v>44</v>
      </c>
      <c r="K319">
        <v>2</v>
      </c>
      <c r="Y319">
        <v>2</v>
      </c>
      <c r="AJ319">
        <v>4</v>
      </c>
    </row>
    <row r="320" spans="1:36" x14ac:dyDescent="0.2">
      <c r="A320" t="s">
        <v>37</v>
      </c>
      <c r="B320" t="s">
        <v>362</v>
      </c>
      <c r="C320" t="s">
        <v>366</v>
      </c>
      <c r="D320" t="s">
        <v>367</v>
      </c>
      <c r="E320" t="s">
        <v>461</v>
      </c>
      <c r="F320" t="s">
        <v>170</v>
      </c>
      <c r="G320" t="s">
        <v>171</v>
      </c>
      <c r="H320" t="s">
        <v>44</v>
      </c>
      <c r="Q320">
        <v>2</v>
      </c>
      <c r="AD320">
        <v>3</v>
      </c>
      <c r="AI320">
        <v>4</v>
      </c>
      <c r="AJ320">
        <v>9</v>
      </c>
    </row>
    <row r="321" spans="1:36" x14ac:dyDescent="0.2">
      <c r="A321" t="s">
        <v>37</v>
      </c>
      <c r="B321" t="s">
        <v>362</v>
      </c>
      <c r="C321" t="s">
        <v>366</v>
      </c>
      <c r="D321" t="s">
        <v>367</v>
      </c>
      <c r="E321" t="s">
        <v>462</v>
      </c>
      <c r="F321" t="s">
        <v>42</v>
      </c>
      <c r="G321" t="s">
        <v>43</v>
      </c>
      <c r="H321" t="s">
        <v>44</v>
      </c>
      <c r="AF321">
        <v>2</v>
      </c>
      <c r="AJ321">
        <v>2</v>
      </c>
    </row>
    <row r="322" spans="1:36" x14ac:dyDescent="0.2">
      <c r="A322" t="s">
        <v>37</v>
      </c>
      <c r="B322" t="s">
        <v>362</v>
      </c>
      <c r="C322" t="s">
        <v>366</v>
      </c>
      <c r="D322" t="s">
        <v>367</v>
      </c>
      <c r="E322" t="s">
        <v>462</v>
      </c>
      <c r="F322" t="s">
        <v>206</v>
      </c>
      <c r="G322" t="s">
        <v>207</v>
      </c>
      <c r="H322" t="s">
        <v>44</v>
      </c>
      <c r="AI322">
        <v>0.5</v>
      </c>
      <c r="AJ322">
        <v>0.5</v>
      </c>
    </row>
    <row r="323" spans="1:36" x14ac:dyDescent="0.2">
      <c r="A323" t="s">
        <v>37</v>
      </c>
      <c r="B323" t="s">
        <v>362</v>
      </c>
      <c r="C323" t="s">
        <v>366</v>
      </c>
      <c r="D323" t="s">
        <v>367</v>
      </c>
      <c r="E323" t="s">
        <v>463</v>
      </c>
      <c r="F323" t="s">
        <v>206</v>
      </c>
      <c r="G323" t="s">
        <v>207</v>
      </c>
      <c r="H323" t="s">
        <v>44</v>
      </c>
      <c r="AF323">
        <v>1</v>
      </c>
      <c r="AJ323">
        <v>1</v>
      </c>
    </row>
    <row r="324" spans="1:36" x14ac:dyDescent="0.2">
      <c r="A324" t="s">
        <v>37</v>
      </c>
      <c r="B324" t="s">
        <v>362</v>
      </c>
      <c r="C324" t="s">
        <v>366</v>
      </c>
      <c r="D324" t="s">
        <v>367</v>
      </c>
      <c r="E324" t="s">
        <v>464</v>
      </c>
      <c r="F324" t="s">
        <v>206</v>
      </c>
      <c r="G324" t="s">
        <v>207</v>
      </c>
      <c r="H324" t="s">
        <v>44</v>
      </c>
      <c r="J324">
        <v>1</v>
      </c>
      <c r="AJ324">
        <v>1</v>
      </c>
    </row>
    <row r="325" spans="1:36" x14ac:dyDescent="0.2">
      <c r="A325" t="s">
        <v>37</v>
      </c>
      <c r="B325" t="s">
        <v>362</v>
      </c>
      <c r="C325" t="s">
        <v>366</v>
      </c>
      <c r="D325" t="s">
        <v>367</v>
      </c>
      <c r="E325" t="s">
        <v>465</v>
      </c>
      <c r="F325" t="s">
        <v>206</v>
      </c>
      <c r="G325" t="s">
        <v>207</v>
      </c>
      <c r="H325" t="s">
        <v>44</v>
      </c>
      <c r="AI325">
        <v>0.5</v>
      </c>
      <c r="AJ325">
        <v>0.5</v>
      </c>
    </row>
    <row r="326" spans="1:36" x14ac:dyDescent="0.2">
      <c r="A326" t="s">
        <v>37</v>
      </c>
      <c r="B326" t="s">
        <v>362</v>
      </c>
      <c r="C326" t="s">
        <v>366</v>
      </c>
      <c r="D326" t="s">
        <v>367</v>
      </c>
      <c r="E326" t="s">
        <v>466</v>
      </c>
      <c r="F326" t="s">
        <v>75</v>
      </c>
      <c r="G326" t="s">
        <v>76</v>
      </c>
      <c r="H326" t="s">
        <v>44</v>
      </c>
      <c r="AE326">
        <v>3</v>
      </c>
      <c r="AJ326">
        <v>3</v>
      </c>
    </row>
    <row r="327" spans="1:36" x14ac:dyDescent="0.2">
      <c r="A327" t="s">
        <v>37</v>
      </c>
      <c r="B327" t="s">
        <v>362</v>
      </c>
      <c r="C327" t="s">
        <v>366</v>
      </c>
      <c r="D327" t="s">
        <v>367</v>
      </c>
      <c r="E327" t="s">
        <v>466</v>
      </c>
      <c r="F327" t="s">
        <v>206</v>
      </c>
      <c r="G327" t="s">
        <v>207</v>
      </c>
      <c r="H327" t="s">
        <v>44</v>
      </c>
      <c r="R327">
        <v>1.5</v>
      </c>
      <c r="AJ327">
        <v>1.5</v>
      </c>
    </row>
    <row r="328" spans="1:36" x14ac:dyDescent="0.2">
      <c r="A328" t="s">
        <v>37</v>
      </c>
      <c r="B328" t="s">
        <v>362</v>
      </c>
      <c r="C328" t="s">
        <v>366</v>
      </c>
      <c r="D328" t="s">
        <v>367</v>
      </c>
      <c r="E328" t="s">
        <v>467</v>
      </c>
      <c r="F328" t="s">
        <v>206</v>
      </c>
      <c r="G328" t="s">
        <v>207</v>
      </c>
      <c r="H328" t="s">
        <v>44</v>
      </c>
      <c r="AE328">
        <v>4</v>
      </c>
      <c r="AJ328">
        <v>4</v>
      </c>
    </row>
    <row r="329" spans="1:36" x14ac:dyDescent="0.2">
      <c r="A329" t="s">
        <v>37</v>
      </c>
      <c r="B329" t="s">
        <v>362</v>
      </c>
      <c r="C329" t="s">
        <v>366</v>
      </c>
      <c r="D329" t="s">
        <v>367</v>
      </c>
      <c r="E329" t="s">
        <v>468</v>
      </c>
      <c r="F329" t="s">
        <v>42</v>
      </c>
      <c r="G329" t="s">
        <v>43</v>
      </c>
      <c r="H329" t="s">
        <v>44</v>
      </c>
      <c r="AA329">
        <v>1</v>
      </c>
      <c r="AB329">
        <v>1</v>
      </c>
      <c r="AJ329">
        <v>2</v>
      </c>
    </row>
    <row r="330" spans="1:36" x14ac:dyDescent="0.2">
      <c r="A330" t="s">
        <v>37</v>
      </c>
      <c r="B330" t="s">
        <v>362</v>
      </c>
      <c r="C330" t="s">
        <v>366</v>
      </c>
      <c r="D330" t="s">
        <v>367</v>
      </c>
      <c r="E330" t="s">
        <v>469</v>
      </c>
      <c r="F330" t="s">
        <v>75</v>
      </c>
      <c r="G330" t="s">
        <v>76</v>
      </c>
      <c r="H330" t="s">
        <v>44</v>
      </c>
      <c r="Y330">
        <v>0.5</v>
      </c>
      <c r="AD330">
        <v>8</v>
      </c>
      <c r="AJ330">
        <v>8.5</v>
      </c>
    </row>
    <row r="331" spans="1:36" x14ac:dyDescent="0.2">
      <c r="A331" t="s">
        <v>37</v>
      </c>
      <c r="B331" t="s">
        <v>362</v>
      </c>
      <c r="C331" t="s">
        <v>366</v>
      </c>
      <c r="D331" t="s">
        <v>367</v>
      </c>
      <c r="E331" t="s">
        <v>470</v>
      </c>
      <c r="F331" t="s">
        <v>42</v>
      </c>
      <c r="G331" t="s">
        <v>43</v>
      </c>
      <c r="H331" t="s">
        <v>44</v>
      </c>
      <c r="X331">
        <v>1</v>
      </c>
      <c r="Y331">
        <v>1</v>
      </c>
      <c r="AJ331">
        <v>2</v>
      </c>
    </row>
    <row r="332" spans="1:36" x14ac:dyDescent="0.2">
      <c r="A332" t="s">
        <v>37</v>
      </c>
      <c r="B332" t="s">
        <v>362</v>
      </c>
      <c r="C332" t="s">
        <v>366</v>
      </c>
      <c r="D332" t="s">
        <v>367</v>
      </c>
      <c r="E332" t="s">
        <v>471</v>
      </c>
      <c r="F332" t="s">
        <v>42</v>
      </c>
      <c r="G332" t="s">
        <v>43</v>
      </c>
      <c r="H332" t="s">
        <v>44</v>
      </c>
      <c r="Z332">
        <v>2</v>
      </c>
      <c r="AJ332">
        <v>2</v>
      </c>
    </row>
    <row r="333" spans="1:36" x14ac:dyDescent="0.2">
      <c r="A333" t="s">
        <v>37</v>
      </c>
      <c r="B333" t="s">
        <v>362</v>
      </c>
      <c r="C333" t="s">
        <v>366</v>
      </c>
      <c r="D333" t="s">
        <v>367</v>
      </c>
      <c r="E333" t="s">
        <v>472</v>
      </c>
      <c r="F333" t="s">
        <v>42</v>
      </c>
      <c r="G333" t="s">
        <v>43</v>
      </c>
      <c r="H333" t="s">
        <v>44</v>
      </c>
      <c r="AB333">
        <v>2</v>
      </c>
      <c r="AJ333">
        <v>2</v>
      </c>
    </row>
    <row r="334" spans="1:36" x14ac:dyDescent="0.2">
      <c r="A334" t="s">
        <v>37</v>
      </c>
      <c r="B334" t="s">
        <v>362</v>
      </c>
      <c r="C334" t="s">
        <v>366</v>
      </c>
      <c r="D334" t="s">
        <v>367</v>
      </c>
      <c r="E334" t="s">
        <v>473</v>
      </c>
      <c r="F334" t="s">
        <v>378</v>
      </c>
      <c r="G334" t="s">
        <v>379</v>
      </c>
      <c r="H334" t="s">
        <v>44</v>
      </c>
      <c r="N334">
        <v>2</v>
      </c>
      <c r="Y334">
        <v>2</v>
      </c>
      <c r="Z334">
        <v>2</v>
      </c>
      <c r="AJ334">
        <v>6</v>
      </c>
    </row>
    <row r="335" spans="1:36" x14ac:dyDescent="0.2">
      <c r="A335" t="s">
        <v>37</v>
      </c>
      <c r="B335" t="s">
        <v>362</v>
      </c>
      <c r="C335" t="s">
        <v>366</v>
      </c>
      <c r="D335" t="s">
        <v>367</v>
      </c>
      <c r="E335" t="s">
        <v>474</v>
      </c>
      <c r="F335" t="s">
        <v>42</v>
      </c>
      <c r="G335" t="s">
        <v>43</v>
      </c>
      <c r="H335" t="s">
        <v>44</v>
      </c>
      <c r="X335">
        <v>2</v>
      </c>
      <c r="AJ335">
        <v>2</v>
      </c>
    </row>
    <row r="336" spans="1:36" x14ac:dyDescent="0.2">
      <c r="A336" t="s">
        <v>37</v>
      </c>
      <c r="B336" t="s">
        <v>362</v>
      </c>
      <c r="C336" t="s">
        <v>366</v>
      </c>
      <c r="D336" t="s">
        <v>367</v>
      </c>
      <c r="E336" t="s">
        <v>475</v>
      </c>
      <c r="F336" t="s">
        <v>75</v>
      </c>
      <c r="G336" t="s">
        <v>76</v>
      </c>
      <c r="H336" t="s">
        <v>44</v>
      </c>
      <c r="AI336">
        <v>1</v>
      </c>
      <c r="AJ336">
        <v>1</v>
      </c>
    </row>
    <row r="337" spans="1:36" x14ac:dyDescent="0.2">
      <c r="A337" t="s">
        <v>37</v>
      </c>
      <c r="B337" t="s">
        <v>362</v>
      </c>
      <c r="C337" t="s">
        <v>366</v>
      </c>
      <c r="D337" t="s">
        <v>367</v>
      </c>
      <c r="E337" t="s">
        <v>476</v>
      </c>
      <c r="F337" t="s">
        <v>206</v>
      </c>
      <c r="G337" t="s">
        <v>207</v>
      </c>
      <c r="H337" t="s">
        <v>44</v>
      </c>
      <c r="AE337">
        <v>0</v>
      </c>
      <c r="AJ337">
        <v>0</v>
      </c>
    </row>
    <row r="338" spans="1:36" x14ac:dyDescent="0.2">
      <c r="A338" t="s">
        <v>37</v>
      </c>
      <c r="B338" t="s">
        <v>362</v>
      </c>
      <c r="C338" t="s">
        <v>366</v>
      </c>
      <c r="D338" t="s">
        <v>367</v>
      </c>
      <c r="E338" t="s">
        <v>476</v>
      </c>
      <c r="F338" t="s">
        <v>378</v>
      </c>
      <c r="G338" t="s">
        <v>379</v>
      </c>
      <c r="H338" t="s">
        <v>44</v>
      </c>
      <c r="M338">
        <v>2</v>
      </c>
      <c r="AJ338">
        <v>2</v>
      </c>
    </row>
    <row r="339" spans="1:36" x14ac:dyDescent="0.2">
      <c r="A339" t="s">
        <v>37</v>
      </c>
      <c r="B339" t="s">
        <v>362</v>
      </c>
      <c r="C339" t="s">
        <v>366</v>
      </c>
      <c r="D339" t="s">
        <v>367</v>
      </c>
      <c r="E339" t="s">
        <v>477</v>
      </c>
      <c r="F339" t="s">
        <v>42</v>
      </c>
      <c r="G339" t="s">
        <v>43</v>
      </c>
      <c r="H339" t="s">
        <v>44</v>
      </c>
      <c r="AD339">
        <v>2</v>
      </c>
      <c r="AJ339">
        <v>2</v>
      </c>
    </row>
    <row r="340" spans="1:36" x14ac:dyDescent="0.2">
      <c r="A340" t="s">
        <v>37</v>
      </c>
      <c r="B340" t="s">
        <v>362</v>
      </c>
      <c r="C340" t="s">
        <v>366</v>
      </c>
      <c r="D340" t="s">
        <v>367</v>
      </c>
      <c r="E340" t="s">
        <v>478</v>
      </c>
      <c r="F340" t="s">
        <v>170</v>
      </c>
      <c r="G340" t="s">
        <v>171</v>
      </c>
      <c r="H340" t="s">
        <v>44</v>
      </c>
      <c r="AI340">
        <v>2</v>
      </c>
      <c r="AJ340">
        <v>2</v>
      </c>
    </row>
    <row r="341" spans="1:36" x14ac:dyDescent="0.2">
      <c r="A341" t="s">
        <v>37</v>
      </c>
      <c r="B341" t="s">
        <v>362</v>
      </c>
      <c r="C341" t="s">
        <v>366</v>
      </c>
      <c r="D341" t="s">
        <v>367</v>
      </c>
      <c r="E341" t="s">
        <v>479</v>
      </c>
      <c r="F341" t="s">
        <v>75</v>
      </c>
      <c r="G341" t="s">
        <v>76</v>
      </c>
      <c r="H341" t="s">
        <v>44</v>
      </c>
      <c r="Z341">
        <v>5</v>
      </c>
      <c r="AJ341">
        <v>5</v>
      </c>
    </row>
    <row r="342" spans="1:36" x14ac:dyDescent="0.2">
      <c r="A342" t="s">
        <v>37</v>
      </c>
      <c r="B342" t="s">
        <v>362</v>
      </c>
      <c r="C342" t="s">
        <v>366</v>
      </c>
      <c r="D342" t="s">
        <v>367</v>
      </c>
      <c r="E342" t="s">
        <v>480</v>
      </c>
      <c r="F342" t="s">
        <v>42</v>
      </c>
      <c r="G342" t="s">
        <v>43</v>
      </c>
      <c r="H342" t="s">
        <v>44</v>
      </c>
      <c r="AF342">
        <v>1.5</v>
      </c>
      <c r="AJ342">
        <v>1.5</v>
      </c>
    </row>
    <row r="343" spans="1:36" x14ac:dyDescent="0.2">
      <c r="A343" t="s">
        <v>37</v>
      </c>
      <c r="B343" t="s">
        <v>362</v>
      </c>
      <c r="C343" t="s">
        <v>366</v>
      </c>
      <c r="D343" t="s">
        <v>367</v>
      </c>
      <c r="E343" t="s">
        <v>481</v>
      </c>
      <c r="F343" t="s">
        <v>170</v>
      </c>
      <c r="G343" t="s">
        <v>171</v>
      </c>
      <c r="H343" t="s">
        <v>44</v>
      </c>
      <c r="K343">
        <v>3</v>
      </c>
      <c r="L343">
        <v>6</v>
      </c>
      <c r="M343">
        <v>3</v>
      </c>
      <c r="AJ343">
        <v>12</v>
      </c>
    </row>
    <row r="344" spans="1:36" x14ac:dyDescent="0.2">
      <c r="A344" t="s">
        <v>37</v>
      </c>
      <c r="B344" t="s">
        <v>362</v>
      </c>
      <c r="C344" t="s">
        <v>366</v>
      </c>
      <c r="D344" t="s">
        <v>367</v>
      </c>
      <c r="E344" t="s">
        <v>482</v>
      </c>
      <c r="F344" t="s">
        <v>378</v>
      </c>
      <c r="G344" t="s">
        <v>379</v>
      </c>
      <c r="H344" t="s">
        <v>44</v>
      </c>
      <c r="AB344">
        <v>1</v>
      </c>
      <c r="AJ344">
        <v>1</v>
      </c>
    </row>
    <row r="345" spans="1:36" x14ac:dyDescent="0.2">
      <c r="A345" t="s">
        <v>37</v>
      </c>
      <c r="B345" t="s">
        <v>362</v>
      </c>
      <c r="C345" t="s">
        <v>366</v>
      </c>
      <c r="D345" t="s">
        <v>367</v>
      </c>
      <c r="E345" t="s">
        <v>483</v>
      </c>
      <c r="F345" t="s">
        <v>75</v>
      </c>
      <c r="G345" t="s">
        <v>76</v>
      </c>
      <c r="H345" t="s">
        <v>44</v>
      </c>
      <c r="AI345">
        <v>1</v>
      </c>
      <c r="AJ345">
        <v>1</v>
      </c>
    </row>
    <row r="346" spans="1:36" x14ac:dyDescent="0.2">
      <c r="A346" t="s">
        <v>37</v>
      </c>
      <c r="B346" t="s">
        <v>362</v>
      </c>
      <c r="C346" t="s">
        <v>366</v>
      </c>
      <c r="D346" t="s">
        <v>367</v>
      </c>
      <c r="E346" t="s">
        <v>484</v>
      </c>
      <c r="F346" t="s">
        <v>206</v>
      </c>
      <c r="G346" t="s">
        <v>207</v>
      </c>
      <c r="H346" t="s">
        <v>44</v>
      </c>
      <c r="J346">
        <v>0.5</v>
      </c>
      <c r="Q346">
        <v>0.5</v>
      </c>
      <c r="AJ346">
        <v>1</v>
      </c>
    </row>
    <row r="347" spans="1:36" x14ac:dyDescent="0.2">
      <c r="A347" t="s">
        <v>37</v>
      </c>
      <c r="B347" t="s">
        <v>362</v>
      </c>
      <c r="C347" t="s">
        <v>366</v>
      </c>
      <c r="D347" t="s">
        <v>367</v>
      </c>
      <c r="E347" t="s">
        <v>485</v>
      </c>
      <c r="F347" t="s">
        <v>75</v>
      </c>
      <c r="G347" t="s">
        <v>76</v>
      </c>
      <c r="H347" t="s">
        <v>44</v>
      </c>
      <c r="Y347">
        <v>7</v>
      </c>
      <c r="AJ347">
        <v>7</v>
      </c>
    </row>
    <row r="348" spans="1:36" x14ac:dyDescent="0.2">
      <c r="A348" t="s">
        <v>37</v>
      </c>
      <c r="B348" t="s">
        <v>362</v>
      </c>
      <c r="C348" t="s">
        <v>366</v>
      </c>
      <c r="D348" t="s">
        <v>367</v>
      </c>
      <c r="E348" t="s">
        <v>486</v>
      </c>
      <c r="F348" t="s">
        <v>42</v>
      </c>
      <c r="G348" t="s">
        <v>43</v>
      </c>
      <c r="H348" t="s">
        <v>44</v>
      </c>
      <c r="AB348">
        <v>1</v>
      </c>
      <c r="AC348">
        <v>1</v>
      </c>
      <c r="AJ348">
        <v>2</v>
      </c>
    </row>
    <row r="349" spans="1:36" x14ac:dyDescent="0.2">
      <c r="A349" t="s">
        <v>37</v>
      </c>
      <c r="B349" t="s">
        <v>362</v>
      </c>
      <c r="C349" t="s">
        <v>366</v>
      </c>
      <c r="D349" t="s">
        <v>367</v>
      </c>
      <c r="E349" t="s">
        <v>487</v>
      </c>
      <c r="F349" t="s">
        <v>75</v>
      </c>
      <c r="G349" t="s">
        <v>76</v>
      </c>
      <c r="H349" t="s">
        <v>44</v>
      </c>
      <c r="AI349">
        <v>1</v>
      </c>
      <c r="AJ349">
        <v>1</v>
      </c>
    </row>
    <row r="350" spans="1:36" x14ac:dyDescent="0.2">
      <c r="A350" t="s">
        <v>37</v>
      </c>
      <c r="B350" t="s">
        <v>362</v>
      </c>
      <c r="C350" t="s">
        <v>366</v>
      </c>
      <c r="D350" t="s">
        <v>367</v>
      </c>
      <c r="E350" t="s">
        <v>488</v>
      </c>
      <c r="F350" t="s">
        <v>42</v>
      </c>
      <c r="G350" t="s">
        <v>43</v>
      </c>
      <c r="H350" t="s">
        <v>44</v>
      </c>
      <c r="L350">
        <v>1.5</v>
      </c>
      <c r="M350">
        <v>1.5</v>
      </c>
      <c r="Q350">
        <v>2</v>
      </c>
      <c r="AJ350">
        <v>5</v>
      </c>
    </row>
    <row r="351" spans="1:36" x14ac:dyDescent="0.2">
      <c r="A351" t="s">
        <v>37</v>
      </c>
      <c r="B351" t="s">
        <v>362</v>
      </c>
      <c r="C351" t="s">
        <v>366</v>
      </c>
      <c r="D351" t="s">
        <v>367</v>
      </c>
      <c r="E351" t="s">
        <v>489</v>
      </c>
      <c r="F351" t="s">
        <v>378</v>
      </c>
      <c r="G351" t="s">
        <v>379</v>
      </c>
      <c r="H351" t="s">
        <v>44</v>
      </c>
      <c r="L351">
        <v>5</v>
      </c>
      <c r="M351">
        <v>2</v>
      </c>
      <c r="AJ351">
        <v>7</v>
      </c>
    </row>
    <row r="352" spans="1:36" x14ac:dyDescent="0.2">
      <c r="A352" t="s">
        <v>37</v>
      </c>
      <c r="B352" t="s">
        <v>362</v>
      </c>
      <c r="C352" t="s">
        <v>366</v>
      </c>
      <c r="D352" t="s">
        <v>367</v>
      </c>
      <c r="E352" t="s">
        <v>490</v>
      </c>
      <c r="F352" t="s">
        <v>75</v>
      </c>
      <c r="G352" t="s">
        <v>76</v>
      </c>
      <c r="H352" t="s">
        <v>44</v>
      </c>
      <c r="AI352">
        <v>1</v>
      </c>
      <c r="AJ352">
        <v>1</v>
      </c>
    </row>
    <row r="353" spans="1:36" x14ac:dyDescent="0.2">
      <c r="A353" t="s">
        <v>37</v>
      </c>
      <c r="B353" t="s">
        <v>362</v>
      </c>
      <c r="C353" t="s">
        <v>366</v>
      </c>
      <c r="D353" t="s">
        <v>367</v>
      </c>
      <c r="E353" t="s">
        <v>491</v>
      </c>
      <c r="F353" t="s">
        <v>75</v>
      </c>
      <c r="G353" t="s">
        <v>76</v>
      </c>
      <c r="H353" t="s">
        <v>44</v>
      </c>
      <c r="Z353">
        <v>1</v>
      </c>
      <c r="AA353">
        <v>8</v>
      </c>
      <c r="AB353">
        <v>8</v>
      </c>
      <c r="AC353">
        <v>8</v>
      </c>
      <c r="AJ353">
        <v>25</v>
      </c>
    </row>
    <row r="354" spans="1:36" x14ac:dyDescent="0.2">
      <c r="A354" t="s">
        <v>37</v>
      </c>
      <c r="B354" t="s">
        <v>362</v>
      </c>
      <c r="C354" t="s">
        <v>366</v>
      </c>
      <c r="D354" t="s">
        <v>367</v>
      </c>
      <c r="E354" t="s">
        <v>491</v>
      </c>
      <c r="F354" t="s">
        <v>206</v>
      </c>
      <c r="G354" t="s">
        <v>207</v>
      </c>
      <c r="H354" t="s">
        <v>44</v>
      </c>
      <c r="AF354">
        <v>2</v>
      </c>
      <c r="AJ354">
        <v>2</v>
      </c>
    </row>
    <row r="355" spans="1:36" x14ac:dyDescent="0.2">
      <c r="A355" t="s">
        <v>37</v>
      </c>
      <c r="B355" t="s">
        <v>362</v>
      </c>
      <c r="C355" t="s">
        <v>366</v>
      </c>
      <c r="D355" t="s">
        <v>367</v>
      </c>
      <c r="E355" t="s">
        <v>492</v>
      </c>
      <c r="F355" t="s">
        <v>378</v>
      </c>
      <c r="G355" t="s">
        <v>379</v>
      </c>
      <c r="H355" t="s">
        <v>44</v>
      </c>
      <c r="T355">
        <v>1</v>
      </c>
      <c r="AJ355">
        <v>1</v>
      </c>
    </row>
    <row r="356" spans="1:36" x14ac:dyDescent="0.2">
      <c r="A356" t="s">
        <v>37</v>
      </c>
      <c r="B356" t="s">
        <v>362</v>
      </c>
      <c r="C356" t="s">
        <v>366</v>
      </c>
      <c r="D356" t="s">
        <v>367</v>
      </c>
      <c r="E356" t="s">
        <v>493</v>
      </c>
      <c r="F356" t="s">
        <v>206</v>
      </c>
      <c r="G356" t="s">
        <v>207</v>
      </c>
      <c r="H356" t="s">
        <v>44</v>
      </c>
      <c r="Q356">
        <v>1</v>
      </c>
      <c r="AJ356">
        <v>1</v>
      </c>
    </row>
    <row r="357" spans="1:36" x14ac:dyDescent="0.2">
      <c r="A357" t="s">
        <v>37</v>
      </c>
      <c r="B357" t="s">
        <v>362</v>
      </c>
      <c r="C357" t="s">
        <v>366</v>
      </c>
      <c r="D357" t="s">
        <v>367</v>
      </c>
      <c r="E357" t="s">
        <v>494</v>
      </c>
      <c r="F357" t="s">
        <v>42</v>
      </c>
      <c r="G357" t="s">
        <v>43</v>
      </c>
      <c r="H357" t="s">
        <v>44</v>
      </c>
      <c r="X357">
        <v>1</v>
      </c>
      <c r="AJ357">
        <v>1</v>
      </c>
    </row>
    <row r="358" spans="1:36" x14ac:dyDescent="0.2">
      <c r="A358" t="s">
        <v>37</v>
      </c>
      <c r="B358" t="s">
        <v>362</v>
      </c>
      <c r="C358" t="s">
        <v>366</v>
      </c>
      <c r="D358" t="s">
        <v>367</v>
      </c>
      <c r="E358" t="s">
        <v>494</v>
      </c>
      <c r="F358" t="s">
        <v>206</v>
      </c>
      <c r="G358" t="s">
        <v>207</v>
      </c>
      <c r="H358" t="s">
        <v>44</v>
      </c>
      <c r="Q358">
        <v>1</v>
      </c>
      <c r="AJ358">
        <v>1</v>
      </c>
    </row>
    <row r="359" spans="1:36" x14ac:dyDescent="0.2">
      <c r="A359" t="s">
        <v>37</v>
      </c>
      <c r="B359" t="s">
        <v>362</v>
      </c>
      <c r="C359" t="s">
        <v>366</v>
      </c>
      <c r="D359" t="s">
        <v>367</v>
      </c>
      <c r="E359" t="s">
        <v>495</v>
      </c>
      <c r="F359" t="s">
        <v>75</v>
      </c>
      <c r="G359" t="s">
        <v>76</v>
      </c>
      <c r="H359" t="s">
        <v>44</v>
      </c>
      <c r="AI359">
        <v>1</v>
      </c>
      <c r="AJ359">
        <v>1</v>
      </c>
    </row>
    <row r="360" spans="1:36" x14ac:dyDescent="0.2">
      <c r="A360" t="s">
        <v>37</v>
      </c>
      <c r="B360" t="s">
        <v>362</v>
      </c>
      <c r="C360" t="s">
        <v>366</v>
      </c>
      <c r="D360" t="s">
        <v>367</v>
      </c>
      <c r="E360" t="s">
        <v>496</v>
      </c>
      <c r="F360" t="s">
        <v>75</v>
      </c>
      <c r="G360" t="s">
        <v>76</v>
      </c>
      <c r="H360" t="s">
        <v>44</v>
      </c>
      <c r="X360">
        <v>1</v>
      </c>
      <c r="AJ360">
        <v>1</v>
      </c>
    </row>
    <row r="361" spans="1:36" x14ac:dyDescent="0.2">
      <c r="A361" t="s">
        <v>37</v>
      </c>
      <c r="B361" t="s">
        <v>362</v>
      </c>
      <c r="C361" t="s">
        <v>366</v>
      </c>
      <c r="D361" t="s">
        <v>367</v>
      </c>
      <c r="E361" t="s">
        <v>497</v>
      </c>
      <c r="F361" t="s">
        <v>75</v>
      </c>
      <c r="G361" t="s">
        <v>76</v>
      </c>
      <c r="H361" t="s">
        <v>44</v>
      </c>
      <c r="K361">
        <v>2</v>
      </c>
      <c r="AJ361">
        <v>2</v>
      </c>
    </row>
    <row r="362" spans="1:36" x14ac:dyDescent="0.2">
      <c r="A362" t="s">
        <v>37</v>
      </c>
      <c r="B362" t="s">
        <v>362</v>
      </c>
      <c r="C362" t="s">
        <v>366</v>
      </c>
      <c r="D362" t="s">
        <v>367</v>
      </c>
      <c r="E362" t="s">
        <v>498</v>
      </c>
      <c r="F362" t="s">
        <v>206</v>
      </c>
      <c r="G362" t="s">
        <v>207</v>
      </c>
      <c r="H362" t="s">
        <v>44</v>
      </c>
      <c r="M362">
        <v>4</v>
      </c>
      <c r="AJ362">
        <v>4</v>
      </c>
    </row>
    <row r="363" spans="1:36" x14ac:dyDescent="0.2">
      <c r="A363" t="s">
        <v>37</v>
      </c>
      <c r="B363" t="s">
        <v>362</v>
      </c>
      <c r="C363" t="s">
        <v>366</v>
      </c>
      <c r="D363" t="s">
        <v>367</v>
      </c>
      <c r="E363" t="s">
        <v>499</v>
      </c>
      <c r="F363" t="s">
        <v>42</v>
      </c>
      <c r="G363" t="s">
        <v>43</v>
      </c>
      <c r="H363" t="s">
        <v>44</v>
      </c>
      <c r="J363">
        <v>3</v>
      </c>
      <c r="AJ363">
        <v>3</v>
      </c>
    </row>
    <row r="364" spans="1:36" x14ac:dyDescent="0.2">
      <c r="A364" t="s">
        <v>37</v>
      </c>
      <c r="B364" t="s">
        <v>362</v>
      </c>
      <c r="C364" t="s">
        <v>366</v>
      </c>
      <c r="D364" t="s">
        <v>367</v>
      </c>
      <c r="E364" t="s">
        <v>500</v>
      </c>
      <c r="F364" t="s">
        <v>378</v>
      </c>
      <c r="G364" t="s">
        <v>379</v>
      </c>
      <c r="H364" t="s">
        <v>44</v>
      </c>
      <c r="AI364">
        <v>1</v>
      </c>
      <c r="AJ364">
        <v>1</v>
      </c>
    </row>
    <row r="365" spans="1:36" x14ac:dyDescent="0.2">
      <c r="A365" t="s">
        <v>37</v>
      </c>
      <c r="B365" t="s">
        <v>501</v>
      </c>
      <c r="C365" t="s">
        <v>502</v>
      </c>
      <c r="D365" t="s">
        <v>503</v>
      </c>
      <c r="E365" t="s">
        <v>504</v>
      </c>
      <c r="F365" t="s">
        <v>505</v>
      </c>
      <c r="G365" t="s">
        <v>506</v>
      </c>
      <c r="H365" t="s">
        <v>44</v>
      </c>
      <c r="J365">
        <v>8</v>
      </c>
      <c r="K365">
        <v>8</v>
      </c>
      <c r="L365">
        <v>8</v>
      </c>
      <c r="M365">
        <v>8</v>
      </c>
      <c r="N365">
        <v>8</v>
      </c>
      <c r="Q365">
        <v>8</v>
      </c>
      <c r="R365">
        <v>6</v>
      </c>
      <c r="S365">
        <v>4.5</v>
      </c>
      <c r="T365">
        <v>8</v>
      </c>
      <c r="U365">
        <v>8</v>
      </c>
      <c r="W365">
        <v>2</v>
      </c>
      <c r="X365">
        <v>8</v>
      </c>
      <c r="Y365">
        <v>6.5</v>
      </c>
      <c r="Z365">
        <v>8</v>
      </c>
      <c r="AA365">
        <v>6</v>
      </c>
      <c r="AB365">
        <v>6.5</v>
      </c>
      <c r="AC365">
        <v>8</v>
      </c>
      <c r="AD365">
        <v>8</v>
      </c>
      <c r="AE365">
        <v>8</v>
      </c>
      <c r="AF365">
        <v>8</v>
      </c>
      <c r="AI365">
        <v>8</v>
      </c>
      <c r="AJ365">
        <v>151.5</v>
      </c>
    </row>
    <row r="366" spans="1:36" x14ac:dyDescent="0.2">
      <c r="A366" t="s">
        <v>37</v>
      </c>
      <c r="B366" t="s">
        <v>501</v>
      </c>
      <c r="C366" t="s">
        <v>502</v>
      </c>
      <c r="D366" t="s">
        <v>503</v>
      </c>
      <c r="E366" t="s">
        <v>504</v>
      </c>
      <c r="F366" t="s">
        <v>194</v>
      </c>
      <c r="G366" t="s">
        <v>195</v>
      </c>
      <c r="H366" t="s">
        <v>44</v>
      </c>
      <c r="J366">
        <v>8</v>
      </c>
      <c r="K366">
        <v>8</v>
      </c>
      <c r="L366">
        <v>8</v>
      </c>
      <c r="W366">
        <v>8</v>
      </c>
      <c r="X366">
        <v>8</v>
      </c>
      <c r="Y366">
        <v>8</v>
      </c>
      <c r="AB366">
        <v>8</v>
      </c>
      <c r="AC366">
        <v>8</v>
      </c>
      <c r="AD366">
        <v>8</v>
      </c>
      <c r="AI366">
        <v>8</v>
      </c>
      <c r="AJ366">
        <v>80</v>
      </c>
    </row>
    <row r="367" spans="1:36" x14ac:dyDescent="0.2">
      <c r="A367" t="s">
        <v>37</v>
      </c>
      <c r="B367" t="s">
        <v>501</v>
      </c>
      <c r="C367" t="s">
        <v>502</v>
      </c>
      <c r="D367" t="s">
        <v>503</v>
      </c>
      <c r="E367" t="s">
        <v>504</v>
      </c>
      <c r="F367" t="s">
        <v>121</v>
      </c>
      <c r="G367" t="s">
        <v>122</v>
      </c>
      <c r="H367" t="s">
        <v>44</v>
      </c>
      <c r="J367">
        <v>8</v>
      </c>
      <c r="K367">
        <v>8</v>
      </c>
      <c r="L367">
        <v>4</v>
      </c>
      <c r="M367">
        <v>8</v>
      </c>
      <c r="N367">
        <v>8</v>
      </c>
      <c r="Q367">
        <v>8</v>
      </c>
      <c r="R367">
        <v>4</v>
      </c>
      <c r="S367">
        <v>8</v>
      </c>
      <c r="T367">
        <v>5.5</v>
      </c>
      <c r="U367">
        <v>8</v>
      </c>
      <c r="X367">
        <v>8</v>
      </c>
      <c r="Y367">
        <v>8</v>
      </c>
      <c r="Z367">
        <v>8</v>
      </c>
      <c r="AA367">
        <v>8</v>
      </c>
      <c r="AB367">
        <v>8</v>
      </c>
      <c r="AC367">
        <v>8</v>
      </c>
      <c r="AD367">
        <v>8</v>
      </c>
      <c r="AE367">
        <v>8</v>
      </c>
      <c r="AJ367">
        <v>133.5</v>
      </c>
    </row>
    <row r="368" spans="1:36" x14ac:dyDescent="0.2">
      <c r="A368" t="s">
        <v>37</v>
      </c>
      <c r="B368" t="s">
        <v>507</v>
      </c>
      <c r="C368" t="s">
        <v>508</v>
      </c>
      <c r="D368" t="s">
        <v>509</v>
      </c>
      <c r="E368" t="s">
        <v>510</v>
      </c>
      <c r="F368" t="s">
        <v>198</v>
      </c>
      <c r="G368" t="s">
        <v>199</v>
      </c>
      <c r="H368" t="s">
        <v>44</v>
      </c>
      <c r="AA368">
        <v>1</v>
      </c>
      <c r="AJ368">
        <v>1</v>
      </c>
    </row>
    <row r="369" spans="1:36" x14ac:dyDescent="0.2">
      <c r="A369" t="s">
        <v>37</v>
      </c>
      <c r="B369" t="s">
        <v>507</v>
      </c>
      <c r="C369" t="s">
        <v>508</v>
      </c>
      <c r="D369" t="s">
        <v>509</v>
      </c>
      <c r="E369" t="s">
        <v>511</v>
      </c>
      <c r="F369" t="s">
        <v>198</v>
      </c>
      <c r="G369" t="s">
        <v>199</v>
      </c>
      <c r="H369" t="s">
        <v>44</v>
      </c>
      <c r="Y369">
        <v>3</v>
      </c>
      <c r="AB369">
        <v>2</v>
      </c>
      <c r="AE369">
        <v>7</v>
      </c>
      <c r="AJ369">
        <v>12</v>
      </c>
    </row>
    <row r="370" spans="1:36" x14ac:dyDescent="0.2">
      <c r="A370" t="s">
        <v>37</v>
      </c>
      <c r="B370" t="s">
        <v>507</v>
      </c>
      <c r="C370" t="s">
        <v>508</v>
      </c>
      <c r="D370" t="s">
        <v>509</v>
      </c>
      <c r="E370" t="s">
        <v>511</v>
      </c>
      <c r="F370" t="s">
        <v>512</v>
      </c>
      <c r="G370" t="s">
        <v>513</v>
      </c>
      <c r="H370" t="s">
        <v>44</v>
      </c>
      <c r="AF370">
        <v>5</v>
      </c>
      <c r="AJ370">
        <v>5</v>
      </c>
    </row>
    <row r="371" spans="1:36" x14ac:dyDescent="0.2">
      <c r="A371" t="s">
        <v>37</v>
      </c>
      <c r="B371" t="s">
        <v>507</v>
      </c>
      <c r="C371" t="s">
        <v>508</v>
      </c>
      <c r="D371" t="s">
        <v>509</v>
      </c>
      <c r="E371" t="s">
        <v>514</v>
      </c>
      <c r="F371" t="s">
        <v>198</v>
      </c>
      <c r="G371" t="s">
        <v>199</v>
      </c>
      <c r="H371" t="s">
        <v>44</v>
      </c>
      <c r="AA371">
        <v>1</v>
      </c>
      <c r="AJ371">
        <v>1</v>
      </c>
    </row>
    <row r="372" spans="1:36" x14ac:dyDescent="0.2">
      <c r="A372" t="s">
        <v>37</v>
      </c>
      <c r="B372" t="s">
        <v>507</v>
      </c>
      <c r="C372" t="s">
        <v>508</v>
      </c>
      <c r="D372" t="s">
        <v>509</v>
      </c>
      <c r="E372" t="s">
        <v>515</v>
      </c>
      <c r="F372" t="s">
        <v>198</v>
      </c>
      <c r="G372" t="s">
        <v>199</v>
      </c>
      <c r="H372" t="s">
        <v>44</v>
      </c>
      <c r="W372">
        <v>0</v>
      </c>
      <c r="AJ372">
        <v>0</v>
      </c>
    </row>
    <row r="373" spans="1:36" x14ac:dyDescent="0.2">
      <c r="A373" t="s">
        <v>37</v>
      </c>
      <c r="B373" t="s">
        <v>507</v>
      </c>
      <c r="C373" t="s">
        <v>508</v>
      </c>
      <c r="D373" t="s">
        <v>509</v>
      </c>
      <c r="E373" t="s">
        <v>516</v>
      </c>
      <c r="F373" t="s">
        <v>512</v>
      </c>
      <c r="G373" t="s">
        <v>513</v>
      </c>
      <c r="H373" t="s">
        <v>44</v>
      </c>
      <c r="Y373">
        <v>2</v>
      </c>
      <c r="AJ373">
        <v>2</v>
      </c>
    </row>
    <row r="374" spans="1:36" x14ac:dyDescent="0.2">
      <c r="A374" t="s">
        <v>37</v>
      </c>
      <c r="B374" t="s">
        <v>507</v>
      </c>
      <c r="C374" t="s">
        <v>508</v>
      </c>
      <c r="D374" t="s">
        <v>509</v>
      </c>
      <c r="E374" t="s">
        <v>517</v>
      </c>
      <c r="F374" t="s">
        <v>512</v>
      </c>
      <c r="G374" t="s">
        <v>513</v>
      </c>
      <c r="H374" t="s">
        <v>44</v>
      </c>
      <c r="W374">
        <v>1</v>
      </c>
      <c r="AJ374">
        <v>1</v>
      </c>
    </row>
    <row r="375" spans="1:36" x14ac:dyDescent="0.2">
      <c r="A375" t="s">
        <v>37</v>
      </c>
      <c r="B375" t="s">
        <v>507</v>
      </c>
      <c r="C375" t="s">
        <v>508</v>
      </c>
      <c r="D375" t="s">
        <v>509</v>
      </c>
      <c r="E375" t="s">
        <v>518</v>
      </c>
      <c r="F375" t="s">
        <v>198</v>
      </c>
      <c r="G375" t="s">
        <v>199</v>
      </c>
      <c r="H375" t="s">
        <v>44</v>
      </c>
      <c r="T375">
        <v>5</v>
      </c>
      <c r="AJ375">
        <v>5</v>
      </c>
    </row>
    <row r="376" spans="1:36" x14ac:dyDescent="0.2">
      <c r="A376" t="s">
        <v>37</v>
      </c>
      <c r="B376" t="s">
        <v>507</v>
      </c>
      <c r="C376" t="s">
        <v>508</v>
      </c>
      <c r="D376" t="s">
        <v>509</v>
      </c>
      <c r="E376" t="s">
        <v>519</v>
      </c>
      <c r="F376" t="s">
        <v>198</v>
      </c>
      <c r="G376" t="s">
        <v>199</v>
      </c>
      <c r="H376" t="s">
        <v>44</v>
      </c>
      <c r="AD376">
        <v>2</v>
      </c>
      <c r="AJ376">
        <v>2</v>
      </c>
    </row>
    <row r="377" spans="1:36" x14ac:dyDescent="0.2">
      <c r="A377" t="s">
        <v>37</v>
      </c>
      <c r="B377" t="s">
        <v>507</v>
      </c>
      <c r="C377" t="s">
        <v>508</v>
      </c>
      <c r="D377" t="s">
        <v>509</v>
      </c>
      <c r="E377" t="s">
        <v>520</v>
      </c>
      <c r="F377" t="s">
        <v>198</v>
      </c>
      <c r="G377" t="s">
        <v>199</v>
      </c>
      <c r="H377" t="s">
        <v>44</v>
      </c>
      <c r="W377">
        <v>1</v>
      </c>
      <c r="AJ377">
        <v>1</v>
      </c>
    </row>
    <row r="378" spans="1:36" x14ac:dyDescent="0.2">
      <c r="A378" t="s">
        <v>37</v>
      </c>
      <c r="B378" t="s">
        <v>507</v>
      </c>
      <c r="C378" t="s">
        <v>508</v>
      </c>
      <c r="D378" t="s">
        <v>509</v>
      </c>
      <c r="E378" t="s">
        <v>521</v>
      </c>
      <c r="F378" t="s">
        <v>198</v>
      </c>
      <c r="G378" t="s">
        <v>199</v>
      </c>
      <c r="H378" t="s">
        <v>44</v>
      </c>
      <c r="W378">
        <v>2</v>
      </c>
      <c r="AJ378">
        <v>2</v>
      </c>
    </row>
    <row r="379" spans="1:36" x14ac:dyDescent="0.2">
      <c r="A379" t="s">
        <v>37</v>
      </c>
      <c r="B379" t="s">
        <v>507</v>
      </c>
      <c r="C379" t="s">
        <v>508</v>
      </c>
      <c r="D379" t="s">
        <v>509</v>
      </c>
      <c r="E379" t="s">
        <v>522</v>
      </c>
      <c r="F379" t="s">
        <v>198</v>
      </c>
      <c r="G379" t="s">
        <v>199</v>
      </c>
      <c r="H379" t="s">
        <v>44</v>
      </c>
      <c r="T379">
        <v>1</v>
      </c>
      <c r="AJ379">
        <v>1</v>
      </c>
    </row>
    <row r="380" spans="1:36" x14ac:dyDescent="0.2">
      <c r="A380" t="s">
        <v>37</v>
      </c>
      <c r="B380" t="s">
        <v>507</v>
      </c>
      <c r="C380" t="s">
        <v>508</v>
      </c>
      <c r="D380" t="s">
        <v>509</v>
      </c>
      <c r="E380" t="s">
        <v>523</v>
      </c>
      <c r="F380" t="s">
        <v>198</v>
      </c>
      <c r="G380" t="s">
        <v>199</v>
      </c>
      <c r="H380" t="s">
        <v>44</v>
      </c>
      <c r="AB380">
        <v>1</v>
      </c>
      <c r="AJ380">
        <v>1</v>
      </c>
    </row>
    <row r="381" spans="1:36" x14ac:dyDescent="0.2">
      <c r="A381" t="s">
        <v>37</v>
      </c>
      <c r="B381" t="s">
        <v>524</v>
      </c>
      <c r="C381" t="s">
        <v>525</v>
      </c>
      <c r="D381" t="s">
        <v>526</v>
      </c>
      <c r="E381" t="s">
        <v>527</v>
      </c>
      <c r="F381" t="s">
        <v>528</v>
      </c>
      <c r="G381" t="s">
        <v>529</v>
      </c>
      <c r="H381" t="s">
        <v>44</v>
      </c>
      <c r="J381">
        <v>4</v>
      </c>
      <c r="K381">
        <v>8</v>
      </c>
      <c r="L381">
        <v>8</v>
      </c>
      <c r="M381">
        <v>8</v>
      </c>
      <c r="N381">
        <v>8</v>
      </c>
      <c r="P381">
        <v>0</v>
      </c>
      <c r="Q381">
        <v>8</v>
      </c>
      <c r="R381">
        <v>8</v>
      </c>
      <c r="S381">
        <v>8</v>
      </c>
      <c r="T381">
        <v>8</v>
      </c>
      <c r="U381">
        <v>8</v>
      </c>
      <c r="W381">
        <v>7</v>
      </c>
      <c r="X381">
        <v>8</v>
      </c>
      <c r="Y381">
        <v>8</v>
      </c>
      <c r="Z381">
        <v>8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I381">
        <v>8</v>
      </c>
      <c r="AJ381">
        <v>163</v>
      </c>
    </row>
    <row r="382" spans="1:36" x14ac:dyDescent="0.2">
      <c r="A382" t="s">
        <v>37</v>
      </c>
      <c r="B382" t="s">
        <v>524</v>
      </c>
      <c r="C382" t="s">
        <v>525</v>
      </c>
      <c r="D382" t="s">
        <v>526</v>
      </c>
      <c r="E382" t="s">
        <v>527</v>
      </c>
      <c r="F382" t="s">
        <v>272</v>
      </c>
      <c r="G382" t="s">
        <v>273</v>
      </c>
      <c r="H382" t="s">
        <v>44</v>
      </c>
      <c r="K382">
        <v>6</v>
      </c>
      <c r="L382">
        <v>8</v>
      </c>
      <c r="Q382">
        <v>8</v>
      </c>
      <c r="R382">
        <v>8</v>
      </c>
      <c r="S382">
        <v>8</v>
      </c>
      <c r="T382">
        <v>6</v>
      </c>
      <c r="U382">
        <v>8</v>
      </c>
      <c r="W382">
        <v>8</v>
      </c>
      <c r="X382">
        <v>5</v>
      </c>
      <c r="Y382">
        <v>8</v>
      </c>
      <c r="Z382">
        <v>6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6</v>
      </c>
      <c r="AI382">
        <v>8</v>
      </c>
      <c r="AJ382">
        <v>133</v>
      </c>
    </row>
    <row r="383" spans="1:36" x14ac:dyDescent="0.2">
      <c r="A383" t="s">
        <v>37</v>
      </c>
      <c r="B383" t="s">
        <v>524</v>
      </c>
      <c r="C383" t="s">
        <v>525</v>
      </c>
      <c r="D383" t="s">
        <v>526</v>
      </c>
      <c r="E383" t="s">
        <v>530</v>
      </c>
      <c r="F383" t="s">
        <v>272</v>
      </c>
      <c r="G383" t="s">
        <v>273</v>
      </c>
      <c r="H383" t="s">
        <v>44</v>
      </c>
      <c r="J383">
        <v>8</v>
      </c>
      <c r="K383">
        <v>2</v>
      </c>
      <c r="T383">
        <v>2</v>
      </c>
      <c r="Z383">
        <v>2</v>
      </c>
      <c r="AF383">
        <v>2</v>
      </c>
      <c r="AJ383">
        <v>16</v>
      </c>
    </row>
    <row r="384" spans="1:36" x14ac:dyDescent="0.2">
      <c r="A384" t="s">
        <v>37</v>
      </c>
      <c r="B384" t="s">
        <v>531</v>
      </c>
      <c r="C384" t="s">
        <v>532</v>
      </c>
      <c r="D384" t="s">
        <v>533</v>
      </c>
      <c r="E384" t="s">
        <v>534</v>
      </c>
      <c r="F384" t="s">
        <v>117</v>
      </c>
      <c r="G384" t="s">
        <v>118</v>
      </c>
      <c r="H384" t="s">
        <v>44</v>
      </c>
      <c r="AB384">
        <v>4</v>
      </c>
      <c r="AC384">
        <v>8</v>
      </c>
      <c r="AJ384">
        <v>12</v>
      </c>
    </row>
    <row r="385" spans="1:36" x14ac:dyDescent="0.2">
      <c r="A385" t="s">
        <v>37</v>
      </c>
      <c r="B385" t="s">
        <v>531</v>
      </c>
      <c r="C385" t="s">
        <v>532</v>
      </c>
      <c r="D385" t="s">
        <v>533</v>
      </c>
      <c r="E385" t="s">
        <v>535</v>
      </c>
      <c r="F385" t="s">
        <v>117</v>
      </c>
      <c r="G385" t="s">
        <v>118</v>
      </c>
      <c r="H385" t="s">
        <v>44</v>
      </c>
      <c r="AF385">
        <v>8</v>
      </c>
      <c r="AJ385">
        <v>8</v>
      </c>
    </row>
    <row r="386" spans="1:36" x14ac:dyDescent="0.2">
      <c r="A386" t="s">
        <v>37</v>
      </c>
      <c r="B386" t="s">
        <v>531</v>
      </c>
      <c r="C386" t="s">
        <v>532</v>
      </c>
      <c r="D386" t="s">
        <v>533</v>
      </c>
      <c r="E386" t="s">
        <v>536</v>
      </c>
      <c r="F386" t="s">
        <v>246</v>
      </c>
      <c r="G386" t="s">
        <v>247</v>
      </c>
      <c r="H386" t="s">
        <v>44</v>
      </c>
      <c r="AE386">
        <v>8</v>
      </c>
      <c r="AF386">
        <v>8</v>
      </c>
      <c r="AJ386">
        <v>16</v>
      </c>
    </row>
    <row r="387" spans="1:36" x14ac:dyDescent="0.2">
      <c r="A387" t="s">
        <v>37</v>
      </c>
      <c r="B387" t="s">
        <v>531</v>
      </c>
      <c r="C387" t="s">
        <v>532</v>
      </c>
      <c r="D387" t="s">
        <v>533</v>
      </c>
      <c r="E387" t="s">
        <v>536</v>
      </c>
      <c r="F387" t="s">
        <v>117</v>
      </c>
      <c r="G387" t="s">
        <v>118</v>
      </c>
      <c r="H387" t="s">
        <v>44</v>
      </c>
      <c r="AB387">
        <v>2</v>
      </c>
      <c r="AJ387">
        <v>2</v>
      </c>
    </row>
    <row r="388" spans="1:36" x14ac:dyDescent="0.2">
      <c r="A388" t="s">
        <v>37</v>
      </c>
      <c r="B388" t="s">
        <v>531</v>
      </c>
      <c r="C388" t="s">
        <v>532</v>
      </c>
      <c r="D388" t="s">
        <v>533</v>
      </c>
      <c r="E388" t="s">
        <v>537</v>
      </c>
      <c r="F388" t="s">
        <v>117</v>
      </c>
      <c r="G388" t="s">
        <v>118</v>
      </c>
      <c r="H388" t="s">
        <v>44</v>
      </c>
      <c r="J388">
        <v>8</v>
      </c>
      <c r="L388">
        <v>1</v>
      </c>
      <c r="AJ388">
        <v>9</v>
      </c>
    </row>
    <row r="389" spans="1:36" x14ac:dyDescent="0.2">
      <c r="A389" t="s">
        <v>37</v>
      </c>
      <c r="B389" t="s">
        <v>531</v>
      </c>
      <c r="C389" t="s">
        <v>532</v>
      </c>
      <c r="D389" t="s">
        <v>533</v>
      </c>
      <c r="E389" t="s">
        <v>538</v>
      </c>
      <c r="F389" t="s">
        <v>117</v>
      </c>
      <c r="G389" t="s">
        <v>118</v>
      </c>
      <c r="H389" t="s">
        <v>44</v>
      </c>
      <c r="AD389">
        <v>8</v>
      </c>
      <c r="AE389">
        <v>8</v>
      </c>
      <c r="AJ389">
        <v>16</v>
      </c>
    </row>
    <row r="390" spans="1:36" x14ac:dyDescent="0.2">
      <c r="A390" t="s">
        <v>37</v>
      </c>
      <c r="B390" t="s">
        <v>531</v>
      </c>
      <c r="C390" t="s">
        <v>532</v>
      </c>
      <c r="D390" t="s">
        <v>533</v>
      </c>
      <c r="E390" t="s">
        <v>539</v>
      </c>
      <c r="F390" t="s">
        <v>540</v>
      </c>
      <c r="G390" t="s">
        <v>541</v>
      </c>
      <c r="H390" t="s">
        <v>44</v>
      </c>
      <c r="Q390">
        <v>8</v>
      </c>
      <c r="AJ390">
        <v>8</v>
      </c>
    </row>
    <row r="391" spans="1:36" x14ac:dyDescent="0.2">
      <c r="A391" t="s">
        <v>37</v>
      </c>
      <c r="B391" t="s">
        <v>531</v>
      </c>
      <c r="C391" t="s">
        <v>532</v>
      </c>
      <c r="D391" t="s">
        <v>533</v>
      </c>
      <c r="E391" t="s">
        <v>539</v>
      </c>
      <c r="F391" t="s">
        <v>542</v>
      </c>
      <c r="G391" t="s">
        <v>543</v>
      </c>
      <c r="H391" t="s">
        <v>44</v>
      </c>
      <c r="J391">
        <v>4</v>
      </c>
      <c r="K391">
        <v>8</v>
      </c>
      <c r="L391">
        <v>8</v>
      </c>
      <c r="M391">
        <v>8</v>
      </c>
      <c r="N391">
        <v>8</v>
      </c>
      <c r="Q391">
        <v>8</v>
      </c>
      <c r="R391">
        <v>8</v>
      </c>
      <c r="S391">
        <v>8</v>
      </c>
      <c r="AJ391">
        <v>60</v>
      </c>
    </row>
    <row r="392" spans="1:36" x14ac:dyDescent="0.2">
      <c r="A392" t="s">
        <v>37</v>
      </c>
      <c r="B392" t="s">
        <v>531</v>
      </c>
      <c r="C392" t="s">
        <v>532</v>
      </c>
      <c r="D392" t="s">
        <v>533</v>
      </c>
      <c r="E392" t="s">
        <v>544</v>
      </c>
      <c r="F392" t="s">
        <v>246</v>
      </c>
      <c r="G392" t="s">
        <v>247</v>
      </c>
      <c r="H392" t="s">
        <v>44</v>
      </c>
      <c r="AB392">
        <v>8</v>
      </c>
      <c r="AC392">
        <v>8</v>
      </c>
      <c r="AD392">
        <v>8</v>
      </c>
      <c r="AJ392">
        <v>24</v>
      </c>
    </row>
    <row r="393" spans="1:36" x14ac:dyDescent="0.2">
      <c r="A393" t="s">
        <v>37</v>
      </c>
      <c r="B393" t="s">
        <v>531</v>
      </c>
      <c r="C393" t="s">
        <v>532</v>
      </c>
      <c r="D393" t="s">
        <v>533</v>
      </c>
      <c r="E393" t="s">
        <v>545</v>
      </c>
      <c r="F393" t="s">
        <v>246</v>
      </c>
      <c r="G393" t="s">
        <v>247</v>
      </c>
      <c r="H393" t="s">
        <v>44</v>
      </c>
      <c r="S393">
        <v>8</v>
      </c>
      <c r="T393">
        <v>6</v>
      </c>
      <c r="U393">
        <v>8</v>
      </c>
      <c r="Y393">
        <v>5</v>
      </c>
      <c r="AJ393">
        <v>27</v>
      </c>
    </row>
    <row r="394" spans="1:36" x14ac:dyDescent="0.2">
      <c r="A394" t="s">
        <v>37</v>
      </c>
      <c r="B394" t="s">
        <v>531</v>
      </c>
      <c r="C394" t="s">
        <v>532</v>
      </c>
      <c r="D394" t="s">
        <v>533</v>
      </c>
      <c r="E394" t="s">
        <v>546</v>
      </c>
      <c r="F394" t="s">
        <v>61</v>
      </c>
      <c r="G394" t="s">
        <v>62</v>
      </c>
      <c r="H394" t="s">
        <v>44</v>
      </c>
      <c r="U394">
        <v>4</v>
      </c>
      <c r="W394">
        <v>3</v>
      </c>
      <c r="AJ394">
        <v>7</v>
      </c>
    </row>
    <row r="395" spans="1:36" x14ac:dyDescent="0.2">
      <c r="A395" t="s">
        <v>37</v>
      </c>
      <c r="B395" t="s">
        <v>531</v>
      </c>
      <c r="C395" t="s">
        <v>532</v>
      </c>
      <c r="D395" t="s">
        <v>533</v>
      </c>
      <c r="E395" t="s">
        <v>546</v>
      </c>
      <c r="F395" t="s">
        <v>246</v>
      </c>
      <c r="G395" t="s">
        <v>247</v>
      </c>
      <c r="H395" t="s">
        <v>44</v>
      </c>
      <c r="W395">
        <v>8</v>
      </c>
      <c r="X395">
        <v>8</v>
      </c>
      <c r="AJ395">
        <v>16</v>
      </c>
    </row>
    <row r="396" spans="1:36" x14ac:dyDescent="0.2">
      <c r="A396" t="s">
        <v>37</v>
      </c>
      <c r="B396" t="s">
        <v>531</v>
      </c>
      <c r="C396" t="s">
        <v>532</v>
      </c>
      <c r="D396" t="s">
        <v>533</v>
      </c>
      <c r="E396" t="s">
        <v>547</v>
      </c>
      <c r="F396" t="s">
        <v>188</v>
      </c>
      <c r="G396" t="s">
        <v>189</v>
      </c>
      <c r="H396" t="s">
        <v>44</v>
      </c>
      <c r="U396">
        <v>4</v>
      </c>
      <c r="AJ396">
        <v>4</v>
      </c>
    </row>
    <row r="397" spans="1:36" x14ac:dyDescent="0.2">
      <c r="A397" t="s">
        <v>37</v>
      </c>
      <c r="B397" t="s">
        <v>531</v>
      </c>
      <c r="C397" t="s">
        <v>532</v>
      </c>
      <c r="D397" t="s">
        <v>533</v>
      </c>
      <c r="E397" t="s">
        <v>547</v>
      </c>
      <c r="F397" t="s">
        <v>246</v>
      </c>
      <c r="G397" t="s">
        <v>247</v>
      </c>
      <c r="H397" t="s">
        <v>44</v>
      </c>
      <c r="Q397">
        <v>8</v>
      </c>
      <c r="R397">
        <v>8</v>
      </c>
      <c r="AJ397">
        <v>16</v>
      </c>
    </row>
    <row r="398" spans="1:36" x14ac:dyDescent="0.2">
      <c r="A398" t="s">
        <v>37</v>
      </c>
      <c r="B398" t="s">
        <v>531</v>
      </c>
      <c r="C398" t="s">
        <v>532</v>
      </c>
      <c r="D398" t="s">
        <v>533</v>
      </c>
      <c r="E398" t="s">
        <v>548</v>
      </c>
      <c r="F398" t="s">
        <v>117</v>
      </c>
      <c r="G398" t="s">
        <v>118</v>
      </c>
      <c r="H398" t="s">
        <v>44</v>
      </c>
      <c r="S398">
        <v>8</v>
      </c>
      <c r="T398">
        <v>8</v>
      </c>
      <c r="U398">
        <v>8</v>
      </c>
      <c r="W398">
        <v>8</v>
      </c>
      <c r="AJ398">
        <v>32</v>
      </c>
    </row>
    <row r="399" spans="1:36" x14ac:dyDescent="0.2">
      <c r="A399" t="s">
        <v>37</v>
      </c>
      <c r="B399" t="s">
        <v>531</v>
      </c>
      <c r="C399" t="s">
        <v>532</v>
      </c>
      <c r="D399" t="s">
        <v>533</v>
      </c>
      <c r="E399" t="s">
        <v>549</v>
      </c>
      <c r="F399" t="s">
        <v>246</v>
      </c>
      <c r="G399" t="s">
        <v>247</v>
      </c>
      <c r="H399" t="s">
        <v>44</v>
      </c>
      <c r="J399">
        <v>8</v>
      </c>
      <c r="K399">
        <v>8</v>
      </c>
      <c r="L399">
        <v>5</v>
      </c>
      <c r="AJ399">
        <v>21</v>
      </c>
    </row>
    <row r="400" spans="1:36" x14ac:dyDescent="0.2">
      <c r="A400" t="s">
        <v>37</v>
      </c>
      <c r="B400" t="s">
        <v>531</v>
      </c>
      <c r="C400" t="s">
        <v>532</v>
      </c>
      <c r="D400" t="s">
        <v>533</v>
      </c>
      <c r="E400" t="s">
        <v>549</v>
      </c>
      <c r="F400" t="s">
        <v>117</v>
      </c>
      <c r="G400" t="s">
        <v>118</v>
      </c>
      <c r="H400" t="s">
        <v>44</v>
      </c>
      <c r="K400">
        <v>8</v>
      </c>
      <c r="L400">
        <v>4</v>
      </c>
      <c r="AJ400">
        <v>12</v>
      </c>
    </row>
    <row r="401" spans="1:36" x14ac:dyDescent="0.2">
      <c r="A401" t="s">
        <v>37</v>
      </c>
      <c r="B401" t="s">
        <v>531</v>
      </c>
      <c r="C401" t="s">
        <v>532</v>
      </c>
      <c r="D401" t="s">
        <v>533</v>
      </c>
      <c r="E401" t="s">
        <v>550</v>
      </c>
      <c r="F401" t="s">
        <v>117</v>
      </c>
      <c r="G401" t="s">
        <v>118</v>
      </c>
      <c r="H401" t="s">
        <v>44</v>
      </c>
      <c r="N401">
        <v>8</v>
      </c>
      <c r="Q401">
        <v>8</v>
      </c>
      <c r="R401">
        <v>8</v>
      </c>
      <c r="X401">
        <v>8</v>
      </c>
      <c r="Y401">
        <v>5</v>
      </c>
      <c r="AJ401">
        <v>37</v>
      </c>
    </row>
    <row r="402" spans="1:36" x14ac:dyDescent="0.2">
      <c r="A402" t="s">
        <v>37</v>
      </c>
      <c r="B402" t="s">
        <v>531</v>
      </c>
      <c r="C402" t="s">
        <v>532</v>
      </c>
      <c r="D402" t="s">
        <v>533</v>
      </c>
      <c r="E402" t="s">
        <v>551</v>
      </c>
      <c r="F402" t="s">
        <v>117</v>
      </c>
      <c r="G402" t="s">
        <v>118</v>
      </c>
      <c r="H402" t="s">
        <v>44</v>
      </c>
      <c r="AB402">
        <v>2</v>
      </c>
      <c r="AJ402">
        <v>2</v>
      </c>
    </row>
    <row r="403" spans="1:36" x14ac:dyDescent="0.2">
      <c r="A403" t="s">
        <v>37</v>
      </c>
      <c r="B403" t="s">
        <v>531</v>
      </c>
      <c r="C403" t="s">
        <v>532</v>
      </c>
      <c r="D403" t="s">
        <v>533</v>
      </c>
      <c r="E403" t="s">
        <v>552</v>
      </c>
      <c r="F403" t="s">
        <v>540</v>
      </c>
      <c r="G403" t="s">
        <v>541</v>
      </c>
      <c r="H403" t="s">
        <v>44</v>
      </c>
      <c r="W403">
        <v>4</v>
      </c>
      <c r="X403">
        <v>4</v>
      </c>
      <c r="AB403">
        <v>4</v>
      </c>
      <c r="AC403">
        <v>4</v>
      </c>
      <c r="AI403">
        <v>4</v>
      </c>
      <c r="AJ403">
        <v>20</v>
      </c>
    </row>
    <row r="404" spans="1:36" x14ac:dyDescent="0.2">
      <c r="A404" t="s">
        <v>37</v>
      </c>
      <c r="B404" t="s">
        <v>531</v>
      </c>
      <c r="C404" t="s">
        <v>532</v>
      </c>
      <c r="D404" t="s">
        <v>533</v>
      </c>
      <c r="E404" t="s">
        <v>552</v>
      </c>
      <c r="F404" t="s">
        <v>542</v>
      </c>
      <c r="G404" t="s">
        <v>543</v>
      </c>
      <c r="H404" t="s">
        <v>44</v>
      </c>
      <c r="T404">
        <v>8</v>
      </c>
      <c r="U404">
        <v>8</v>
      </c>
      <c r="W404">
        <v>8</v>
      </c>
      <c r="X404">
        <v>8</v>
      </c>
      <c r="Y404">
        <v>8</v>
      </c>
      <c r="Z404">
        <v>8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J404">
        <v>96</v>
      </c>
    </row>
    <row r="405" spans="1:36" x14ac:dyDescent="0.2">
      <c r="A405" t="s">
        <v>37</v>
      </c>
      <c r="B405" t="s">
        <v>531</v>
      </c>
      <c r="C405" t="s">
        <v>532</v>
      </c>
      <c r="D405" t="s">
        <v>533</v>
      </c>
      <c r="E405" t="s">
        <v>553</v>
      </c>
      <c r="F405" t="s">
        <v>61</v>
      </c>
      <c r="G405" t="s">
        <v>62</v>
      </c>
      <c r="H405" t="s">
        <v>44</v>
      </c>
      <c r="K405">
        <v>8</v>
      </c>
      <c r="L405">
        <v>3</v>
      </c>
      <c r="AJ405">
        <v>11</v>
      </c>
    </row>
    <row r="406" spans="1:36" x14ac:dyDescent="0.2">
      <c r="A406" t="s">
        <v>37</v>
      </c>
      <c r="B406" t="s">
        <v>531</v>
      </c>
      <c r="C406" t="s">
        <v>532</v>
      </c>
      <c r="D406" t="s">
        <v>533</v>
      </c>
      <c r="E406" t="s">
        <v>553</v>
      </c>
      <c r="F406" t="s">
        <v>164</v>
      </c>
      <c r="G406" t="s">
        <v>165</v>
      </c>
      <c r="H406" t="s">
        <v>44</v>
      </c>
      <c r="L406">
        <v>3</v>
      </c>
      <c r="AJ406">
        <v>3</v>
      </c>
    </row>
    <row r="407" spans="1:36" x14ac:dyDescent="0.2">
      <c r="A407" t="s">
        <v>37</v>
      </c>
      <c r="B407" t="s">
        <v>531</v>
      </c>
      <c r="C407" t="s">
        <v>532</v>
      </c>
      <c r="D407" t="s">
        <v>533</v>
      </c>
      <c r="E407" t="s">
        <v>553</v>
      </c>
      <c r="F407" t="s">
        <v>196</v>
      </c>
      <c r="G407" t="s">
        <v>197</v>
      </c>
      <c r="H407" t="s">
        <v>44</v>
      </c>
      <c r="L407">
        <v>3</v>
      </c>
      <c r="AJ407">
        <v>3</v>
      </c>
    </row>
    <row r="408" spans="1:36" x14ac:dyDescent="0.2">
      <c r="A408" t="s">
        <v>37</v>
      </c>
      <c r="B408" t="s">
        <v>531</v>
      </c>
      <c r="C408" t="s">
        <v>532</v>
      </c>
      <c r="D408" t="s">
        <v>533</v>
      </c>
      <c r="E408" t="s">
        <v>553</v>
      </c>
      <c r="F408" t="s">
        <v>93</v>
      </c>
      <c r="G408" t="s">
        <v>94</v>
      </c>
      <c r="H408" t="s">
        <v>44</v>
      </c>
      <c r="L408">
        <v>3</v>
      </c>
      <c r="AJ408">
        <v>3</v>
      </c>
    </row>
    <row r="409" spans="1:36" x14ac:dyDescent="0.2">
      <c r="A409" t="s">
        <v>37</v>
      </c>
      <c r="B409" t="s">
        <v>531</v>
      </c>
      <c r="C409" t="s">
        <v>532</v>
      </c>
      <c r="D409" t="s">
        <v>533</v>
      </c>
      <c r="E409" t="s">
        <v>553</v>
      </c>
      <c r="F409" t="s">
        <v>246</v>
      </c>
      <c r="G409" t="s">
        <v>247</v>
      </c>
      <c r="H409" t="s">
        <v>44</v>
      </c>
      <c r="L409">
        <v>3</v>
      </c>
      <c r="AJ409">
        <v>3</v>
      </c>
    </row>
    <row r="410" spans="1:36" x14ac:dyDescent="0.2">
      <c r="A410" t="s">
        <v>37</v>
      </c>
      <c r="B410" t="s">
        <v>531</v>
      </c>
      <c r="C410" t="s">
        <v>532</v>
      </c>
      <c r="D410" t="s">
        <v>533</v>
      </c>
      <c r="E410" t="s">
        <v>553</v>
      </c>
      <c r="F410" t="s">
        <v>117</v>
      </c>
      <c r="G410" t="s">
        <v>118</v>
      </c>
      <c r="H410" t="s">
        <v>44</v>
      </c>
      <c r="L410">
        <v>3</v>
      </c>
      <c r="AJ410">
        <v>3</v>
      </c>
    </row>
    <row r="411" spans="1:36" x14ac:dyDescent="0.2">
      <c r="A411" t="s">
        <v>37</v>
      </c>
      <c r="B411" t="s">
        <v>531</v>
      </c>
      <c r="C411" t="s">
        <v>532</v>
      </c>
      <c r="D411" t="s">
        <v>533</v>
      </c>
      <c r="E411" t="s">
        <v>553</v>
      </c>
      <c r="F411" t="s">
        <v>150</v>
      </c>
      <c r="G411" t="s">
        <v>151</v>
      </c>
      <c r="H411" t="s">
        <v>44</v>
      </c>
      <c r="L411">
        <v>3</v>
      </c>
      <c r="AJ411">
        <v>3</v>
      </c>
    </row>
    <row r="412" spans="1:36" x14ac:dyDescent="0.2">
      <c r="A412" t="s">
        <v>37</v>
      </c>
      <c r="B412" t="s">
        <v>531</v>
      </c>
      <c r="C412" t="s">
        <v>532</v>
      </c>
      <c r="D412" t="s">
        <v>533</v>
      </c>
      <c r="E412" t="s">
        <v>554</v>
      </c>
      <c r="F412" t="s">
        <v>61</v>
      </c>
      <c r="G412" t="s">
        <v>62</v>
      </c>
      <c r="H412" t="s">
        <v>44</v>
      </c>
      <c r="M412">
        <v>4</v>
      </c>
      <c r="AJ412">
        <v>4</v>
      </c>
    </row>
    <row r="413" spans="1:36" x14ac:dyDescent="0.2">
      <c r="A413" t="s">
        <v>37</v>
      </c>
      <c r="B413" t="s">
        <v>531</v>
      </c>
      <c r="C413" t="s">
        <v>532</v>
      </c>
      <c r="D413" t="s">
        <v>533</v>
      </c>
      <c r="E413" t="s">
        <v>554</v>
      </c>
      <c r="F413" t="s">
        <v>164</v>
      </c>
      <c r="G413" t="s">
        <v>165</v>
      </c>
      <c r="H413" t="s">
        <v>44</v>
      </c>
      <c r="M413">
        <v>4</v>
      </c>
      <c r="AJ413">
        <v>4</v>
      </c>
    </row>
    <row r="414" spans="1:36" x14ac:dyDescent="0.2">
      <c r="A414" t="s">
        <v>37</v>
      </c>
      <c r="B414" t="s">
        <v>531</v>
      </c>
      <c r="C414" t="s">
        <v>532</v>
      </c>
      <c r="D414" t="s">
        <v>533</v>
      </c>
      <c r="E414" t="s">
        <v>554</v>
      </c>
      <c r="F414" t="s">
        <v>196</v>
      </c>
      <c r="G414" t="s">
        <v>197</v>
      </c>
      <c r="H414" t="s">
        <v>44</v>
      </c>
      <c r="M414">
        <v>4</v>
      </c>
      <c r="AJ414">
        <v>4</v>
      </c>
    </row>
    <row r="415" spans="1:36" x14ac:dyDescent="0.2">
      <c r="A415" t="s">
        <v>37</v>
      </c>
      <c r="B415" t="s">
        <v>531</v>
      </c>
      <c r="C415" t="s">
        <v>532</v>
      </c>
      <c r="D415" t="s">
        <v>533</v>
      </c>
      <c r="E415" t="s">
        <v>554</v>
      </c>
      <c r="F415" t="s">
        <v>93</v>
      </c>
      <c r="G415" t="s">
        <v>94</v>
      </c>
      <c r="H415" t="s">
        <v>44</v>
      </c>
      <c r="M415">
        <v>4</v>
      </c>
      <c r="AJ415">
        <v>4</v>
      </c>
    </row>
    <row r="416" spans="1:36" x14ac:dyDescent="0.2">
      <c r="A416" t="s">
        <v>37</v>
      </c>
      <c r="B416" t="s">
        <v>531</v>
      </c>
      <c r="C416" t="s">
        <v>532</v>
      </c>
      <c r="D416" t="s">
        <v>533</v>
      </c>
      <c r="E416" t="s">
        <v>554</v>
      </c>
      <c r="F416" t="s">
        <v>97</v>
      </c>
      <c r="G416" t="s">
        <v>98</v>
      </c>
      <c r="H416" t="s">
        <v>44</v>
      </c>
      <c r="M416">
        <v>4</v>
      </c>
      <c r="AJ416">
        <v>4</v>
      </c>
    </row>
    <row r="417" spans="1:36" x14ac:dyDescent="0.2">
      <c r="A417" t="s">
        <v>37</v>
      </c>
      <c r="B417" t="s">
        <v>531</v>
      </c>
      <c r="C417" t="s">
        <v>532</v>
      </c>
      <c r="D417" t="s">
        <v>533</v>
      </c>
      <c r="E417" t="s">
        <v>554</v>
      </c>
      <c r="F417" t="s">
        <v>246</v>
      </c>
      <c r="G417" t="s">
        <v>247</v>
      </c>
      <c r="H417" t="s">
        <v>44</v>
      </c>
      <c r="M417">
        <v>4</v>
      </c>
      <c r="Q417">
        <v>0</v>
      </c>
      <c r="AJ417">
        <v>4</v>
      </c>
    </row>
    <row r="418" spans="1:36" x14ac:dyDescent="0.2">
      <c r="A418" t="s">
        <v>37</v>
      </c>
      <c r="B418" t="s">
        <v>531</v>
      </c>
      <c r="C418" t="s">
        <v>532</v>
      </c>
      <c r="D418" t="s">
        <v>533</v>
      </c>
      <c r="E418" t="s">
        <v>554</v>
      </c>
      <c r="F418" t="s">
        <v>117</v>
      </c>
      <c r="G418" t="s">
        <v>118</v>
      </c>
      <c r="H418" t="s">
        <v>44</v>
      </c>
      <c r="M418">
        <v>4</v>
      </c>
      <c r="AJ418">
        <v>4</v>
      </c>
    </row>
    <row r="419" spans="1:36" x14ac:dyDescent="0.2">
      <c r="A419" t="s">
        <v>37</v>
      </c>
      <c r="B419" t="s">
        <v>531</v>
      </c>
      <c r="C419" t="s">
        <v>532</v>
      </c>
      <c r="D419" t="s">
        <v>533</v>
      </c>
      <c r="E419" t="s">
        <v>555</v>
      </c>
      <c r="F419" t="s">
        <v>164</v>
      </c>
      <c r="G419" t="s">
        <v>165</v>
      </c>
      <c r="H419" t="s">
        <v>44</v>
      </c>
      <c r="J419">
        <v>6</v>
      </c>
      <c r="K419">
        <v>8</v>
      </c>
      <c r="L419">
        <v>5</v>
      </c>
      <c r="W419">
        <v>2</v>
      </c>
      <c r="X419">
        <v>4</v>
      </c>
      <c r="Y419">
        <v>5</v>
      </c>
      <c r="AJ419">
        <v>30</v>
      </c>
    </row>
    <row r="420" spans="1:36" x14ac:dyDescent="0.2">
      <c r="A420" t="s">
        <v>37</v>
      </c>
      <c r="B420" t="s">
        <v>531</v>
      </c>
      <c r="C420" t="s">
        <v>532</v>
      </c>
      <c r="D420" t="s">
        <v>533</v>
      </c>
      <c r="E420" t="s">
        <v>555</v>
      </c>
      <c r="F420" t="s">
        <v>93</v>
      </c>
      <c r="G420" t="s">
        <v>94</v>
      </c>
      <c r="H420" t="s">
        <v>44</v>
      </c>
      <c r="L420">
        <v>5</v>
      </c>
      <c r="M420">
        <v>0</v>
      </c>
      <c r="Y420">
        <v>3</v>
      </c>
      <c r="AJ420">
        <v>8</v>
      </c>
    </row>
    <row r="421" spans="1:36" x14ac:dyDescent="0.2">
      <c r="A421" t="s">
        <v>37</v>
      </c>
      <c r="B421" t="s">
        <v>531</v>
      </c>
      <c r="C421" t="s">
        <v>532</v>
      </c>
      <c r="D421" t="s">
        <v>533</v>
      </c>
      <c r="E421" t="s">
        <v>555</v>
      </c>
      <c r="F421" t="s">
        <v>117</v>
      </c>
      <c r="G421" t="s">
        <v>118</v>
      </c>
      <c r="H421" t="s">
        <v>44</v>
      </c>
      <c r="Z421">
        <v>4</v>
      </c>
      <c r="AJ421">
        <v>4</v>
      </c>
    </row>
    <row r="422" spans="1:36" x14ac:dyDescent="0.2">
      <c r="A422" t="s">
        <v>37</v>
      </c>
      <c r="B422" t="s">
        <v>531</v>
      </c>
      <c r="C422" t="s">
        <v>532</v>
      </c>
      <c r="D422" t="s">
        <v>533</v>
      </c>
      <c r="E422" t="s">
        <v>556</v>
      </c>
      <c r="F422" t="s">
        <v>164</v>
      </c>
      <c r="G422" t="s">
        <v>165</v>
      </c>
      <c r="H422" t="s">
        <v>44</v>
      </c>
      <c r="S422">
        <v>4</v>
      </c>
      <c r="U422">
        <v>2</v>
      </c>
      <c r="X422">
        <v>2</v>
      </c>
      <c r="AJ422">
        <v>8</v>
      </c>
    </row>
    <row r="423" spans="1:36" x14ac:dyDescent="0.2">
      <c r="A423" t="s">
        <v>37</v>
      </c>
      <c r="B423" t="s">
        <v>531</v>
      </c>
      <c r="C423" t="s">
        <v>532</v>
      </c>
      <c r="D423" t="s">
        <v>533</v>
      </c>
      <c r="E423" t="s">
        <v>556</v>
      </c>
      <c r="F423" t="s">
        <v>93</v>
      </c>
      <c r="G423" t="s">
        <v>94</v>
      </c>
      <c r="H423" t="s">
        <v>44</v>
      </c>
      <c r="S423">
        <v>4</v>
      </c>
      <c r="U423">
        <v>3</v>
      </c>
      <c r="X423">
        <v>3</v>
      </c>
      <c r="AJ423">
        <v>10</v>
      </c>
    </row>
    <row r="424" spans="1:36" x14ac:dyDescent="0.2">
      <c r="A424" t="s">
        <v>37</v>
      </c>
      <c r="B424" t="s">
        <v>531</v>
      </c>
      <c r="C424" t="s">
        <v>532</v>
      </c>
      <c r="D424" t="s">
        <v>533</v>
      </c>
      <c r="E424" t="s">
        <v>557</v>
      </c>
      <c r="F424" t="s">
        <v>188</v>
      </c>
      <c r="G424" t="s">
        <v>189</v>
      </c>
      <c r="H424" t="s">
        <v>44</v>
      </c>
      <c r="AB424">
        <v>5</v>
      </c>
      <c r="AC424">
        <v>8</v>
      </c>
      <c r="AD424">
        <v>7</v>
      </c>
      <c r="AE424">
        <v>7</v>
      </c>
      <c r="AF424">
        <v>8</v>
      </c>
      <c r="AI424">
        <v>8</v>
      </c>
      <c r="AJ424">
        <v>43</v>
      </c>
    </row>
    <row r="425" spans="1:36" x14ac:dyDescent="0.2">
      <c r="A425" t="s">
        <v>37</v>
      </c>
      <c r="B425" t="s">
        <v>531</v>
      </c>
      <c r="C425" t="s">
        <v>532</v>
      </c>
      <c r="D425" t="s">
        <v>533</v>
      </c>
      <c r="E425" t="s">
        <v>557</v>
      </c>
      <c r="F425" t="s">
        <v>93</v>
      </c>
      <c r="G425" t="s">
        <v>94</v>
      </c>
      <c r="H425" t="s">
        <v>44</v>
      </c>
      <c r="AB425">
        <v>4</v>
      </c>
      <c r="AJ425">
        <v>4</v>
      </c>
    </row>
    <row r="426" spans="1:36" x14ac:dyDescent="0.2">
      <c r="A426" t="s">
        <v>37</v>
      </c>
      <c r="B426" t="s">
        <v>531</v>
      </c>
      <c r="C426" t="s">
        <v>532</v>
      </c>
      <c r="D426" t="s">
        <v>533</v>
      </c>
      <c r="E426" t="s">
        <v>557</v>
      </c>
      <c r="F426" t="s">
        <v>97</v>
      </c>
      <c r="G426" t="s">
        <v>98</v>
      </c>
      <c r="H426" t="s">
        <v>44</v>
      </c>
      <c r="AB426">
        <v>4</v>
      </c>
      <c r="AC426">
        <v>4</v>
      </c>
      <c r="AD426">
        <v>2</v>
      </c>
      <c r="AJ426">
        <v>10</v>
      </c>
    </row>
    <row r="427" spans="1:36" x14ac:dyDescent="0.2">
      <c r="A427" t="s">
        <v>37</v>
      </c>
      <c r="B427" t="s">
        <v>531</v>
      </c>
      <c r="C427" t="s">
        <v>532</v>
      </c>
      <c r="D427" t="s">
        <v>533</v>
      </c>
      <c r="E427" t="s">
        <v>558</v>
      </c>
      <c r="F427" t="s">
        <v>61</v>
      </c>
      <c r="G427" t="s">
        <v>62</v>
      </c>
      <c r="H427" t="s">
        <v>44</v>
      </c>
      <c r="M427">
        <v>4</v>
      </c>
      <c r="Y427">
        <v>3</v>
      </c>
      <c r="Z427">
        <v>4</v>
      </c>
      <c r="AJ427">
        <v>11</v>
      </c>
    </row>
    <row r="428" spans="1:36" x14ac:dyDescent="0.2">
      <c r="A428" t="s">
        <v>37</v>
      </c>
      <c r="B428" t="s">
        <v>531</v>
      </c>
      <c r="C428" t="s">
        <v>532</v>
      </c>
      <c r="D428" t="s">
        <v>533</v>
      </c>
      <c r="E428" t="s">
        <v>558</v>
      </c>
      <c r="F428" t="s">
        <v>162</v>
      </c>
      <c r="G428" t="s">
        <v>163</v>
      </c>
      <c r="H428" t="s">
        <v>44</v>
      </c>
      <c r="Y428">
        <v>2.5</v>
      </c>
      <c r="Z428">
        <v>2.5</v>
      </c>
      <c r="AJ428">
        <v>5</v>
      </c>
    </row>
    <row r="429" spans="1:36" x14ac:dyDescent="0.2">
      <c r="A429" t="s">
        <v>37</v>
      </c>
      <c r="B429" t="s">
        <v>531</v>
      </c>
      <c r="C429" t="s">
        <v>532</v>
      </c>
      <c r="D429" t="s">
        <v>533</v>
      </c>
      <c r="E429" t="s">
        <v>558</v>
      </c>
      <c r="F429" t="s">
        <v>164</v>
      </c>
      <c r="G429" t="s">
        <v>165</v>
      </c>
      <c r="H429" t="s">
        <v>44</v>
      </c>
      <c r="M429">
        <v>4</v>
      </c>
      <c r="Y429">
        <v>3</v>
      </c>
      <c r="Z429">
        <v>4</v>
      </c>
      <c r="AJ429">
        <v>11</v>
      </c>
    </row>
    <row r="430" spans="1:36" x14ac:dyDescent="0.2">
      <c r="A430" t="s">
        <v>37</v>
      </c>
      <c r="B430" t="s">
        <v>531</v>
      </c>
      <c r="C430" t="s">
        <v>532</v>
      </c>
      <c r="D430" t="s">
        <v>533</v>
      </c>
      <c r="E430" t="s">
        <v>558</v>
      </c>
      <c r="F430" t="s">
        <v>188</v>
      </c>
      <c r="G430" t="s">
        <v>189</v>
      </c>
      <c r="H430" t="s">
        <v>44</v>
      </c>
      <c r="Y430">
        <v>3</v>
      </c>
      <c r="Z430">
        <v>4</v>
      </c>
      <c r="AJ430">
        <v>7</v>
      </c>
    </row>
    <row r="431" spans="1:36" x14ac:dyDescent="0.2">
      <c r="A431" t="s">
        <v>37</v>
      </c>
      <c r="B431" t="s">
        <v>531</v>
      </c>
      <c r="C431" t="s">
        <v>532</v>
      </c>
      <c r="D431" t="s">
        <v>533</v>
      </c>
      <c r="E431" t="s">
        <v>558</v>
      </c>
      <c r="F431" t="s">
        <v>196</v>
      </c>
      <c r="G431" t="s">
        <v>197</v>
      </c>
      <c r="H431" t="s">
        <v>44</v>
      </c>
      <c r="M431">
        <v>4</v>
      </c>
      <c r="Y431">
        <v>3</v>
      </c>
      <c r="Z431">
        <v>4</v>
      </c>
      <c r="AJ431">
        <v>11</v>
      </c>
    </row>
    <row r="432" spans="1:36" x14ac:dyDescent="0.2">
      <c r="A432" t="s">
        <v>37</v>
      </c>
      <c r="B432" t="s">
        <v>531</v>
      </c>
      <c r="C432" t="s">
        <v>532</v>
      </c>
      <c r="D432" t="s">
        <v>533</v>
      </c>
      <c r="E432" t="s">
        <v>558</v>
      </c>
      <c r="F432" t="s">
        <v>93</v>
      </c>
      <c r="G432" t="s">
        <v>94</v>
      </c>
      <c r="H432" t="s">
        <v>44</v>
      </c>
      <c r="M432">
        <v>4</v>
      </c>
      <c r="Y432">
        <v>3</v>
      </c>
      <c r="Z432">
        <v>4</v>
      </c>
      <c r="AJ432">
        <v>11</v>
      </c>
    </row>
    <row r="433" spans="1:36" x14ac:dyDescent="0.2">
      <c r="A433" t="s">
        <v>37</v>
      </c>
      <c r="B433" t="s">
        <v>531</v>
      </c>
      <c r="C433" t="s">
        <v>532</v>
      </c>
      <c r="D433" t="s">
        <v>533</v>
      </c>
      <c r="E433" t="s">
        <v>558</v>
      </c>
      <c r="F433" t="s">
        <v>97</v>
      </c>
      <c r="G433" t="s">
        <v>98</v>
      </c>
      <c r="H433" t="s">
        <v>44</v>
      </c>
      <c r="M433">
        <v>4</v>
      </c>
      <c r="Y433">
        <v>3</v>
      </c>
      <c r="Z433">
        <v>4</v>
      </c>
      <c r="AA433">
        <v>0</v>
      </c>
      <c r="AJ433">
        <v>11</v>
      </c>
    </row>
    <row r="434" spans="1:36" x14ac:dyDescent="0.2">
      <c r="A434" t="s">
        <v>37</v>
      </c>
      <c r="B434" t="s">
        <v>531</v>
      </c>
      <c r="C434" t="s">
        <v>532</v>
      </c>
      <c r="D434" t="s">
        <v>533</v>
      </c>
      <c r="E434" t="s">
        <v>558</v>
      </c>
      <c r="F434" t="s">
        <v>246</v>
      </c>
      <c r="G434" t="s">
        <v>247</v>
      </c>
      <c r="H434" t="s">
        <v>44</v>
      </c>
      <c r="M434">
        <v>4</v>
      </c>
      <c r="Q434">
        <v>0</v>
      </c>
      <c r="Y434">
        <v>3</v>
      </c>
      <c r="Z434">
        <v>4</v>
      </c>
      <c r="AJ434">
        <v>11</v>
      </c>
    </row>
    <row r="435" spans="1:36" x14ac:dyDescent="0.2">
      <c r="A435" t="s">
        <v>37</v>
      </c>
      <c r="B435" t="s">
        <v>531</v>
      </c>
      <c r="C435" t="s">
        <v>532</v>
      </c>
      <c r="D435" t="s">
        <v>533</v>
      </c>
      <c r="E435" t="s">
        <v>558</v>
      </c>
      <c r="F435" t="s">
        <v>117</v>
      </c>
      <c r="G435" t="s">
        <v>118</v>
      </c>
      <c r="H435" t="s">
        <v>44</v>
      </c>
      <c r="M435">
        <v>4</v>
      </c>
      <c r="Y435">
        <v>3</v>
      </c>
      <c r="AJ435">
        <v>7</v>
      </c>
    </row>
    <row r="436" spans="1:36" x14ac:dyDescent="0.2">
      <c r="A436" t="s">
        <v>37</v>
      </c>
      <c r="B436" t="s">
        <v>531</v>
      </c>
      <c r="C436" t="s">
        <v>532</v>
      </c>
      <c r="D436" t="s">
        <v>533</v>
      </c>
      <c r="E436" t="s">
        <v>559</v>
      </c>
      <c r="F436" t="s">
        <v>97</v>
      </c>
      <c r="G436" t="s">
        <v>98</v>
      </c>
      <c r="H436" t="s">
        <v>44</v>
      </c>
      <c r="K436">
        <v>2</v>
      </c>
      <c r="N436">
        <v>8</v>
      </c>
      <c r="Q436">
        <v>8</v>
      </c>
      <c r="R436">
        <v>8</v>
      </c>
      <c r="T436">
        <v>4</v>
      </c>
      <c r="U436">
        <v>2</v>
      </c>
      <c r="W436">
        <v>8</v>
      </c>
      <c r="X436">
        <v>8</v>
      </c>
      <c r="Y436">
        <v>5</v>
      </c>
      <c r="AB436">
        <v>2</v>
      </c>
      <c r="AC436">
        <v>4</v>
      </c>
      <c r="AD436">
        <v>4</v>
      </c>
      <c r="AE436">
        <v>4</v>
      </c>
      <c r="AF436">
        <v>6</v>
      </c>
      <c r="AI436">
        <v>8</v>
      </c>
      <c r="AJ436">
        <v>81</v>
      </c>
    </row>
    <row r="437" spans="1:36" x14ac:dyDescent="0.2">
      <c r="A437" t="s">
        <v>37</v>
      </c>
      <c r="B437" t="s">
        <v>531</v>
      </c>
      <c r="C437" t="s">
        <v>532</v>
      </c>
      <c r="D437" t="s">
        <v>533</v>
      </c>
      <c r="E437" t="s">
        <v>560</v>
      </c>
      <c r="F437" t="s">
        <v>93</v>
      </c>
      <c r="G437" t="s">
        <v>94</v>
      </c>
      <c r="H437" t="s">
        <v>44</v>
      </c>
      <c r="U437">
        <v>3</v>
      </c>
      <c r="W437">
        <v>5</v>
      </c>
      <c r="AJ437">
        <v>8</v>
      </c>
    </row>
    <row r="438" spans="1:36" x14ac:dyDescent="0.2">
      <c r="A438" t="s">
        <v>37</v>
      </c>
      <c r="B438" t="s">
        <v>531</v>
      </c>
      <c r="C438" t="s">
        <v>532</v>
      </c>
      <c r="D438" t="s">
        <v>533</v>
      </c>
      <c r="E438" t="s">
        <v>560</v>
      </c>
      <c r="F438" t="s">
        <v>97</v>
      </c>
      <c r="G438" t="s">
        <v>98</v>
      </c>
      <c r="H438" t="s">
        <v>44</v>
      </c>
      <c r="S438">
        <v>8</v>
      </c>
      <c r="T438">
        <v>4</v>
      </c>
      <c r="U438">
        <v>4</v>
      </c>
      <c r="AJ438">
        <v>16</v>
      </c>
    </row>
    <row r="439" spans="1:36" x14ac:dyDescent="0.2">
      <c r="A439" t="s">
        <v>37</v>
      </c>
      <c r="B439" t="s">
        <v>531</v>
      </c>
      <c r="C439" t="s">
        <v>532</v>
      </c>
      <c r="D439" t="s">
        <v>533</v>
      </c>
      <c r="E439" t="s">
        <v>561</v>
      </c>
      <c r="F439" t="s">
        <v>61</v>
      </c>
      <c r="G439" t="s">
        <v>62</v>
      </c>
      <c r="H439" t="s">
        <v>44</v>
      </c>
      <c r="N439">
        <v>8</v>
      </c>
      <c r="Q439">
        <v>2</v>
      </c>
      <c r="R439">
        <v>8</v>
      </c>
      <c r="S439">
        <v>8</v>
      </c>
      <c r="T439">
        <v>0</v>
      </c>
      <c r="X439">
        <v>5</v>
      </c>
      <c r="Y439">
        <v>5</v>
      </c>
      <c r="AJ439">
        <v>36</v>
      </c>
    </row>
    <row r="440" spans="1:36" x14ac:dyDescent="0.2">
      <c r="A440" t="s">
        <v>37</v>
      </c>
      <c r="B440" t="s">
        <v>531</v>
      </c>
      <c r="C440" t="s">
        <v>532</v>
      </c>
      <c r="D440" t="s">
        <v>533</v>
      </c>
      <c r="E440" t="s">
        <v>562</v>
      </c>
      <c r="F440" t="s">
        <v>196</v>
      </c>
      <c r="G440" t="s">
        <v>197</v>
      </c>
      <c r="H440" t="s">
        <v>44</v>
      </c>
      <c r="W440">
        <v>8</v>
      </c>
      <c r="X440">
        <v>8</v>
      </c>
      <c r="Y440">
        <v>5</v>
      </c>
      <c r="AJ440">
        <v>21</v>
      </c>
    </row>
    <row r="441" spans="1:36" x14ac:dyDescent="0.2">
      <c r="A441" t="s">
        <v>37</v>
      </c>
      <c r="B441" t="s">
        <v>531</v>
      </c>
      <c r="C441" t="s">
        <v>532</v>
      </c>
      <c r="D441" t="s">
        <v>533</v>
      </c>
      <c r="E441" t="s">
        <v>563</v>
      </c>
      <c r="F441" t="s">
        <v>61</v>
      </c>
      <c r="G441" t="s">
        <v>62</v>
      </c>
      <c r="H441" t="s">
        <v>44</v>
      </c>
      <c r="J441">
        <v>3</v>
      </c>
      <c r="L441">
        <v>5</v>
      </c>
      <c r="AJ441">
        <v>8</v>
      </c>
    </row>
    <row r="442" spans="1:36" x14ac:dyDescent="0.2">
      <c r="A442" t="s">
        <v>37</v>
      </c>
      <c r="B442" t="s">
        <v>531</v>
      </c>
      <c r="C442" t="s">
        <v>532</v>
      </c>
      <c r="D442" t="s">
        <v>533</v>
      </c>
      <c r="E442" t="s">
        <v>563</v>
      </c>
      <c r="F442" t="s">
        <v>164</v>
      </c>
      <c r="G442" t="s">
        <v>165</v>
      </c>
      <c r="H442" t="s">
        <v>44</v>
      </c>
      <c r="J442">
        <v>2</v>
      </c>
      <c r="AJ442">
        <v>2</v>
      </c>
    </row>
    <row r="443" spans="1:36" x14ac:dyDescent="0.2">
      <c r="A443" t="s">
        <v>37</v>
      </c>
      <c r="B443" t="s">
        <v>531</v>
      </c>
      <c r="C443" t="s">
        <v>532</v>
      </c>
      <c r="D443" t="s">
        <v>533</v>
      </c>
      <c r="E443" t="s">
        <v>563</v>
      </c>
      <c r="F443" t="s">
        <v>188</v>
      </c>
      <c r="G443" t="s">
        <v>189</v>
      </c>
      <c r="H443" t="s">
        <v>44</v>
      </c>
      <c r="J443">
        <v>8</v>
      </c>
      <c r="K443">
        <v>8</v>
      </c>
      <c r="AJ443">
        <v>16</v>
      </c>
    </row>
    <row r="444" spans="1:36" x14ac:dyDescent="0.2">
      <c r="A444" t="s">
        <v>37</v>
      </c>
      <c r="B444" t="s">
        <v>531</v>
      </c>
      <c r="C444" t="s">
        <v>532</v>
      </c>
      <c r="D444" t="s">
        <v>533</v>
      </c>
      <c r="E444" t="s">
        <v>563</v>
      </c>
      <c r="F444" t="s">
        <v>93</v>
      </c>
      <c r="G444" t="s">
        <v>94</v>
      </c>
      <c r="H444" t="s">
        <v>44</v>
      </c>
      <c r="J444">
        <v>8</v>
      </c>
      <c r="K444">
        <v>8</v>
      </c>
      <c r="L444">
        <v>0</v>
      </c>
      <c r="AJ444">
        <v>16</v>
      </c>
    </row>
    <row r="445" spans="1:36" x14ac:dyDescent="0.2">
      <c r="A445" t="s">
        <v>37</v>
      </c>
      <c r="B445" t="s">
        <v>531</v>
      </c>
      <c r="C445" t="s">
        <v>532</v>
      </c>
      <c r="D445" t="s">
        <v>533</v>
      </c>
      <c r="E445" t="s">
        <v>564</v>
      </c>
      <c r="F445" t="s">
        <v>188</v>
      </c>
      <c r="G445" t="s">
        <v>189</v>
      </c>
      <c r="H445" t="s">
        <v>44</v>
      </c>
      <c r="Q445">
        <v>8</v>
      </c>
      <c r="R445">
        <v>8</v>
      </c>
      <c r="S445">
        <v>4</v>
      </c>
      <c r="T445">
        <v>5</v>
      </c>
      <c r="U445">
        <v>4</v>
      </c>
      <c r="X445">
        <v>8</v>
      </c>
      <c r="Y445">
        <v>5</v>
      </c>
      <c r="AJ445">
        <v>42</v>
      </c>
    </row>
    <row r="446" spans="1:36" x14ac:dyDescent="0.2">
      <c r="A446" t="s">
        <v>37</v>
      </c>
      <c r="B446" t="s">
        <v>531</v>
      </c>
      <c r="C446" t="s">
        <v>532</v>
      </c>
      <c r="D446" t="s">
        <v>533</v>
      </c>
      <c r="E446" t="s">
        <v>565</v>
      </c>
      <c r="F446" t="s">
        <v>97</v>
      </c>
      <c r="G446" t="s">
        <v>98</v>
      </c>
      <c r="H446" t="s">
        <v>44</v>
      </c>
      <c r="K446">
        <v>6</v>
      </c>
      <c r="AJ446">
        <v>6</v>
      </c>
    </row>
    <row r="447" spans="1:36" x14ac:dyDescent="0.2">
      <c r="A447" t="s">
        <v>37</v>
      </c>
      <c r="B447" t="s">
        <v>531</v>
      </c>
      <c r="C447" t="s">
        <v>532</v>
      </c>
      <c r="D447" t="s">
        <v>533</v>
      </c>
      <c r="E447" t="s">
        <v>566</v>
      </c>
      <c r="F447" t="s">
        <v>196</v>
      </c>
      <c r="G447" t="s">
        <v>197</v>
      </c>
      <c r="H447" t="s">
        <v>44</v>
      </c>
      <c r="J447">
        <v>8</v>
      </c>
      <c r="K447">
        <v>8</v>
      </c>
      <c r="L447">
        <v>5</v>
      </c>
      <c r="AJ447">
        <v>21</v>
      </c>
    </row>
    <row r="448" spans="1:36" x14ac:dyDescent="0.2">
      <c r="A448" t="s">
        <v>37</v>
      </c>
      <c r="B448" t="s">
        <v>531</v>
      </c>
      <c r="C448" t="s">
        <v>532</v>
      </c>
      <c r="D448" t="s">
        <v>533</v>
      </c>
      <c r="E448" t="s">
        <v>567</v>
      </c>
      <c r="F448" t="s">
        <v>164</v>
      </c>
      <c r="G448" t="s">
        <v>165</v>
      </c>
      <c r="H448" t="s">
        <v>44</v>
      </c>
      <c r="N448">
        <v>8</v>
      </c>
      <c r="Q448">
        <v>8</v>
      </c>
      <c r="R448">
        <v>8</v>
      </c>
      <c r="S448">
        <v>4</v>
      </c>
      <c r="T448">
        <v>8</v>
      </c>
      <c r="U448">
        <v>4</v>
      </c>
      <c r="W448">
        <v>6</v>
      </c>
      <c r="X448">
        <v>2</v>
      </c>
      <c r="AJ448">
        <v>48</v>
      </c>
    </row>
    <row r="449" spans="1:36" x14ac:dyDescent="0.2">
      <c r="A449" t="s">
        <v>37</v>
      </c>
      <c r="B449" t="s">
        <v>531</v>
      </c>
      <c r="C449" t="s">
        <v>532</v>
      </c>
      <c r="D449" t="s">
        <v>533</v>
      </c>
      <c r="E449" t="s">
        <v>568</v>
      </c>
      <c r="F449" t="s">
        <v>93</v>
      </c>
      <c r="G449" t="s">
        <v>94</v>
      </c>
      <c r="H449" t="s">
        <v>44</v>
      </c>
      <c r="N449">
        <v>8</v>
      </c>
      <c r="Q449">
        <v>8</v>
      </c>
      <c r="R449">
        <v>8</v>
      </c>
      <c r="S449">
        <v>4</v>
      </c>
      <c r="T449">
        <v>8</v>
      </c>
      <c r="W449">
        <v>0</v>
      </c>
      <c r="AJ449">
        <v>36</v>
      </c>
    </row>
    <row r="450" spans="1:36" x14ac:dyDescent="0.2">
      <c r="A450" t="s">
        <v>37</v>
      </c>
      <c r="B450" t="s">
        <v>531</v>
      </c>
      <c r="C450" t="s">
        <v>532</v>
      </c>
      <c r="D450" t="s">
        <v>533</v>
      </c>
      <c r="E450" t="s">
        <v>569</v>
      </c>
      <c r="F450" t="s">
        <v>61</v>
      </c>
      <c r="G450" t="s">
        <v>62</v>
      </c>
      <c r="H450" t="s">
        <v>44</v>
      </c>
      <c r="T450">
        <v>8</v>
      </c>
      <c r="U450">
        <v>2</v>
      </c>
      <c r="W450">
        <v>5</v>
      </c>
      <c r="X450">
        <v>3</v>
      </c>
      <c r="AJ450">
        <v>18</v>
      </c>
    </row>
    <row r="451" spans="1:36" x14ac:dyDescent="0.2">
      <c r="A451" t="s">
        <v>37</v>
      </c>
      <c r="B451" t="s">
        <v>531</v>
      </c>
      <c r="C451" t="s">
        <v>532</v>
      </c>
      <c r="D451" t="s">
        <v>533</v>
      </c>
      <c r="E451" t="s">
        <v>569</v>
      </c>
      <c r="F451" t="s">
        <v>188</v>
      </c>
      <c r="G451" t="s">
        <v>189</v>
      </c>
      <c r="H451" t="s">
        <v>44</v>
      </c>
      <c r="S451">
        <v>4</v>
      </c>
      <c r="T451">
        <v>2</v>
      </c>
      <c r="AJ451">
        <v>6</v>
      </c>
    </row>
    <row r="452" spans="1:36" x14ac:dyDescent="0.2">
      <c r="A452" t="s">
        <v>37</v>
      </c>
      <c r="B452" t="s">
        <v>531</v>
      </c>
      <c r="C452" t="s">
        <v>532</v>
      </c>
      <c r="D452" t="s">
        <v>533</v>
      </c>
      <c r="E452" t="s">
        <v>570</v>
      </c>
      <c r="F452" t="s">
        <v>61</v>
      </c>
      <c r="G452" t="s">
        <v>62</v>
      </c>
      <c r="H452" t="s">
        <v>44</v>
      </c>
      <c r="Q452">
        <v>6</v>
      </c>
      <c r="AJ452">
        <v>6</v>
      </c>
    </row>
    <row r="453" spans="1:36" x14ac:dyDescent="0.2">
      <c r="A453" t="s">
        <v>37</v>
      </c>
      <c r="B453" t="s">
        <v>531</v>
      </c>
      <c r="C453" t="s">
        <v>532</v>
      </c>
      <c r="D453" t="s">
        <v>533</v>
      </c>
      <c r="E453" t="s">
        <v>570</v>
      </c>
      <c r="F453" t="s">
        <v>196</v>
      </c>
      <c r="G453" t="s">
        <v>197</v>
      </c>
      <c r="H453" t="s">
        <v>44</v>
      </c>
      <c r="N453">
        <v>4</v>
      </c>
      <c r="Q453">
        <v>8</v>
      </c>
      <c r="R453">
        <v>6</v>
      </c>
      <c r="S453">
        <v>8</v>
      </c>
      <c r="T453">
        <v>8</v>
      </c>
      <c r="U453">
        <v>8</v>
      </c>
      <c r="V453">
        <v>0</v>
      </c>
      <c r="AJ453">
        <v>42</v>
      </c>
    </row>
    <row r="454" spans="1:36" x14ac:dyDescent="0.2">
      <c r="A454" t="s">
        <v>37</v>
      </c>
      <c r="B454" t="s">
        <v>531</v>
      </c>
      <c r="C454" t="s">
        <v>532</v>
      </c>
      <c r="D454" t="s">
        <v>533</v>
      </c>
      <c r="E454" t="s">
        <v>570</v>
      </c>
      <c r="F454" t="s">
        <v>93</v>
      </c>
      <c r="G454" t="s">
        <v>94</v>
      </c>
      <c r="H454" t="s">
        <v>44</v>
      </c>
      <c r="W454">
        <v>3</v>
      </c>
      <c r="X454">
        <v>5</v>
      </c>
      <c r="Y454">
        <v>2</v>
      </c>
      <c r="AJ454">
        <v>10</v>
      </c>
    </row>
    <row r="455" spans="1:36" x14ac:dyDescent="0.2">
      <c r="A455" t="s">
        <v>37</v>
      </c>
      <c r="B455" t="s">
        <v>531</v>
      </c>
      <c r="C455" t="s">
        <v>532</v>
      </c>
      <c r="D455" t="s">
        <v>533</v>
      </c>
      <c r="E455" t="s">
        <v>571</v>
      </c>
      <c r="F455" t="s">
        <v>61</v>
      </c>
      <c r="G455" t="s">
        <v>62</v>
      </c>
      <c r="H455" t="s">
        <v>44</v>
      </c>
      <c r="AD455">
        <v>8</v>
      </c>
      <c r="AE455">
        <v>8</v>
      </c>
      <c r="AF455">
        <v>8</v>
      </c>
      <c r="AI455">
        <v>8</v>
      </c>
      <c r="AJ455">
        <v>32</v>
      </c>
    </row>
    <row r="456" spans="1:36" x14ac:dyDescent="0.2">
      <c r="A456" t="s">
        <v>37</v>
      </c>
      <c r="B456" t="s">
        <v>531</v>
      </c>
      <c r="C456" t="s">
        <v>532</v>
      </c>
      <c r="D456" t="s">
        <v>533</v>
      </c>
      <c r="E456" t="s">
        <v>571</v>
      </c>
      <c r="F456" t="s">
        <v>164</v>
      </c>
      <c r="G456" t="s">
        <v>165</v>
      </c>
      <c r="H456" t="s">
        <v>44</v>
      </c>
      <c r="AB456">
        <v>8</v>
      </c>
      <c r="AC456">
        <v>8</v>
      </c>
      <c r="AD456">
        <v>8</v>
      </c>
      <c r="AE456">
        <v>8</v>
      </c>
      <c r="AF456">
        <v>8</v>
      </c>
      <c r="AI456">
        <v>8</v>
      </c>
      <c r="AJ456">
        <v>48</v>
      </c>
    </row>
    <row r="457" spans="1:36" x14ac:dyDescent="0.2">
      <c r="A457" t="s">
        <v>37</v>
      </c>
      <c r="B457" t="s">
        <v>531</v>
      </c>
      <c r="C457" t="s">
        <v>532</v>
      </c>
      <c r="D457" t="s">
        <v>533</v>
      </c>
      <c r="E457" t="s">
        <v>571</v>
      </c>
      <c r="F457" t="s">
        <v>188</v>
      </c>
      <c r="G457" t="s">
        <v>189</v>
      </c>
      <c r="H457" t="s">
        <v>44</v>
      </c>
      <c r="AD457">
        <v>1</v>
      </c>
      <c r="AE457">
        <v>1</v>
      </c>
      <c r="AF457">
        <v>0</v>
      </c>
      <c r="AJ457">
        <v>2</v>
      </c>
    </row>
    <row r="458" spans="1:36" x14ac:dyDescent="0.2">
      <c r="A458" t="s">
        <v>37</v>
      </c>
      <c r="B458" t="s">
        <v>531</v>
      </c>
      <c r="C458" t="s">
        <v>532</v>
      </c>
      <c r="D458" t="s">
        <v>533</v>
      </c>
      <c r="E458" t="s">
        <v>571</v>
      </c>
      <c r="F458" t="s">
        <v>196</v>
      </c>
      <c r="G458" t="s">
        <v>197</v>
      </c>
      <c r="H458" t="s">
        <v>44</v>
      </c>
      <c r="AD458">
        <v>8</v>
      </c>
      <c r="AE458">
        <v>8</v>
      </c>
      <c r="AF458">
        <v>0</v>
      </c>
      <c r="AI458">
        <v>8</v>
      </c>
      <c r="AJ458">
        <v>24</v>
      </c>
    </row>
    <row r="459" spans="1:36" x14ac:dyDescent="0.2">
      <c r="A459" t="s">
        <v>37</v>
      </c>
      <c r="B459" t="s">
        <v>531</v>
      </c>
      <c r="C459" t="s">
        <v>532</v>
      </c>
      <c r="D459" t="s">
        <v>533</v>
      </c>
      <c r="E459" t="s">
        <v>571</v>
      </c>
      <c r="F459" t="s">
        <v>93</v>
      </c>
      <c r="G459" t="s">
        <v>94</v>
      </c>
      <c r="H459" t="s">
        <v>44</v>
      </c>
      <c r="AD459">
        <v>4</v>
      </c>
      <c r="AI459">
        <v>4</v>
      </c>
      <c r="AJ459">
        <v>8</v>
      </c>
    </row>
    <row r="460" spans="1:36" x14ac:dyDescent="0.2">
      <c r="A460" t="s">
        <v>37</v>
      </c>
      <c r="B460" t="s">
        <v>531</v>
      </c>
      <c r="C460" t="s">
        <v>532</v>
      </c>
      <c r="D460" t="s">
        <v>533</v>
      </c>
      <c r="E460" t="s">
        <v>572</v>
      </c>
      <c r="F460" t="s">
        <v>196</v>
      </c>
      <c r="G460" t="s">
        <v>197</v>
      </c>
      <c r="H460" t="s">
        <v>44</v>
      </c>
      <c r="AB460">
        <v>8</v>
      </c>
      <c r="AC460">
        <v>8</v>
      </c>
      <c r="AE460">
        <v>0</v>
      </c>
      <c r="AF460">
        <v>8</v>
      </c>
      <c r="AJ460">
        <v>24</v>
      </c>
    </row>
    <row r="461" spans="1:36" x14ac:dyDescent="0.2">
      <c r="A461" t="s">
        <v>37</v>
      </c>
      <c r="B461" t="s">
        <v>531</v>
      </c>
      <c r="C461" t="s">
        <v>532</v>
      </c>
      <c r="D461" t="s">
        <v>533</v>
      </c>
      <c r="E461" t="s">
        <v>572</v>
      </c>
      <c r="F461" t="s">
        <v>93</v>
      </c>
      <c r="G461" t="s">
        <v>94</v>
      </c>
      <c r="H461" t="s">
        <v>44</v>
      </c>
      <c r="AC461">
        <v>8</v>
      </c>
      <c r="AD461">
        <v>4</v>
      </c>
      <c r="AJ461">
        <v>12</v>
      </c>
    </row>
    <row r="462" spans="1:36" x14ac:dyDescent="0.2">
      <c r="A462" t="s">
        <v>37</v>
      </c>
      <c r="B462" t="s">
        <v>531</v>
      </c>
      <c r="C462" t="s">
        <v>532</v>
      </c>
      <c r="D462" t="s">
        <v>533</v>
      </c>
      <c r="E462" t="s">
        <v>572</v>
      </c>
      <c r="F462" t="s">
        <v>97</v>
      </c>
      <c r="G462" t="s">
        <v>98</v>
      </c>
      <c r="H462" t="s">
        <v>44</v>
      </c>
      <c r="AE462">
        <v>4</v>
      </c>
      <c r="AF462">
        <v>2</v>
      </c>
      <c r="AJ462">
        <v>6</v>
      </c>
    </row>
    <row r="463" spans="1:36" x14ac:dyDescent="0.2">
      <c r="A463" t="s">
        <v>37</v>
      </c>
      <c r="B463" t="s">
        <v>531</v>
      </c>
      <c r="C463" t="s">
        <v>573</v>
      </c>
      <c r="D463" t="s">
        <v>574</v>
      </c>
      <c r="E463" t="s">
        <v>575</v>
      </c>
      <c r="F463" t="s">
        <v>150</v>
      </c>
      <c r="G463" t="s">
        <v>151</v>
      </c>
      <c r="H463" t="s">
        <v>44</v>
      </c>
      <c r="J463">
        <v>1</v>
      </c>
      <c r="M463">
        <v>1</v>
      </c>
      <c r="Q463">
        <v>1</v>
      </c>
      <c r="T463">
        <v>0.5</v>
      </c>
      <c r="W463">
        <v>0.5</v>
      </c>
      <c r="X463">
        <v>0.5</v>
      </c>
      <c r="AC463">
        <v>1</v>
      </c>
      <c r="AE463">
        <v>0.5</v>
      </c>
      <c r="AI463">
        <v>0.5</v>
      </c>
      <c r="AJ463">
        <v>6.5</v>
      </c>
    </row>
    <row r="464" spans="1:36" x14ac:dyDescent="0.2">
      <c r="A464" t="s">
        <v>37</v>
      </c>
      <c r="B464" t="s">
        <v>531</v>
      </c>
      <c r="C464" t="s">
        <v>573</v>
      </c>
      <c r="D464" t="s">
        <v>574</v>
      </c>
      <c r="E464" t="s">
        <v>576</v>
      </c>
      <c r="F464" t="s">
        <v>150</v>
      </c>
      <c r="G464" t="s">
        <v>151</v>
      </c>
      <c r="H464" t="s">
        <v>44</v>
      </c>
      <c r="AE464">
        <v>0.5</v>
      </c>
      <c r="AJ464">
        <v>0.5</v>
      </c>
    </row>
    <row r="465" spans="1:36" x14ac:dyDescent="0.2">
      <c r="A465" t="s">
        <v>37</v>
      </c>
      <c r="B465" t="s">
        <v>531</v>
      </c>
      <c r="C465" t="s">
        <v>573</v>
      </c>
      <c r="D465" t="s">
        <v>574</v>
      </c>
      <c r="E465" t="s">
        <v>577</v>
      </c>
      <c r="F465" t="s">
        <v>150</v>
      </c>
      <c r="G465" t="s">
        <v>151</v>
      </c>
      <c r="H465" t="s">
        <v>44</v>
      </c>
      <c r="L465">
        <v>1</v>
      </c>
      <c r="M465">
        <v>1</v>
      </c>
      <c r="Q465">
        <v>4</v>
      </c>
      <c r="U465">
        <v>1</v>
      </c>
      <c r="W465">
        <v>3.5</v>
      </c>
      <c r="AJ465">
        <v>10.5</v>
      </c>
    </row>
    <row r="466" spans="1:36" x14ac:dyDescent="0.2">
      <c r="A466" t="s">
        <v>37</v>
      </c>
      <c r="B466" t="s">
        <v>531</v>
      </c>
      <c r="C466" t="s">
        <v>573</v>
      </c>
      <c r="D466" t="s">
        <v>574</v>
      </c>
      <c r="E466" t="s">
        <v>578</v>
      </c>
      <c r="F466" t="s">
        <v>150</v>
      </c>
      <c r="G466" t="s">
        <v>151</v>
      </c>
      <c r="H466" t="s">
        <v>44</v>
      </c>
      <c r="W466">
        <v>4</v>
      </c>
      <c r="Y466">
        <v>2</v>
      </c>
      <c r="AJ466">
        <v>6</v>
      </c>
    </row>
    <row r="467" spans="1:36" x14ac:dyDescent="0.2">
      <c r="A467" t="s">
        <v>37</v>
      </c>
      <c r="B467" t="s">
        <v>531</v>
      </c>
      <c r="C467" t="s">
        <v>573</v>
      </c>
      <c r="D467" t="s">
        <v>574</v>
      </c>
      <c r="E467" t="s">
        <v>579</v>
      </c>
      <c r="F467" t="s">
        <v>150</v>
      </c>
      <c r="G467" t="s">
        <v>151</v>
      </c>
      <c r="H467" t="s">
        <v>44</v>
      </c>
      <c r="J467">
        <v>3</v>
      </c>
      <c r="K467">
        <v>8</v>
      </c>
      <c r="L467">
        <v>4</v>
      </c>
      <c r="M467">
        <v>6</v>
      </c>
      <c r="N467">
        <v>8</v>
      </c>
      <c r="O467">
        <v>0</v>
      </c>
      <c r="Q467">
        <v>3</v>
      </c>
      <c r="R467">
        <v>8</v>
      </c>
      <c r="T467">
        <v>6.5</v>
      </c>
      <c r="U467">
        <v>7</v>
      </c>
      <c r="X467">
        <v>7.5</v>
      </c>
      <c r="AA467">
        <v>1</v>
      </c>
      <c r="AJ467">
        <v>62</v>
      </c>
    </row>
    <row r="468" spans="1:36" x14ac:dyDescent="0.2">
      <c r="A468" t="s">
        <v>37</v>
      </c>
      <c r="B468" t="s">
        <v>531</v>
      </c>
      <c r="C468" t="s">
        <v>573</v>
      </c>
      <c r="D468" t="s">
        <v>574</v>
      </c>
      <c r="E468" t="s">
        <v>580</v>
      </c>
      <c r="F468" t="s">
        <v>150</v>
      </c>
      <c r="G468" t="s">
        <v>151</v>
      </c>
      <c r="H468" t="s">
        <v>44</v>
      </c>
      <c r="AD468">
        <v>1</v>
      </c>
      <c r="AJ468">
        <v>1</v>
      </c>
    </row>
    <row r="469" spans="1:36" x14ac:dyDescent="0.2">
      <c r="A469" t="s">
        <v>37</v>
      </c>
      <c r="B469" t="s">
        <v>531</v>
      </c>
      <c r="C469" t="s">
        <v>573</v>
      </c>
      <c r="D469" t="s">
        <v>574</v>
      </c>
      <c r="E469" t="s">
        <v>581</v>
      </c>
      <c r="F469" t="s">
        <v>150</v>
      </c>
      <c r="G469" t="s">
        <v>151</v>
      </c>
      <c r="H469" t="s">
        <v>44</v>
      </c>
      <c r="Z469">
        <v>4</v>
      </c>
      <c r="AA469">
        <v>7</v>
      </c>
      <c r="AB469">
        <v>7</v>
      </c>
      <c r="AC469">
        <v>4</v>
      </c>
      <c r="AD469">
        <v>0</v>
      </c>
      <c r="AJ469">
        <v>22</v>
      </c>
    </row>
    <row r="470" spans="1:36" x14ac:dyDescent="0.2">
      <c r="A470" t="s">
        <v>37</v>
      </c>
      <c r="B470" t="s">
        <v>531</v>
      </c>
      <c r="C470" t="s">
        <v>573</v>
      </c>
      <c r="D470" t="s">
        <v>574</v>
      </c>
      <c r="E470" t="s">
        <v>582</v>
      </c>
      <c r="F470" t="s">
        <v>150</v>
      </c>
      <c r="G470" t="s">
        <v>151</v>
      </c>
      <c r="H470" t="s">
        <v>44</v>
      </c>
      <c r="Y470">
        <v>6</v>
      </c>
      <c r="Z470">
        <v>3</v>
      </c>
      <c r="AC470">
        <v>3</v>
      </c>
      <c r="AD470">
        <v>4</v>
      </c>
      <c r="AE470">
        <v>2</v>
      </c>
      <c r="AF470">
        <v>1</v>
      </c>
      <c r="AH470">
        <v>0</v>
      </c>
      <c r="AJ470">
        <v>19</v>
      </c>
    </row>
    <row r="471" spans="1:36" x14ac:dyDescent="0.2">
      <c r="A471" t="s">
        <v>37</v>
      </c>
      <c r="B471" t="s">
        <v>531</v>
      </c>
      <c r="C471" t="s">
        <v>573</v>
      </c>
      <c r="D471" t="s">
        <v>574</v>
      </c>
      <c r="E471" t="s">
        <v>583</v>
      </c>
      <c r="F471" t="s">
        <v>150</v>
      </c>
      <c r="G471" t="s">
        <v>151</v>
      </c>
      <c r="H471" t="s">
        <v>44</v>
      </c>
      <c r="T471">
        <v>1</v>
      </c>
      <c r="AJ471">
        <v>1</v>
      </c>
    </row>
    <row r="472" spans="1:36" x14ac:dyDescent="0.2">
      <c r="A472" t="s">
        <v>37</v>
      </c>
      <c r="B472" t="s">
        <v>531</v>
      </c>
      <c r="C472" t="s">
        <v>573</v>
      </c>
      <c r="D472" t="s">
        <v>574</v>
      </c>
      <c r="E472" t="s">
        <v>584</v>
      </c>
      <c r="F472" t="s">
        <v>150</v>
      </c>
      <c r="G472" t="s">
        <v>151</v>
      </c>
      <c r="H472" t="s">
        <v>44</v>
      </c>
      <c r="AD472">
        <v>3</v>
      </c>
      <c r="AE472">
        <v>5</v>
      </c>
      <c r="AF472">
        <v>3</v>
      </c>
      <c r="AI472">
        <v>7.5</v>
      </c>
      <c r="AJ472">
        <v>18.5</v>
      </c>
    </row>
    <row r="473" spans="1:36" x14ac:dyDescent="0.2">
      <c r="A473" t="s">
        <v>37</v>
      </c>
      <c r="B473" t="s">
        <v>531</v>
      </c>
      <c r="C473" t="s">
        <v>573</v>
      </c>
      <c r="D473" t="s">
        <v>574</v>
      </c>
      <c r="E473" t="s">
        <v>585</v>
      </c>
      <c r="F473" t="s">
        <v>162</v>
      </c>
      <c r="G473" t="s">
        <v>163</v>
      </c>
      <c r="H473" t="s">
        <v>44</v>
      </c>
      <c r="AD473">
        <v>7.5</v>
      </c>
      <c r="AE473">
        <v>6</v>
      </c>
      <c r="AF473">
        <v>8</v>
      </c>
      <c r="AI473">
        <v>8</v>
      </c>
      <c r="AJ473">
        <v>29.5</v>
      </c>
    </row>
    <row r="474" spans="1:36" x14ac:dyDescent="0.2">
      <c r="A474" t="s">
        <v>37</v>
      </c>
      <c r="B474" t="s">
        <v>531</v>
      </c>
      <c r="C474" t="s">
        <v>573</v>
      </c>
      <c r="D474" t="s">
        <v>574</v>
      </c>
      <c r="E474" t="s">
        <v>586</v>
      </c>
      <c r="F474" t="s">
        <v>162</v>
      </c>
      <c r="G474" t="s">
        <v>163</v>
      </c>
      <c r="H474" t="s">
        <v>44</v>
      </c>
      <c r="S474">
        <v>6</v>
      </c>
      <c r="T474">
        <v>5.5</v>
      </c>
      <c r="U474">
        <v>8</v>
      </c>
      <c r="AJ474">
        <v>19.5</v>
      </c>
    </row>
    <row r="475" spans="1:36" x14ac:dyDescent="0.2">
      <c r="A475" t="s">
        <v>37</v>
      </c>
      <c r="B475" t="s">
        <v>531</v>
      </c>
      <c r="C475" t="s">
        <v>573</v>
      </c>
      <c r="D475" t="s">
        <v>574</v>
      </c>
      <c r="E475" t="s">
        <v>587</v>
      </c>
      <c r="F475" t="s">
        <v>162</v>
      </c>
      <c r="G475" t="s">
        <v>163</v>
      </c>
      <c r="H475" t="s">
        <v>44</v>
      </c>
      <c r="Q475">
        <v>1</v>
      </c>
      <c r="S475">
        <v>0.5</v>
      </c>
      <c r="T475">
        <v>0.5</v>
      </c>
      <c r="W475">
        <v>0.5</v>
      </c>
      <c r="X475">
        <v>0.5</v>
      </c>
      <c r="Y475">
        <v>0.5</v>
      </c>
      <c r="AB475">
        <v>1</v>
      </c>
      <c r="AC475">
        <v>3</v>
      </c>
      <c r="AD475">
        <v>0.5</v>
      </c>
      <c r="AJ475">
        <v>8</v>
      </c>
    </row>
    <row r="476" spans="1:36" x14ac:dyDescent="0.2">
      <c r="A476" t="s">
        <v>37</v>
      </c>
      <c r="B476" t="s">
        <v>531</v>
      </c>
      <c r="C476" t="s">
        <v>573</v>
      </c>
      <c r="D476" t="s">
        <v>574</v>
      </c>
      <c r="E476" t="s">
        <v>588</v>
      </c>
      <c r="F476" t="s">
        <v>162</v>
      </c>
      <c r="G476" t="s">
        <v>163</v>
      </c>
      <c r="H476" t="s">
        <v>44</v>
      </c>
      <c r="X476">
        <v>7.5</v>
      </c>
      <c r="Y476">
        <v>5</v>
      </c>
      <c r="AC476">
        <v>5</v>
      </c>
      <c r="AJ476">
        <v>17.5</v>
      </c>
    </row>
    <row r="477" spans="1:36" x14ac:dyDescent="0.2">
      <c r="A477" t="s">
        <v>37</v>
      </c>
      <c r="B477" t="s">
        <v>531</v>
      </c>
      <c r="C477" t="s">
        <v>573</v>
      </c>
      <c r="D477" t="s">
        <v>574</v>
      </c>
      <c r="E477" t="s">
        <v>589</v>
      </c>
      <c r="F477" t="s">
        <v>162</v>
      </c>
      <c r="G477" t="s">
        <v>163</v>
      </c>
      <c r="H477" t="s">
        <v>44</v>
      </c>
      <c r="J477">
        <v>8</v>
      </c>
      <c r="Q477">
        <v>7</v>
      </c>
      <c r="R477">
        <v>8</v>
      </c>
      <c r="S477">
        <v>1.5</v>
      </c>
      <c r="W477">
        <v>7.5</v>
      </c>
      <c r="AJ477">
        <v>32</v>
      </c>
    </row>
    <row r="478" spans="1:36" x14ac:dyDescent="0.2">
      <c r="A478" t="s">
        <v>37</v>
      </c>
      <c r="B478" t="s">
        <v>531</v>
      </c>
      <c r="C478" t="s">
        <v>573</v>
      </c>
      <c r="D478" t="s">
        <v>574</v>
      </c>
      <c r="E478" t="s">
        <v>590</v>
      </c>
      <c r="F478" t="s">
        <v>162</v>
      </c>
      <c r="G478" t="s">
        <v>163</v>
      </c>
      <c r="H478" t="s">
        <v>44</v>
      </c>
      <c r="Z478">
        <v>4.5</v>
      </c>
      <c r="AJ478">
        <v>4.5</v>
      </c>
    </row>
    <row r="479" spans="1:36" x14ac:dyDescent="0.2">
      <c r="A479" t="s">
        <v>37</v>
      </c>
      <c r="B479" t="s">
        <v>531</v>
      </c>
      <c r="C479" t="s">
        <v>573</v>
      </c>
      <c r="D479" t="s">
        <v>574</v>
      </c>
      <c r="E479" t="s">
        <v>591</v>
      </c>
      <c r="F479" t="s">
        <v>162</v>
      </c>
      <c r="G479" t="s">
        <v>163</v>
      </c>
      <c r="H479" t="s">
        <v>44</v>
      </c>
      <c r="AA479">
        <v>5</v>
      </c>
      <c r="AB479">
        <v>7</v>
      </c>
      <c r="AJ479">
        <v>12</v>
      </c>
    </row>
    <row r="480" spans="1:36" x14ac:dyDescent="0.2">
      <c r="A480" t="s">
        <v>37</v>
      </c>
      <c r="B480" t="s">
        <v>531</v>
      </c>
      <c r="C480" t="s">
        <v>573</v>
      </c>
      <c r="D480" t="s">
        <v>574</v>
      </c>
      <c r="E480" t="s">
        <v>592</v>
      </c>
      <c r="F480" t="s">
        <v>162</v>
      </c>
      <c r="G480" t="s">
        <v>163</v>
      </c>
      <c r="H480" t="s">
        <v>44</v>
      </c>
      <c r="AA480">
        <v>3</v>
      </c>
      <c r="AJ480">
        <v>3</v>
      </c>
    </row>
    <row r="481" spans="1:36" x14ac:dyDescent="0.2">
      <c r="A481" t="s">
        <v>37</v>
      </c>
      <c r="B481" t="s">
        <v>531</v>
      </c>
      <c r="C481" t="s">
        <v>573</v>
      </c>
      <c r="D481" t="s">
        <v>574</v>
      </c>
      <c r="E481" t="s">
        <v>553</v>
      </c>
      <c r="F481" t="s">
        <v>61</v>
      </c>
      <c r="G481" t="s">
        <v>62</v>
      </c>
      <c r="H481" t="s">
        <v>44</v>
      </c>
      <c r="Z481">
        <v>4</v>
      </c>
      <c r="AJ481">
        <v>4</v>
      </c>
    </row>
    <row r="482" spans="1:36" x14ac:dyDescent="0.2">
      <c r="A482" t="s">
        <v>37</v>
      </c>
      <c r="B482" t="s">
        <v>531</v>
      </c>
      <c r="C482" t="s">
        <v>573</v>
      </c>
      <c r="D482" t="s">
        <v>574</v>
      </c>
      <c r="E482" t="s">
        <v>553</v>
      </c>
      <c r="F482" t="s">
        <v>164</v>
      </c>
      <c r="G482" t="s">
        <v>165</v>
      </c>
      <c r="H482" t="s">
        <v>44</v>
      </c>
      <c r="Z482">
        <v>4</v>
      </c>
      <c r="AJ482">
        <v>4</v>
      </c>
    </row>
    <row r="483" spans="1:36" x14ac:dyDescent="0.2">
      <c r="A483" t="s">
        <v>37</v>
      </c>
      <c r="B483" t="s">
        <v>531</v>
      </c>
      <c r="C483" t="s">
        <v>573</v>
      </c>
      <c r="D483" t="s">
        <v>574</v>
      </c>
      <c r="E483" t="s">
        <v>553</v>
      </c>
      <c r="F483" t="s">
        <v>188</v>
      </c>
      <c r="G483" t="s">
        <v>189</v>
      </c>
      <c r="H483" t="s">
        <v>44</v>
      </c>
      <c r="Z483">
        <v>4</v>
      </c>
      <c r="AB483">
        <v>3</v>
      </c>
      <c r="AJ483">
        <v>7</v>
      </c>
    </row>
    <row r="484" spans="1:36" x14ac:dyDescent="0.2">
      <c r="A484" t="s">
        <v>37</v>
      </c>
      <c r="B484" t="s">
        <v>531</v>
      </c>
      <c r="C484" t="s">
        <v>573</v>
      </c>
      <c r="D484" t="s">
        <v>574</v>
      </c>
      <c r="E484" t="s">
        <v>553</v>
      </c>
      <c r="F484" t="s">
        <v>196</v>
      </c>
      <c r="G484" t="s">
        <v>197</v>
      </c>
      <c r="H484" t="s">
        <v>44</v>
      </c>
      <c r="Z484">
        <v>4</v>
      </c>
      <c r="AJ484">
        <v>4</v>
      </c>
    </row>
    <row r="485" spans="1:36" x14ac:dyDescent="0.2">
      <c r="A485" t="s">
        <v>37</v>
      </c>
      <c r="B485" t="s">
        <v>531</v>
      </c>
      <c r="C485" t="s">
        <v>573</v>
      </c>
      <c r="D485" t="s">
        <v>574</v>
      </c>
      <c r="E485" t="s">
        <v>553</v>
      </c>
      <c r="F485" t="s">
        <v>93</v>
      </c>
      <c r="G485" t="s">
        <v>94</v>
      </c>
      <c r="H485" t="s">
        <v>44</v>
      </c>
      <c r="Z485">
        <v>4</v>
      </c>
      <c r="AJ485">
        <v>4</v>
      </c>
    </row>
    <row r="486" spans="1:36" x14ac:dyDescent="0.2">
      <c r="A486" t="s">
        <v>37</v>
      </c>
      <c r="B486" t="s">
        <v>531</v>
      </c>
      <c r="C486" t="s">
        <v>573</v>
      </c>
      <c r="D486" t="s">
        <v>574</v>
      </c>
      <c r="E486" t="s">
        <v>553</v>
      </c>
      <c r="F486" t="s">
        <v>97</v>
      </c>
      <c r="G486" t="s">
        <v>98</v>
      </c>
      <c r="H486" t="s">
        <v>44</v>
      </c>
      <c r="Z486">
        <v>4</v>
      </c>
      <c r="AA486">
        <v>0</v>
      </c>
      <c r="AB486">
        <v>2</v>
      </c>
      <c r="AJ486">
        <v>6</v>
      </c>
    </row>
    <row r="487" spans="1:36" x14ac:dyDescent="0.2">
      <c r="A487" t="s">
        <v>37</v>
      </c>
      <c r="B487" t="s">
        <v>531</v>
      </c>
      <c r="C487" t="s">
        <v>573</v>
      </c>
      <c r="D487" t="s">
        <v>574</v>
      </c>
      <c r="E487" t="s">
        <v>553</v>
      </c>
      <c r="F487" t="s">
        <v>246</v>
      </c>
      <c r="G487" t="s">
        <v>247</v>
      </c>
      <c r="H487" t="s">
        <v>44</v>
      </c>
      <c r="Z487">
        <v>4</v>
      </c>
      <c r="AJ487">
        <v>4</v>
      </c>
    </row>
    <row r="488" spans="1:36" x14ac:dyDescent="0.2">
      <c r="A488" t="s">
        <v>37</v>
      </c>
      <c r="B488" t="s">
        <v>531</v>
      </c>
      <c r="C488" t="s">
        <v>573</v>
      </c>
      <c r="D488" t="s">
        <v>574</v>
      </c>
      <c r="E488" t="s">
        <v>553</v>
      </c>
      <c r="F488" t="s">
        <v>117</v>
      </c>
      <c r="G488" t="s">
        <v>118</v>
      </c>
      <c r="H488" t="s">
        <v>44</v>
      </c>
      <c r="Z488">
        <v>4</v>
      </c>
      <c r="AJ488">
        <v>4</v>
      </c>
    </row>
    <row r="489" spans="1:36" x14ac:dyDescent="0.2">
      <c r="A489" t="s">
        <v>37</v>
      </c>
      <c r="B489" t="s">
        <v>531</v>
      </c>
      <c r="C489" t="s">
        <v>573</v>
      </c>
      <c r="D489" t="s">
        <v>574</v>
      </c>
      <c r="E489" t="s">
        <v>593</v>
      </c>
      <c r="F489" t="s">
        <v>252</v>
      </c>
      <c r="G489" t="s">
        <v>253</v>
      </c>
      <c r="H489" t="s">
        <v>44</v>
      </c>
      <c r="K489">
        <v>5</v>
      </c>
      <c r="M489">
        <v>5</v>
      </c>
      <c r="R489">
        <v>5</v>
      </c>
      <c r="T489">
        <v>5</v>
      </c>
      <c r="X489">
        <v>5</v>
      </c>
      <c r="Z489">
        <v>5</v>
      </c>
      <c r="AC489">
        <v>5</v>
      </c>
      <c r="AE489">
        <v>5</v>
      </c>
      <c r="AJ489">
        <v>40</v>
      </c>
    </row>
    <row r="490" spans="1:36" x14ac:dyDescent="0.2">
      <c r="A490" t="s">
        <v>37</v>
      </c>
      <c r="B490" t="s">
        <v>531</v>
      </c>
      <c r="C490" t="s">
        <v>573</v>
      </c>
      <c r="D490" t="s">
        <v>574</v>
      </c>
      <c r="E490" t="s">
        <v>594</v>
      </c>
      <c r="F490" t="s">
        <v>162</v>
      </c>
      <c r="G490" t="s">
        <v>163</v>
      </c>
      <c r="H490" t="s">
        <v>44</v>
      </c>
      <c r="Z490">
        <v>1</v>
      </c>
      <c r="AJ490">
        <v>1</v>
      </c>
    </row>
    <row r="491" spans="1:36" x14ac:dyDescent="0.2">
      <c r="A491" t="s">
        <v>37</v>
      </c>
      <c r="B491" t="s">
        <v>531</v>
      </c>
      <c r="C491" t="s">
        <v>573</v>
      </c>
      <c r="D491" t="s">
        <v>574</v>
      </c>
      <c r="E491" t="s">
        <v>594</v>
      </c>
      <c r="F491" t="s">
        <v>150</v>
      </c>
      <c r="G491" t="s">
        <v>151</v>
      </c>
      <c r="H491" t="s">
        <v>44</v>
      </c>
      <c r="Z491">
        <v>1</v>
      </c>
      <c r="AB491">
        <v>1</v>
      </c>
      <c r="AJ491">
        <v>2</v>
      </c>
    </row>
    <row r="492" spans="1:36" x14ac:dyDescent="0.2">
      <c r="A492" t="s">
        <v>37</v>
      </c>
      <c r="B492" t="s">
        <v>531</v>
      </c>
      <c r="C492" t="s">
        <v>573</v>
      </c>
      <c r="D492" t="s">
        <v>574</v>
      </c>
      <c r="E492" t="s">
        <v>595</v>
      </c>
      <c r="F492" t="s">
        <v>150</v>
      </c>
      <c r="G492" t="s">
        <v>151</v>
      </c>
      <c r="H492" t="s">
        <v>44</v>
      </c>
      <c r="AF492">
        <v>4</v>
      </c>
      <c r="AJ492">
        <v>4</v>
      </c>
    </row>
    <row r="493" spans="1:36" x14ac:dyDescent="0.2">
      <c r="A493" t="s">
        <v>37</v>
      </c>
      <c r="B493" t="s">
        <v>596</v>
      </c>
      <c r="C493" t="s">
        <v>597</v>
      </c>
      <c r="D493" t="s">
        <v>598</v>
      </c>
      <c r="E493" t="s">
        <v>599</v>
      </c>
      <c r="F493" t="s">
        <v>85</v>
      </c>
      <c r="G493" t="s">
        <v>86</v>
      </c>
      <c r="H493" t="s">
        <v>44</v>
      </c>
      <c r="J493">
        <v>8</v>
      </c>
      <c r="K493">
        <v>7</v>
      </c>
      <c r="L493">
        <v>8</v>
      </c>
      <c r="M493">
        <v>8</v>
      </c>
      <c r="AJ493">
        <v>31</v>
      </c>
    </row>
    <row r="494" spans="1:36" x14ac:dyDescent="0.2">
      <c r="A494" t="s">
        <v>37</v>
      </c>
      <c r="B494" t="s">
        <v>596</v>
      </c>
      <c r="C494" t="s">
        <v>597</v>
      </c>
      <c r="D494" t="s">
        <v>598</v>
      </c>
      <c r="E494" t="s">
        <v>599</v>
      </c>
      <c r="F494" t="s">
        <v>208</v>
      </c>
      <c r="G494" t="s">
        <v>209</v>
      </c>
      <c r="H494" t="s">
        <v>44</v>
      </c>
      <c r="J494">
        <v>8</v>
      </c>
      <c r="K494">
        <v>8</v>
      </c>
      <c r="L494">
        <v>8</v>
      </c>
      <c r="M494">
        <v>8</v>
      </c>
      <c r="N494">
        <v>8</v>
      </c>
      <c r="AJ494">
        <v>40</v>
      </c>
    </row>
    <row r="495" spans="1:36" x14ac:dyDescent="0.2">
      <c r="A495" t="s">
        <v>37</v>
      </c>
      <c r="B495" t="s">
        <v>600</v>
      </c>
      <c r="C495" t="s">
        <v>601</v>
      </c>
      <c r="D495" t="s">
        <v>602</v>
      </c>
      <c r="E495" t="s">
        <v>603</v>
      </c>
      <c r="F495" t="s">
        <v>604</v>
      </c>
      <c r="G495" t="s">
        <v>605</v>
      </c>
      <c r="H495" t="s">
        <v>44</v>
      </c>
      <c r="J495">
        <v>8</v>
      </c>
      <c r="K495">
        <v>8</v>
      </c>
      <c r="L495">
        <v>8</v>
      </c>
      <c r="M495">
        <v>8</v>
      </c>
      <c r="N495">
        <v>8</v>
      </c>
      <c r="Q495">
        <v>8</v>
      </c>
      <c r="R495">
        <v>8</v>
      </c>
      <c r="S495">
        <v>8</v>
      </c>
      <c r="T495">
        <v>6</v>
      </c>
      <c r="U495">
        <v>6</v>
      </c>
      <c r="W495">
        <v>8</v>
      </c>
      <c r="X495">
        <v>8</v>
      </c>
      <c r="Y495">
        <v>8</v>
      </c>
      <c r="Z495">
        <v>8</v>
      </c>
      <c r="AA495">
        <v>8</v>
      </c>
      <c r="AB495">
        <v>8</v>
      </c>
      <c r="AC495">
        <v>8</v>
      </c>
      <c r="AD495">
        <v>8</v>
      </c>
      <c r="AJ495">
        <v>140</v>
      </c>
    </row>
    <row r="496" spans="1:36" x14ac:dyDescent="0.2">
      <c r="A496" t="s">
        <v>37</v>
      </c>
      <c r="B496" t="s">
        <v>600</v>
      </c>
      <c r="C496" t="s">
        <v>601</v>
      </c>
      <c r="D496" t="s">
        <v>602</v>
      </c>
      <c r="E496" t="s">
        <v>603</v>
      </c>
      <c r="F496" t="s">
        <v>146</v>
      </c>
      <c r="G496" t="s">
        <v>147</v>
      </c>
      <c r="H496" t="s">
        <v>44</v>
      </c>
      <c r="N496">
        <v>8</v>
      </c>
      <c r="Q496">
        <v>8</v>
      </c>
      <c r="R496">
        <v>8</v>
      </c>
      <c r="AJ496">
        <v>24</v>
      </c>
    </row>
    <row r="497" spans="1:36" x14ac:dyDescent="0.2">
      <c r="A497" t="s">
        <v>37</v>
      </c>
      <c r="B497" t="s">
        <v>600</v>
      </c>
      <c r="C497" t="s">
        <v>601</v>
      </c>
      <c r="D497" t="s">
        <v>602</v>
      </c>
      <c r="E497" t="s">
        <v>603</v>
      </c>
      <c r="F497" t="s">
        <v>230</v>
      </c>
      <c r="G497" t="s">
        <v>231</v>
      </c>
      <c r="H497" t="s">
        <v>44</v>
      </c>
      <c r="J497">
        <v>8</v>
      </c>
      <c r="K497">
        <v>8</v>
      </c>
      <c r="L497">
        <v>8</v>
      </c>
      <c r="M497">
        <v>8</v>
      </c>
      <c r="N497">
        <v>8</v>
      </c>
      <c r="Q497">
        <v>8</v>
      </c>
      <c r="R497">
        <v>8</v>
      </c>
      <c r="S497">
        <v>8</v>
      </c>
      <c r="T497">
        <v>8</v>
      </c>
      <c r="U497">
        <v>6</v>
      </c>
      <c r="V497">
        <v>0</v>
      </c>
      <c r="W497">
        <v>8</v>
      </c>
      <c r="X497">
        <v>8</v>
      </c>
      <c r="Y497">
        <v>8</v>
      </c>
      <c r="Z497">
        <v>8</v>
      </c>
      <c r="AA497">
        <v>8</v>
      </c>
      <c r="AB497">
        <v>0</v>
      </c>
      <c r="AC497">
        <v>8</v>
      </c>
      <c r="AD497">
        <v>8</v>
      </c>
      <c r="AJ497">
        <v>134</v>
      </c>
    </row>
    <row r="498" spans="1:36" x14ac:dyDescent="0.2">
      <c r="A498" t="s">
        <v>37</v>
      </c>
      <c r="B498" t="s">
        <v>600</v>
      </c>
      <c r="C498" t="s">
        <v>601</v>
      </c>
      <c r="D498" t="s">
        <v>602</v>
      </c>
      <c r="E498" t="s">
        <v>603</v>
      </c>
      <c r="F498" t="s">
        <v>606</v>
      </c>
      <c r="G498" t="s">
        <v>607</v>
      </c>
      <c r="H498" t="s">
        <v>44</v>
      </c>
      <c r="J498">
        <v>8</v>
      </c>
      <c r="K498">
        <v>8</v>
      </c>
      <c r="L498">
        <v>8</v>
      </c>
      <c r="M498">
        <v>8</v>
      </c>
      <c r="N498">
        <v>8</v>
      </c>
      <c r="Q498">
        <v>6.5</v>
      </c>
      <c r="R498">
        <v>8</v>
      </c>
      <c r="S498">
        <v>8</v>
      </c>
      <c r="T498">
        <v>8</v>
      </c>
      <c r="U498">
        <v>5</v>
      </c>
      <c r="W498">
        <v>8</v>
      </c>
      <c r="X498">
        <v>8</v>
      </c>
      <c r="Y498">
        <v>8</v>
      </c>
      <c r="Z498">
        <v>8</v>
      </c>
      <c r="AA498">
        <v>8</v>
      </c>
      <c r="AB498">
        <v>8</v>
      </c>
      <c r="AC498">
        <v>8</v>
      </c>
      <c r="AD498">
        <v>8</v>
      </c>
      <c r="AI498">
        <v>8</v>
      </c>
      <c r="AJ498">
        <v>147.5</v>
      </c>
    </row>
    <row r="499" spans="1:36" x14ac:dyDescent="0.2">
      <c r="A499" t="s">
        <v>37</v>
      </c>
      <c r="B499" t="s">
        <v>600</v>
      </c>
      <c r="C499" t="s">
        <v>601</v>
      </c>
      <c r="D499" t="s">
        <v>602</v>
      </c>
      <c r="E499" t="s">
        <v>603</v>
      </c>
      <c r="F499" t="s">
        <v>608</v>
      </c>
      <c r="G499" t="s">
        <v>609</v>
      </c>
      <c r="H499" t="s">
        <v>44</v>
      </c>
      <c r="J499">
        <v>8</v>
      </c>
      <c r="K499">
        <v>8</v>
      </c>
      <c r="L499">
        <v>8</v>
      </c>
      <c r="M499">
        <v>8</v>
      </c>
      <c r="N499">
        <v>8</v>
      </c>
      <c r="Q499">
        <v>8</v>
      </c>
      <c r="R499">
        <v>8</v>
      </c>
      <c r="S499">
        <v>8</v>
      </c>
      <c r="T499">
        <v>8</v>
      </c>
      <c r="U499">
        <v>5</v>
      </c>
      <c r="W499">
        <v>8</v>
      </c>
      <c r="X499">
        <v>5</v>
      </c>
      <c r="Y499">
        <v>8</v>
      </c>
      <c r="Z499">
        <v>8</v>
      </c>
      <c r="AA499">
        <v>8</v>
      </c>
      <c r="AB499">
        <v>8</v>
      </c>
      <c r="AC499">
        <v>8</v>
      </c>
      <c r="AD499">
        <v>8</v>
      </c>
      <c r="AJ499">
        <v>138</v>
      </c>
    </row>
    <row r="500" spans="1:36" x14ac:dyDescent="0.2">
      <c r="A500" t="s">
        <v>37</v>
      </c>
      <c r="B500" t="s">
        <v>600</v>
      </c>
      <c r="C500" t="s">
        <v>601</v>
      </c>
      <c r="D500" t="s">
        <v>602</v>
      </c>
      <c r="E500" t="s">
        <v>610</v>
      </c>
      <c r="F500" t="s">
        <v>604</v>
      </c>
      <c r="G500" t="s">
        <v>605</v>
      </c>
      <c r="H500" t="s">
        <v>44</v>
      </c>
      <c r="AE500">
        <v>8</v>
      </c>
      <c r="AF500">
        <v>8</v>
      </c>
      <c r="AI500">
        <v>8</v>
      </c>
      <c r="AJ500">
        <v>24</v>
      </c>
    </row>
    <row r="501" spans="1:36" x14ac:dyDescent="0.2">
      <c r="A501" t="s">
        <v>37</v>
      </c>
      <c r="B501" t="s">
        <v>600</v>
      </c>
      <c r="C501" t="s">
        <v>601</v>
      </c>
      <c r="D501" t="s">
        <v>602</v>
      </c>
      <c r="E501" t="s">
        <v>610</v>
      </c>
      <c r="F501" t="s">
        <v>230</v>
      </c>
      <c r="G501" t="s">
        <v>231</v>
      </c>
      <c r="H501" t="s">
        <v>44</v>
      </c>
      <c r="AD501">
        <v>0</v>
      </c>
      <c r="AE501">
        <v>8</v>
      </c>
      <c r="AF501">
        <v>8</v>
      </c>
      <c r="AI501">
        <v>8</v>
      </c>
      <c r="AJ501">
        <v>24</v>
      </c>
    </row>
    <row r="502" spans="1:36" x14ac:dyDescent="0.2">
      <c r="A502" t="s">
        <v>37</v>
      </c>
      <c r="B502" t="s">
        <v>600</v>
      </c>
      <c r="C502" t="s">
        <v>601</v>
      </c>
      <c r="D502" t="s">
        <v>602</v>
      </c>
      <c r="E502" t="s">
        <v>610</v>
      </c>
      <c r="F502" t="s">
        <v>606</v>
      </c>
      <c r="G502" t="s">
        <v>607</v>
      </c>
      <c r="H502" t="s">
        <v>44</v>
      </c>
      <c r="AE502">
        <v>8</v>
      </c>
      <c r="AF502">
        <v>8</v>
      </c>
      <c r="AJ502">
        <v>16</v>
      </c>
    </row>
    <row r="503" spans="1:36" x14ac:dyDescent="0.2">
      <c r="A503" t="s">
        <v>37</v>
      </c>
      <c r="B503" t="s">
        <v>600</v>
      </c>
      <c r="C503" t="s">
        <v>601</v>
      </c>
      <c r="D503" t="s">
        <v>602</v>
      </c>
      <c r="E503" t="s">
        <v>610</v>
      </c>
      <c r="F503" t="s">
        <v>608</v>
      </c>
      <c r="G503" t="s">
        <v>609</v>
      </c>
      <c r="H503" t="s">
        <v>44</v>
      </c>
      <c r="AE503">
        <v>8</v>
      </c>
      <c r="AF503">
        <v>8</v>
      </c>
      <c r="AI503">
        <v>8</v>
      </c>
      <c r="AJ503">
        <v>24</v>
      </c>
    </row>
    <row r="504" spans="1:36" x14ac:dyDescent="0.2">
      <c r="A504" t="s">
        <v>37</v>
      </c>
      <c r="B504" t="s">
        <v>611</v>
      </c>
      <c r="C504" t="s">
        <v>612</v>
      </c>
      <c r="D504" t="s">
        <v>613</v>
      </c>
      <c r="E504" t="s">
        <v>614</v>
      </c>
      <c r="F504" t="s">
        <v>202</v>
      </c>
      <c r="G504" t="s">
        <v>203</v>
      </c>
      <c r="H504" t="s">
        <v>44</v>
      </c>
      <c r="J504">
        <v>8</v>
      </c>
      <c r="K504">
        <v>8</v>
      </c>
      <c r="L504">
        <v>8</v>
      </c>
      <c r="M504">
        <v>8</v>
      </c>
      <c r="N504">
        <v>8</v>
      </c>
      <c r="Q504">
        <v>8</v>
      </c>
      <c r="R504">
        <v>8</v>
      </c>
      <c r="S504">
        <v>6</v>
      </c>
      <c r="T504">
        <v>8</v>
      </c>
      <c r="U504">
        <v>8</v>
      </c>
      <c r="W504">
        <v>7.5</v>
      </c>
      <c r="X504">
        <v>8</v>
      </c>
      <c r="Y504">
        <v>8</v>
      </c>
      <c r="Z504">
        <v>8</v>
      </c>
      <c r="AA504">
        <v>8</v>
      </c>
      <c r="AB504">
        <v>8</v>
      </c>
      <c r="AC504">
        <v>3</v>
      </c>
      <c r="AD504">
        <v>6</v>
      </c>
      <c r="AE504">
        <v>8</v>
      </c>
      <c r="AF504">
        <v>8</v>
      </c>
      <c r="AI504">
        <v>8</v>
      </c>
      <c r="AJ504">
        <v>158.5</v>
      </c>
    </row>
    <row r="505" spans="1:36" x14ac:dyDescent="0.2">
      <c r="A505" t="s">
        <v>37</v>
      </c>
      <c r="B505" t="s">
        <v>611</v>
      </c>
      <c r="C505" t="s">
        <v>612</v>
      </c>
      <c r="D505" t="s">
        <v>613</v>
      </c>
      <c r="E505" t="s">
        <v>614</v>
      </c>
      <c r="F505" t="s">
        <v>214</v>
      </c>
      <c r="G505" t="s">
        <v>215</v>
      </c>
      <c r="H505" t="s">
        <v>44</v>
      </c>
      <c r="J505">
        <v>8</v>
      </c>
      <c r="K505">
        <v>8</v>
      </c>
      <c r="L505">
        <v>8</v>
      </c>
      <c r="M505">
        <v>8</v>
      </c>
      <c r="N505">
        <v>8</v>
      </c>
      <c r="Q505">
        <v>8</v>
      </c>
      <c r="S505">
        <v>8</v>
      </c>
      <c r="T505">
        <v>8</v>
      </c>
      <c r="U505">
        <v>6</v>
      </c>
      <c r="W505">
        <v>8</v>
      </c>
      <c r="X505">
        <v>5</v>
      </c>
      <c r="Y505">
        <v>8</v>
      </c>
      <c r="Z505">
        <v>8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I505">
        <v>8</v>
      </c>
      <c r="AJ505">
        <v>155</v>
      </c>
    </row>
    <row r="506" spans="1:36" x14ac:dyDescent="0.2">
      <c r="A506" t="s">
        <v>37</v>
      </c>
      <c r="B506" t="s">
        <v>611</v>
      </c>
      <c r="C506" t="s">
        <v>612</v>
      </c>
      <c r="D506" t="s">
        <v>613</v>
      </c>
      <c r="E506" t="s">
        <v>614</v>
      </c>
      <c r="F506" t="s">
        <v>115</v>
      </c>
      <c r="G506" t="s">
        <v>116</v>
      </c>
      <c r="H506" t="s">
        <v>44</v>
      </c>
      <c r="J506">
        <v>8</v>
      </c>
      <c r="K506">
        <v>8</v>
      </c>
      <c r="L506">
        <v>8</v>
      </c>
      <c r="M506">
        <v>7</v>
      </c>
      <c r="Q506">
        <v>8</v>
      </c>
      <c r="R506">
        <v>8</v>
      </c>
      <c r="S506">
        <v>8</v>
      </c>
      <c r="T506">
        <v>5</v>
      </c>
      <c r="U506">
        <v>7</v>
      </c>
      <c r="W506">
        <v>8</v>
      </c>
      <c r="X506">
        <v>8</v>
      </c>
      <c r="Y506">
        <v>8</v>
      </c>
      <c r="Z506">
        <v>8</v>
      </c>
      <c r="AA506">
        <v>7</v>
      </c>
      <c r="AB506">
        <v>8</v>
      </c>
      <c r="AC506">
        <v>8</v>
      </c>
      <c r="AD506">
        <v>8</v>
      </c>
      <c r="AE506">
        <v>6</v>
      </c>
      <c r="AF506">
        <v>8</v>
      </c>
      <c r="AI506">
        <v>8</v>
      </c>
      <c r="AJ506">
        <v>152</v>
      </c>
    </row>
    <row r="507" spans="1:36" x14ac:dyDescent="0.2">
      <c r="A507" t="s">
        <v>37</v>
      </c>
      <c r="B507" t="s">
        <v>615</v>
      </c>
      <c r="C507" t="s">
        <v>616</v>
      </c>
      <c r="D507" t="s">
        <v>617</v>
      </c>
      <c r="E507" t="s">
        <v>618</v>
      </c>
      <c r="F507" t="s">
        <v>133</v>
      </c>
      <c r="G507" t="s">
        <v>134</v>
      </c>
      <c r="H507" t="s">
        <v>44</v>
      </c>
      <c r="J507">
        <v>8</v>
      </c>
      <c r="K507">
        <v>7</v>
      </c>
      <c r="L507">
        <v>7</v>
      </c>
      <c r="M507">
        <v>7</v>
      </c>
      <c r="N507">
        <v>7</v>
      </c>
      <c r="Q507">
        <v>8</v>
      </c>
      <c r="R507">
        <v>7</v>
      </c>
      <c r="S507">
        <v>8</v>
      </c>
      <c r="T507">
        <v>7</v>
      </c>
      <c r="U507">
        <v>7</v>
      </c>
      <c r="W507">
        <v>7.5</v>
      </c>
      <c r="X507">
        <v>7</v>
      </c>
      <c r="Y507">
        <v>9</v>
      </c>
      <c r="Z507">
        <v>7</v>
      </c>
      <c r="AB507">
        <v>8</v>
      </c>
      <c r="AC507">
        <v>7</v>
      </c>
      <c r="AD507">
        <v>8</v>
      </c>
      <c r="AE507">
        <v>7</v>
      </c>
      <c r="AF507">
        <v>7</v>
      </c>
      <c r="AJ507">
        <v>140.5</v>
      </c>
    </row>
    <row r="508" spans="1:36" x14ac:dyDescent="0.2">
      <c r="A508" t="s">
        <v>37</v>
      </c>
      <c r="B508" t="s">
        <v>615</v>
      </c>
      <c r="C508" t="s">
        <v>616</v>
      </c>
      <c r="D508" t="s">
        <v>617</v>
      </c>
      <c r="E508" t="s">
        <v>618</v>
      </c>
      <c r="F508" t="s">
        <v>540</v>
      </c>
      <c r="G508" t="s">
        <v>541</v>
      </c>
      <c r="H508" t="s">
        <v>44</v>
      </c>
      <c r="J508">
        <v>4</v>
      </c>
      <c r="L508">
        <v>5</v>
      </c>
      <c r="M508">
        <v>8</v>
      </c>
      <c r="N508">
        <v>8</v>
      </c>
      <c r="Q508">
        <v>0</v>
      </c>
      <c r="R508">
        <v>8</v>
      </c>
      <c r="S508">
        <v>9</v>
      </c>
      <c r="T508">
        <v>8</v>
      </c>
      <c r="U508">
        <v>8</v>
      </c>
      <c r="W508">
        <v>4</v>
      </c>
      <c r="X508">
        <v>7</v>
      </c>
      <c r="Y508">
        <v>10</v>
      </c>
      <c r="Z508">
        <v>8</v>
      </c>
      <c r="AA508">
        <v>8</v>
      </c>
      <c r="AB508">
        <v>4</v>
      </c>
      <c r="AC508">
        <v>4</v>
      </c>
      <c r="AD508">
        <v>8</v>
      </c>
      <c r="AE508">
        <v>11</v>
      </c>
      <c r="AF508">
        <v>8</v>
      </c>
      <c r="AI508">
        <v>4</v>
      </c>
      <c r="AJ508">
        <v>134</v>
      </c>
    </row>
    <row r="509" spans="1:36" x14ac:dyDescent="0.2">
      <c r="A509" t="s">
        <v>37</v>
      </c>
      <c r="B509" t="s">
        <v>615</v>
      </c>
      <c r="C509" t="s">
        <v>616</v>
      </c>
      <c r="D509" t="s">
        <v>617</v>
      </c>
      <c r="E509" t="s">
        <v>618</v>
      </c>
      <c r="F509" t="s">
        <v>178</v>
      </c>
      <c r="G509" t="s">
        <v>179</v>
      </c>
      <c r="H509" t="s">
        <v>44</v>
      </c>
      <c r="J509">
        <v>4</v>
      </c>
      <c r="M509">
        <v>8</v>
      </c>
      <c r="N509">
        <v>4</v>
      </c>
      <c r="Q509">
        <v>8</v>
      </c>
      <c r="R509">
        <v>8</v>
      </c>
      <c r="S509">
        <v>8</v>
      </c>
      <c r="T509">
        <v>8</v>
      </c>
      <c r="U509">
        <v>8</v>
      </c>
      <c r="W509">
        <v>8</v>
      </c>
      <c r="X509">
        <v>8</v>
      </c>
      <c r="Y509">
        <v>8</v>
      </c>
      <c r="Z509">
        <v>11</v>
      </c>
      <c r="AA509">
        <v>8</v>
      </c>
      <c r="AD509">
        <v>10</v>
      </c>
      <c r="AE509">
        <v>10</v>
      </c>
      <c r="AF509">
        <v>8</v>
      </c>
      <c r="AI509">
        <v>8</v>
      </c>
      <c r="AJ509">
        <v>135</v>
      </c>
    </row>
    <row r="510" spans="1:36" x14ac:dyDescent="0.2">
      <c r="A510" t="s">
        <v>37</v>
      </c>
      <c r="B510" t="s">
        <v>615</v>
      </c>
      <c r="C510" t="s">
        <v>616</v>
      </c>
      <c r="D510" t="s">
        <v>617</v>
      </c>
      <c r="E510" t="s">
        <v>618</v>
      </c>
      <c r="F510" t="s">
        <v>79</v>
      </c>
      <c r="G510" t="s">
        <v>80</v>
      </c>
      <c r="H510" t="s">
        <v>44</v>
      </c>
      <c r="J510">
        <v>8</v>
      </c>
      <c r="K510">
        <v>8</v>
      </c>
      <c r="L510">
        <v>11</v>
      </c>
      <c r="M510">
        <v>8</v>
      </c>
      <c r="N510">
        <v>8</v>
      </c>
      <c r="Q510">
        <v>8</v>
      </c>
      <c r="R510">
        <v>8</v>
      </c>
      <c r="S510">
        <v>11</v>
      </c>
      <c r="T510">
        <v>8</v>
      </c>
      <c r="U510">
        <v>8</v>
      </c>
      <c r="W510">
        <v>8</v>
      </c>
      <c r="X510">
        <v>8</v>
      </c>
      <c r="Y510">
        <v>11</v>
      </c>
      <c r="Z510">
        <v>8</v>
      </c>
      <c r="AA510">
        <v>8</v>
      </c>
      <c r="AB510">
        <v>8</v>
      </c>
      <c r="AD510">
        <v>8</v>
      </c>
      <c r="AE510">
        <v>11</v>
      </c>
      <c r="AF510">
        <v>8</v>
      </c>
      <c r="AI510">
        <v>8</v>
      </c>
      <c r="AJ510">
        <v>172</v>
      </c>
    </row>
    <row r="511" spans="1:36" x14ac:dyDescent="0.2">
      <c r="A511" t="s">
        <v>37</v>
      </c>
      <c r="B511" t="s">
        <v>615</v>
      </c>
      <c r="C511" t="s">
        <v>616</v>
      </c>
      <c r="D511" t="s">
        <v>617</v>
      </c>
      <c r="E511" t="s">
        <v>618</v>
      </c>
      <c r="F511" t="s">
        <v>194</v>
      </c>
      <c r="G511" t="s">
        <v>195</v>
      </c>
      <c r="H511" t="s">
        <v>44</v>
      </c>
      <c r="M511">
        <v>8</v>
      </c>
      <c r="N511">
        <v>8</v>
      </c>
      <c r="T511">
        <v>6</v>
      </c>
      <c r="U511">
        <v>8</v>
      </c>
      <c r="Z511">
        <v>8</v>
      </c>
      <c r="AA511">
        <v>8</v>
      </c>
      <c r="AE511">
        <v>8</v>
      </c>
      <c r="AF511">
        <v>8</v>
      </c>
      <c r="AJ511">
        <v>62</v>
      </c>
    </row>
    <row r="512" spans="1:36" x14ac:dyDescent="0.2">
      <c r="A512" t="s">
        <v>37</v>
      </c>
      <c r="B512" t="s">
        <v>615</v>
      </c>
      <c r="C512" t="s">
        <v>616</v>
      </c>
      <c r="D512" t="s">
        <v>617</v>
      </c>
      <c r="E512" t="s">
        <v>618</v>
      </c>
      <c r="F512" t="s">
        <v>619</v>
      </c>
      <c r="G512" t="s">
        <v>620</v>
      </c>
      <c r="H512" t="s">
        <v>44</v>
      </c>
      <c r="J512">
        <v>2.5</v>
      </c>
      <c r="K512">
        <v>4</v>
      </c>
      <c r="L512">
        <v>11</v>
      </c>
      <c r="M512">
        <v>7</v>
      </c>
      <c r="N512">
        <v>2</v>
      </c>
      <c r="Q512">
        <v>8</v>
      </c>
      <c r="R512">
        <v>8</v>
      </c>
      <c r="S512">
        <v>8</v>
      </c>
      <c r="T512">
        <v>8</v>
      </c>
      <c r="U512">
        <v>8</v>
      </c>
      <c r="W512">
        <v>8</v>
      </c>
      <c r="X512">
        <v>8</v>
      </c>
      <c r="Y512">
        <v>10</v>
      </c>
      <c r="Z512">
        <v>8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I512">
        <v>8</v>
      </c>
      <c r="AJ512">
        <v>156.5</v>
      </c>
    </row>
    <row r="513" spans="1:36" x14ac:dyDescent="0.2">
      <c r="A513" t="s">
        <v>37</v>
      </c>
      <c r="B513" t="s">
        <v>615</v>
      </c>
      <c r="C513" t="s">
        <v>616</v>
      </c>
      <c r="D513" t="s">
        <v>617</v>
      </c>
      <c r="E513" t="s">
        <v>618</v>
      </c>
      <c r="F513" t="s">
        <v>621</v>
      </c>
      <c r="G513" t="s">
        <v>622</v>
      </c>
      <c r="H513" t="s">
        <v>44</v>
      </c>
      <c r="J513">
        <v>8</v>
      </c>
      <c r="K513">
        <v>8</v>
      </c>
      <c r="L513">
        <v>8</v>
      </c>
      <c r="M513">
        <v>8</v>
      </c>
      <c r="N513">
        <v>8</v>
      </c>
      <c r="Q513">
        <v>8</v>
      </c>
      <c r="R513">
        <v>8</v>
      </c>
      <c r="S513">
        <v>8</v>
      </c>
      <c r="T513">
        <v>8</v>
      </c>
      <c r="U513">
        <v>8</v>
      </c>
      <c r="W513">
        <v>8</v>
      </c>
      <c r="X513">
        <v>8</v>
      </c>
      <c r="Y513">
        <v>10</v>
      </c>
      <c r="Z513">
        <v>8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I513">
        <v>8</v>
      </c>
      <c r="AJ513">
        <v>170</v>
      </c>
    </row>
    <row r="514" spans="1:36" x14ac:dyDescent="0.2">
      <c r="A514" t="s">
        <v>37</v>
      </c>
      <c r="B514" t="s">
        <v>615</v>
      </c>
      <c r="C514" t="s">
        <v>616</v>
      </c>
      <c r="D514" t="s">
        <v>617</v>
      </c>
      <c r="E514" t="s">
        <v>618</v>
      </c>
      <c r="F514" t="s">
        <v>623</v>
      </c>
      <c r="G514" t="s">
        <v>624</v>
      </c>
      <c r="H514" t="s">
        <v>44</v>
      </c>
      <c r="J514">
        <v>8</v>
      </c>
      <c r="K514">
        <v>8</v>
      </c>
      <c r="L514">
        <v>8</v>
      </c>
      <c r="M514">
        <v>8</v>
      </c>
      <c r="N514">
        <v>8</v>
      </c>
      <c r="Q514">
        <v>8</v>
      </c>
      <c r="R514">
        <v>6</v>
      </c>
      <c r="S514">
        <v>11</v>
      </c>
      <c r="T514">
        <v>6</v>
      </c>
      <c r="U514">
        <v>8</v>
      </c>
      <c r="W514">
        <v>8</v>
      </c>
      <c r="X514">
        <v>8</v>
      </c>
      <c r="Y514">
        <v>11</v>
      </c>
      <c r="Z514">
        <v>8</v>
      </c>
      <c r="AA514">
        <v>8</v>
      </c>
      <c r="AB514">
        <v>8</v>
      </c>
      <c r="AC514">
        <v>8</v>
      </c>
      <c r="AD514">
        <v>8</v>
      </c>
      <c r="AE514">
        <v>11</v>
      </c>
      <c r="AF514">
        <v>8</v>
      </c>
      <c r="AJ514">
        <v>165</v>
      </c>
    </row>
    <row r="515" spans="1:36" x14ac:dyDescent="0.2">
      <c r="A515" t="s">
        <v>37</v>
      </c>
      <c r="B515" t="s">
        <v>615</v>
      </c>
      <c r="C515" t="s">
        <v>616</v>
      </c>
      <c r="D515" t="s">
        <v>617</v>
      </c>
      <c r="E515" t="s">
        <v>618</v>
      </c>
      <c r="F515" t="s">
        <v>262</v>
      </c>
      <c r="G515" t="s">
        <v>263</v>
      </c>
      <c r="H515" t="s">
        <v>44</v>
      </c>
      <c r="L515">
        <v>9</v>
      </c>
      <c r="M515">
        <v>8</v>
      </c>
      <c r="N515">
        <v>8</v>
      </c>
      <c r="S515">
        <v>4</v>
      </c>
      <c r="T515">
        <v>8</v>
      </c>
      <c r="U515">
        <v>6.5</v>
      </c>
      <c r="W515">
        <v>8</v>
      </c>
      <c r="X515">
        <v>8</v>
      </c>
      <c r="Z515">
        <v>8</v>
      </c>
      <c r="AA515">
        <v>8</v>
      </c>
      <c r="AB515">
        <v>8</v>
      </c>
      <c r="AC515">
        <v>8</v>
      </c>
      <c r="AD515">
        <v>10</v>
      </c>
      <c r="AE515">
        <v>8</v>
      </c>
      <c r="AF515">
        <v>8</v>
      </c>
      <c r="AJ515">
        <v>117.5</v>
      </c>
    </row>
    <row r="516" spans="1:36" x14ac:dyDescent="0.2">
      <c r="A516" t="s">
        <v>37</v>
      </c>
      <c r="B516" t="s">
        <v>615</v>
      </c>
      <c r="C516" t="s">
        <v>616</v>
      </c>
      <c r="D516" t="s">
        <v>617</v>
      </c>
      <c r="E516" t="s">
        <v>625</v>
      </c>
      <c r="F516" t="s">
        <v>619</v>
      </c>
      <c r="G516" t="s">
        <v>620</v>
      </c>
      <c r="H516" t="s">
        <v>44</v>
      </c>
      <c r="K516">
        <v>3</v>
      </c>
      <c r="AJ516">
        <v>3</v>
      </c>
    </row>
    <row r="517" spans="1:36" x14ac:dyDescent="0.2">
      <c r="A517" t="s">
        <v>37</v>
      </c>
      <c r="B517" t="s">
        <v>615</v>
      </c>
      <c r="C517" t="s">
        <v>616</v>
      </c>
      <c r="D517" t="s">
        <v>617</v>
      </c>
      <c r="E517" t="s">
        <v>626</v>
      </c>
      <c r="F517" t="s">
        <v>540</v>
      </c>
      <c r="G517" t="s">
        <v>541</v>
      </c>
      <c r="H517" t="s">
        <v>44</v>
      </c>
      <c r="K517">
        <v>3</v>
      </c>
      <c r="AJ517">
        <v>3</v>
      </c>
    </row>
    <row r="518" spans="1:36" x14ac:dyDescent="0.2">
      <c r="A518" t="s">
        <v>37</v>
      </c>
      <c r="B518" t="s">
        <v>615</v>
      </c>
      <c r="C518" t="s">
        <v>616</v>
      </c>
      <c r="D518" t="s">
        <v>617</v>
      </c>
      <c r="E518" t="s">
        <v>627</v>
      </c>
      <c r="F518" t="s">
        <v>540</v>
      </c>
      <c r="G518" t="s">
        <v>541</v>
      </c>
      <c r="H518" t="s">
        <v>44</v>
      </c>
      <c r="I518">
        <v>0</v>
      </c>
      <c r="J518">
        <v>4</v>
      </c>
      <c r="K518">
        <v>2</v>
      </c>
      <c r="AJ518">
        <v>6</v>
      </c>
    </row>
    <row r="519" spans="1:36" x14ac:dyDescent="0.2">
      <c r="A519" t="s">
        <v>37</v>
      </c>
      <c r="B519" t="s">
        <v>615</v>
      </c>
      <c r="C519" t="s">
        <v>616</v>
      </c>
      <c r="D519" t="s">
        <v>617</v>
      </c>
      <c r="E519" t="s">
        <v>628</v>
      </c>
      <c r="F519" t="s">
        <v>262</v>
      </c>
      <c r="G519" t="s">
        <v>263</v>
      </c>
      <c r="H519" t="s">
        <v>44</v>
      </c>
      <c r="O519">
        <v>8</v>
      </c>
      <c r="P519">
        <v>8</v>
      </c>
      <c r="Q519">
        <v>8</v>
      </c>
      <c r="R519">
        <v>8</v>
      </c>
      <c r="S519">
        <v>4</v>
      </c>
      <c r="AJ519">
        <v>36</v>
      </c>
    </row>
    <row r="520" spans="1:36" x14ac:dyDescent="0.2">
      <c r="A520" t="s">
        <v>37</v>
      </c>
      <c r="B520" t="s">
        <v>615</v>
      </c>
      <c r="C520" t="s">
        <v>616</v>
      </c>
      <c r="D520" t="s">
        <v>617</v>
      </c>
      <c r="E520" t="s">
        <v>629</v>
      </c>
      <c r="F520" t="s">
        <v>619</v>
      </c>
      <c r="G520" t="s">
        <v>620</v>
      </c>
      <c r="H520" t="s">
        <v>44</v>
      </c>
      <c r="J520">
        <v>5.5</v>
      </c>
      <c r="K520">
        <v>1</v>
      </c>
      <c r="M520">
        <v>1</v>
      </c>
      <c r="N520">
        <v>6</v>
      </c>
      <c r="AJ520">
        <v>13.5</v>
      </c>
    </row>
    <row r="521" spans="1:36" x14ac:dyDescent="0.2">
      <c r="A521" t="s">
        <v>37</v>
      </c>
      <c r="B521" t="s">
        <v>615</v>
      </c>
      <c r="C521" t="s">
        <v>616</v>
      </c>
      <c r="D521" t="s">
        <v>617</v>
      </c>
      <c r="E521" t="s">
        <v>629</v>
      </c>
      <c r="F521" t="s">
        <v>262</v>
      </c>
      <c r="G521" t="s">
        <v>263</v>
      </c>
      <c r="H521" t="s">
        <v>44</v>
      </c>
      <c r="J521">
        <v>8</v>
      </c>
      <c r="AJ521">
        <v>8</v>
      </c>
    </row>
    <row r="522" spans="1:36" x14ac:dyDescent="0.2">
      <c r="A522" t="s">
        <v>37</v>
      </c>
      <c r="B522" t="s">
        <v>615</v>
      </c>
      <c r="C522" t="s">
        <v>616</v>
      </c>
      <c r="D522" t="s">
        <v>617</v>
      </c>
      <c r="E522" t="s">
        <v>630</v>
      </c>
      <c r="F522" t="s">
        <v>540</v>
      </c>
      <c r="G522" t="s">
        <v>541</v>
      </c>
      <c r="H522" t="s">
        <v>44</v>
      </c>
      <c r="K522">
        <v>5</v>
      </c>
      <c r="L522">
        <v>3</v>
      </c>
      <c r="AJ522">
        <v>8</v>
      </c>
    </row>
    <row r="523" spans="1:36" x14ac:dyDescent="0.2">
      <c r="A523" t="s">
        <v>37</v>
      </c>
      <c r="B523" t="s">
        <v>615</v>
      </c>
      <c r="C523" t="s">
        <v>616</v>
      </c>
      <c r="D523" t="s">
        <v>617</v>
      </c>
      <c r="E523" t="s">
        <v>630</v>
      </c>
      <c r="F523" t="s">
        <v>178</v>
      </c>
      <c r="G523" t="s">
        <v>179</v>
      </c>
      <c r="H523" t="s">
        <v>44</v>
      </c>
      <c r="J523">
        <v>4</v>
      </c>
      <c r="K523">
        <v>8</v>
      </c>
      <c r="L523">
        <v>8</v>
      </c>
      <c r="N523">
        <v>4</v>
      </c>
      <c r="AJ523">
        <v>24</v>
      </c>
    </row>
    <row r="524" spans="1:36" x14ac:dyDescent="0.2">
      <c r="A524" t="s">
        <v>37</v>
      </c>
      <c r="B524" t="s">
        <v>615</v>
      </c>
      <c r="C524" t="s">
        <v>616</v>
      </c>
      <c r="D524" t="s">
        <v>617</v>
      </c>
      <c r="E524" t="s">
        <v>630</v>
      </c>
      <c r="F524" t="s">
        <v>262</v>
      </c>
      <c r="G524" t="s">
        <v>263</v>
      </c>
      <c r="H524" t="s">
        <v>44</v>
      </c>
      <c r="K524">
        <v>8</v>
      </c>
      <c r="L524">
        <v>2</v>
      </c>
      <c r="AJ524">
        <v>10</v>
      </c>
    </row>
    <row r="525" spans="1:36" x14ac:dyDescent="0.2">
      <c r="A525" t="s">
        <v>37</v>
      </c>
      <c r="B525" t="s">
        <v>631</v>
      </c>
      <c r="C525" t="s">
        <v>632</v>
      </c>
      <c r="D525" t="s">
        <v>633</v>
      </c>
      <c r="E525" t="s">
        <v>634</v>
      </c>
      <c r="F525" t="s">
        <v>174</v>
      </c>
      <c r="G525" t="s">
        <v>175</v>
      </c>
      <c r="H525" t="s">
        <v>44</v>
      </c>
      <c r="J525">
        <v>8</v>
      </c>
      <c r="K525">
        <v>8</v>
      </c>
      <c r="L525">
        <v>8</v>
      </c>
      <c r="M525">
        <v>8</v>
      </c>
      <c r="N525">
        <v>8</v>
      </c>
      <c r="Q525">
        <v>8</v>
      </c>
      <c r="R525">
        <v>8</v>
      </c>
      <c r="S525">
        <v>8</v>
      </c>
      <c r="T525">
        <v>8</v>
      </c>
      <c r="U525">
        <v>5</v>
      </c>
      <c r="W525">
        <v>6</v>
      </c>
      <c r="X525">
        <v>8</v>
      </c>
      <c r="AB525">
        <v>8</v>
      </c>
      <c r="AC525">
        <v>8</v>
      </c>
      <c r="AD525">
        <v>8</v>
      </c>
      <c r="AE525">
        <v>6</v>
      </c>
      <c r="AF525">
        <v>8</v>
      </c>
      <c r="AI525">
        <v>8</v>
      </c>
      <c r="AJ525">
        <v>137</v>
      </c>
    </row>
    <row r="526" spans="1:36" x14ac:dyDescent="0.2">
      <c r="A526" t="s">
        <v>37</v>
      </c>
      <c r="B526" t="s">
        <v>631</v>
      </c>
      <c r="C526" t="s">
        <v>632</v>
      </c>
      <c r="D526" t="s">
        <v>633</v>
      </c>
      <c r="E526" t="s">
        <v>634</v>
      </c>
      <c r="F526" t="s">
        <v>635</v>
      </c>
      <c r="G526" t="s">
        <v>636</v>
      </c>
      <c r="H526" t="s">
        <v>44</v>
      </c>
      <c r="J526">
        <v>8</v>
      </c>
      <c r="K526">
        <v>8</v>
      </c>
      <c r="L526">
        <v>8</v>
      </c>
      <c r="M526">
        <v>8</v>
      </c>
      <c r="N526">
        <v>8</v>
      </c>
      <c r="Q526">
        <v>8</v>
      </c>
      <c r="R526">
        <v>5</v>
      </c>
      <c r="S526">
        <v>8</v>
      </c>
      <c r="T526">
        <v>8</v>
      </c>
      <c r="U526">
        <v>8</v>
      </c>
      <c r="W526">
        <v>8</v>
      </c>
      <c r="X526">
        <v>8</v>
      </c>
      <c r="Y526">
        <v>8</v>
      </c>
      <c r="Z526">
        <v>8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J526">
        <v>157</v>
      </c>
    </row>
    <row r="527" spans="1:36" x14ac:dyDescent="0.2">
      <c r="A527" t="s">
        <v>37</v>
      </c>
      <c r="B527" t="s">
        <v>631</v>
      </c>
      <c r="C527" t="s">
        <v>632</v>
      </c>
      <c r="D527" t="s">
        <v>633</v>
      </c>
      <c r="E527" t="s">
        <v>634</v>
      </c>
      <c r="F527" t="s">
        <v>180</v>
      </c>
      <c r="G527" t="s">
        <v>181</v>
      </c>
      <c r="H527" t="s">
        <v>44</v>
      </c>
      <c r="J527">
        <v>8</v>
      </c>
      <c r="K527">
        <v>8</v>
      </c>
      <c r="L527">
        <v>7</v>
      </c>
      <c r="M527">
        <v>8</v>
      </c>
      <c r="N527">
        <v>8</v>
      </c>
      <c r="R527">
        <v>8</v>
      </c>
      <c r="S527">
        <v>8</v>
      </c>
      <c r="T527">
        <v>6</v>
      </c>
      <c r="U527">
        <v>8</v>
      </c>
      <c r="W527">
        <v>6</v>
      </c>
      <c r="X527">
        <v>8</v>
      </c>
      <c r="Y527">
        <v>8</v>
      </c>
      <c r="Z527">
        <v>8</v>
      </c>
      <c r="AA527">
        <v>8</v>
      </c>
      <c r="AB527">
        <v>8</v>
      </c>
      <c r="AC527">
        <v>8</v>
      </c>
      <c r="AD527">
        <v>8</v>
      </c>
      <c r="AE527">
        <v>6</v>
      </c>
      <c r="AF527">
        <v>8</v>
      </c>
      <c r="AI527">
        <v>10</v>
      </c>
      <c r="AJ527">
        <v>155</v>
      </c>
    </row>
    <row r="528" spans="1:36" x14ac:dyDescent="0.2">
      <c r="A528" t="s">
        <v>37</v>
      </c>
      <c r="B528" t="s">
        <v>631</v>
      </c>
      <c r="C528" t="s">
        <v>632</v>
      </c>
      <c r="D528" t="s">
        <v>633</v>
      </c>
      <c r="E528" t="s">
        <v>634</v>
      </c>
      <c r="F528" t="s">
        <v>204</v>
      </c>
      <c r="G528" t="s">
        <v>205</v>
      </c>
      <c r="H528" t="s">
        <v>44</v>
      </c>
      <c r="J528">
        <v>8</v>
      </c>
      <c r="K528">
        <v>8</v>
      </c>
      <c r="L528">
        <v>8</v>
      </c>
      <c r="M528">
        <v>8</v>
      </c>
      <c r="N528">
        <v>8</v>
      </c>
      <c r="Q528">
        <v>8</v>
      </c>
      <c r="R528">
        <v>6</v>
      </c>
      <c r="S528">
        <v>8</v>
      </c>
      <c r="T528">
        <v>8</v>
      </c>
      <c r="U528">
        <v>8</v>
      </c>
      <c r="W528">
        <v>8</v>
      </c>
      <c r="X528">
        <v>8</v>
      </c>
      <c r="Z528">
        <v>8</v>
      </c>
      <c r="AA528">
        <v>8</v>
      </c>
      <c r="AB528">
        <v>8</v>
      </c>
      <c r="AC528">
        <v>8</v>
      </c>
      <c r="AE528">
        <v>8</v>
      </c>
      <c r="AF528">
        <v>8</v>
      </c>
      <c r="AI528">
        <v>8</v>
      </c>
      <c r="AJ528">
        <v>150</v>
      </c>
    </row>
    <row r="529" spans="1:36" x14ac:dyDescent="0.2">
      <c r="A529" t="s">
        <v>37</v>
      </c>
      <c r="B529" t="s">
        <v>631</v>
      </c>
      <c r="C529" t="s">
        <v>632</v>
      </c>
      <c r="D529" t="s">
        <v>633</v>
      </c>
      <c r="E529" t="s">
        <v>634</v>
      </c>
      <c r="F529" t="s">
        <v>141</v>
      </c>
      <c r="G529" t="s">
        <v>142</v>
      </c>
      <c r="H529" t="s">
        <v>44</v>
      </c>
      <c r="J529">
        <v>8</v>
      </c>
      <c r="K529">
        <v>8</v>
      </c>
      <c r="L529">
        <v>8</v>
      </c>
      <c r="M529">
        <v>8</v>
      </c>
      <c r="N529">
        <v>8</v>
      </c>
      <c r="Q529">
        <v>8</v>
      </c>
      <c r="R529">
        <v>7</v>
      </c>
      <c r="U529">
        <v>8</v>
      </c>
      <c r="W529">
        <v>8</v>
      </c>
      <c r="X529">
        <v>8</v>
      </c>
      <c r="Y529">
        <v>8</v>
      </c>
      <c r="Z529">
        <v>8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I529">
        <v>8</v>
      </c>
      <c r="AJ529">
        <v>151</v>
      </c>
    </row>
    <row r="530" spans="1:36" x14ac:dyDescent="0.2">
      <c r="A530" t="s">
        <v>37</v>
      </c>
      <c r="B530" t="s">
        <v>631</v>
      </c>
      <c r="C530" t="s">
        <v>632</v>
      </c>
      <c r="D530" t="s">
        <v>633</v>
      </c>
      <c r="E530" t="s">
        <v>634</v>
      </c>
      <c r="F530" t="s">
        <v>637</v>
      </c>
      <c r="G530" t="s">
        <v>638</v>
      </c>
      <c r="H530" t="s">
        <v>44</v>
      </c>
      <c r="J530">
        <v>4</v>
      </c>
      <c r="K530">
        <v>8</v>
      </c>
      <c r="L530">
        <v>8</v>
      </c>
      <c r="M530">
        <v>8</v>
      </c>
      <c r="N530">
        <v>8</v>
      </c>
      <c r="Q530">
        <v>8</v>
      </c>
      <c r="R530">
        <v>8</v>
      </c>
      <c r="S530">
        <v>8</v>
      </c>
      <c r="T530">
        <v>8</v>
      </c>
      <c r="U530">
        <v>8</v>
      </c>
      <c r="W530">
        <v>8</v>
      </c>
      <c r="X530">
        <v>8</v>
      </c>
      <c r="Y530">
        <v>8</v>
      </c>
      <c r="Z530">
        <v>7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I530">
        <v>8</v>
      </c>
      <c r="AJ530">
        <v>163</v>
      </c>
    </row>
    <row r="531" spans="1:36" x14ac:dyDescent="0.2">
      <c r="A531" t="s">
        <v>37</v>
      </c>
      <c r="B531" t="s">
        <v>631</v>
      </c>
      <c r="C531" t="s">
        <v>632</v>
      </c>
      <c r="D531" t="s">
        <v>633</v>
      </c>
      <c r="E531" t="s">
        <v>634</v>
      </c>
      <c r="F531" t="s">
        <v>639</v>
      </c>
      <c r="G531" t="s">
        <v>640</v>
      </c>
      <c r="H531" t="s">
        <v>44</v>
      </c>
      <c r="J531">
        <v>6.5</v>
      </c>
      <c r="K531">
        <v>6</v>
      </c>
      <c r="L531">
        <v>6.5</v>
      </c>
      <c r="M531">
        <v>8</v>
      </c>
      <c r="N531">
        <v>4.5</v>
      </c>
      <c r="Q531">
        <v>8</v>
      </c>
      <c r="R531">
        <v>8</v>
      </c>
      <c r="S531">
        <v>8</v>
      </c>
      <c r="T531">
        <v>8</v>
      </c>
      <c r="U531">
        <v>1.5</v>
      </c>
      <c r="W531">
        <v>7</v>
      </c>
      <c r="X531">
        <v>8</v>
      </c>
      <c r="Y531">
        <v>8</v>
      </c>
      <c r="Z531">
        <v>6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I531">
        <v>8</v>
      </c>
      <c r="AJ531">
        <v>150</v>
      </c>
    </row>
    <row r="532" spans="1:36" x14ac:dyDescent="0.2">
      <c r="A532" t="s">
        <v>37</v>
      </c>
      <c r="B532" t="s">
        <v>631</v>
      </c>
      <c r="C532" t="s">
        <v>632</v>
      </c>
      <c r="D532" t="s">
        <v>633</v>
      </c>
      <c r="E532" t="s">
        <v>634</v>
      </c>
      <c r="F532" t="s">
        <v>127</v>
      </c>
      <c r="G532" t="s">
        <v>128</v>
      </c>
      <c r="H532" t="s">
        <v>44</v>
      </c>
      <c r="J532">
        <v>8</v>
      </c>
      <c r="K532">
        <v>8</v>
      </c>
      <c r="L532">
        <v>8</v>
      </c>
      <c r="M532">
        <v>8</v>
      </c>
      <c r="N532">
        <v>8</v>
      </c>
      <c r="Q532">
        <v>8</v>
      </c>
      <c r="R532">
        <v>8</v>
      </c>
      <c r="S532">
        <v>8</v>
      </c>
      <c r="T532">
        <v>8</v>
      </c>
      <c r="U532">
        <v>6</v>
      </c>
      <c r="W532">
        <v>8</v>
      </c>
      <c r="X532">
        <v>8</v>
      </c>
      <c r="Y532">
        <v>8</v>
      </c>
      <c r="Z532">
        <v>8</v>
      </c>
      <c r="AA532">
        <v>8</v>
      </c>
      <c r="AB532">
        <v>8</v>
      </c>
      <c r="AD532">
        <v>8</v>
      </c>
      <c r="AE532">
        <v>8</v>
      </c>
      <c r="AF532">
        <v>8</v>
      </c>
      <c r="AI532">
        <v>8</v>
      </c>
      <c r="AJ532">
        <v>158</v>
      </c>
    </row>
    <row r="533" spans="1:36" x14ac:dyDescent="0.2">
      <c r="A533" t="s">
        <v>37</v>
      </c>
      <c r="B533" t="s">
        <v>641</v>
      </c>
      <c r="C533" t="s">
        <v>642</v>
      </c>
      <c r="D533" t="s">
        <v>643</v>
      </c>
      <c r="E533" t="s">
        <v>644</v>
      </c>
      <c r="F533" t="s">
        <v>158</v>
      </c>
      <c r="G533" t="s">
        <v>159</v>
      </c>
      <c r="H533" t="s">
        <v>44</v>
      </c>
      <c r="J533">
        <v>8</v>
      </c>
      <c r="K533">
        <v>8</v>
      </c>
      <c r="L533">
        <v>8</v>
      </c>
      <c r="M533">
        <v>8</v>
      </c>
      <c r="N533">
        <v>8</v>
      </c>
      <c r="S533">
        <v>6</v>
      </c>
      <c r="T533">
        <v>8</v>
      </c>
      <c r="U533">
        <v>8</v>
      </c>
      <c r="W533">
        <v>7</v>
      </c>
      <c r="X533">
        <v>8</v>
      </c>
      <c r="Y533">
        <v>8</v>
      </c>
      <c r="Z533">
        <v>8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4</v>
      </c>
      <c r="AI533">
        <v>0</v>
      </c>
      <c r="AJ533">
        <v>137</v>
      </c>
    </row>
    <row r="534" spans="1:36" x14ac:dyDescent="0.2">
      <c r="A534" t="s">
        <v>37</v>
      </c>
      <c r="B534" t="s">
        <v>641</v>
      </c>
      <c r="C534" t="s">
        <v>642</v>
      </c>
      <c r="D534" t="s">
        <v>643</v>
      </c>
      <c r="E534" t="s">
        <v>644</v>
      </c>
      <c r="F534" t="s">
        <v>645</v>
      </c>
      <c r="G534" t="s">
        <v>646</v>
      </c>
      <c r="H534" t="s">
        <v>44</v>
      </c>
      <c r="J534">
        <v>8</v>
      </c>
      <c r="K534">
        <v>8</v>
      </c>
      <c r="L534">
        <v>8</v>
      </c>
      <c r="M534">
        <v>8</v>
      </c>
      <c r="N534">
        <v>8</v>
      </c>
      <c r="Q534">
        <v>8</v>
      </c>
      <c r="R534">
        <v>6</v>
      </c>
      <c r="S534">
        <v>8</v>
      </c>
      <c r="T534">
        <v>8</v>
      </c>
      <c r="U534">
        <v>8</v>
      </c>
      <c r="W534">
        <v>8</v>
      </c>
      <c r="X534">
        <v>8</v>
      </c>
      <c r="Y534">
        <v>8</v>
      </c>
      <c r="Z534">
        <v>8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I534">
        <v>8</v>
      </c>
      <c r="AJ534">
        <v>166</v>
      </c>
    </row>
    <row r="535" spans="1:36" x14ac:dyDescent="0.2">
      <c r="A535" t="s">
        <v>37</v>
      </c>
      <c r="B535" t="s">
        <v>641</v>
      </c>
      <c r="C535" t="s">
        <v>642</v>
      </c>
      <c r="D535" t="s">
        <v>643</v>
      </c>
      <c r="E535" t="s">
        <v>644</v>
      </c>
      <c r="F535" t="s">
        <v>212</v>
      </c>
      <c r="G535" t="s">
        <v>213</v>
      </c>
      <c r="H535" t="s">
        <v>44</v>
      </c>
      <c r="J535">
        <v>8</v>
      </c>
      <c r="K535">
        <v>8</v>
      </c>
      <c r="L535">
        <v>8</v>
      </c>
      <c r="M535">
        <v>8</v>
      </c>
      <c r="N535">
        <v>8</v>
      </c>
      <c r="Q535">
        <v>8</v>
      </c>
      <c r="R535">
        <v>6.5</v>
      </c>
      <c r="W535">
        <v>8</v>
      </c>
      <c r="X535">
        <v>5</v>
      </c>
      <c r="Y535">
        <v>8</v>
      </c>
      <c r="Z535">
        <v>8</v>
      </c>
      <c r="AA535">
        <v>8</v>
      </c>
      <c r="AB535">
        <v>8</v>
      </c>
      <c r="AC535">
        <v>8</v>
      </c>
      <c r="AD535">
        <v>8</v>
      </c>
      <c r="AI535">
        <v>8</v>
      </c>
      <c r="AJ535">
        <v>123.5</v>
      </c>
    </row>
    <row r="536" spans="1:36" x14ac:dyDescent="0.2">
      <c r="A536" t="s">
        <v>37</v>
      </c>
      <c r="B536" t="s">
        <v>647</v>
      </c>
      <c r="C536" t="s">
        <v>648</v>
      </c>
      <c r="D536" t="s">
        <v>649</v>
      </c>
      <c r="E536" t="s">
        <v>650</v>
      </c>
      <c r="F536" t="s">
        <v>156</v>
      </c>
      <c r="G536" t="s">
        <v>157</v>
      </c>
      <c r="H536" t="s">
        <v>44</v>
      </c>
      <c r="J536">
        <v>8</v>
      </c>
      <c r="K536">
        <v>8</v>
      </c>
      <c r="L536">
        <v>8</v>
      </c>
      <c r="M536">
        <v>8</v>
      </c>
      <c r="N536">
        <v>8</v>
      </c>
      <c r="AJ536">
        <v>40</v>
      </c>
    </row>
    <row r="537" spans="1:36" x14ac:dyDescent="0.2">
      <c r="A537" t="s">
        <v>37</v>
      </c>
      <c r="B537" t="s">
        <v>647</v>
      </c>
      <c r="C537" t="s">
        <v>648</v>
      </c>
      <c r="D537" t="s">
        <v>649</v>
      </c>
      <c r="E537" t="s">
        <v>650</v>
      </c>
      <c r="F537" t="s">
        <v>160</v>
      </c>
      <c r="G537" t="s">
        <v>161</v>
      </c>
      <c r="H537" t="s">
        <v>44</v>
      </c>
      <c r="Q537">
        <v>8</v>
      </c>
      <c r="R537">
        <v>8</v>
      </c>
      <c r="S537">
        <v>6</v>
      </c>
      <c r="T537">
        <v>8</v>
      </c>
      <c r="U537">
        <v>8</v>
      </c>
      <c r="W537">
        <v>5</v>
      </c>
      <c r="X537">
        <v>5</v>
      </c>
      <c r="Y537">
        <v>8</v>
      </c>
      <c r="Z537">
        <v>8</v>
      </c>
      <c r="AA537">
        <v>8</v>
      </c>
      <c r="AB537">
        <v>8</v>
      </c>
      <c r="AC537">
        <v>8</v>
      </c>
      <c r="AD537">
        <v>6</v>
      </c>
      <c r="AE537">
        <v>8</v>
      </c>
      <c r="AF537">
        <v>8</v>
      </c>
      <c r="AI537">
        <v>8</v>
      </c>
      <c r="AJ537">
        <v>118</v>
      </c>
    </row>
    <row r="538" spans="1:36" x14ac:dyDescent="0.2">
      <c r="A538" t="s">
        <v>37</v>
      </c>
      <c r="B538" t="s">
        <v>647</v>
      </c>
      <c r="C538" t="s">
        <v>648</v>
      </c>
      <c r="D538" t="s">
        <v>649</v>
      </c>
      <c r="E538" t="s">
        <v>650</v>
      </c>
      <c r="F538" t="s">
        <v>65</v>
      </c>
      <c r="G538" t="s">
        <v>66</v>
      </c>
      <c r="H538" t="s">
        <v>44</v>
      </c>
      <c r="J538">
        <v>8</v>
      </c>
      <c r="K538">
        <v>8</v>
      </c>
      <c r="L538">
        <v>8</v>
      </c>
      <c r="M538">
        <v>8</v>
      </c>
      <c r="N538">
        <v>8</v>
      </c>
      <c r="Q538">
        <v>8</v>
      </c>
      <c r="R538">
        <v>8</v>
      </c>
      <c r="S538">
        <v>8</v>
      </c>
      <c r="T538">
        <v>8</v>
      </c>
      <c r="U538">
        <v>8</v>
      </c>
      <c r="W538">
        <v>5.5</v>
      </c>
      <c r="X538">
        <v>8</v>
      </c>
      <c r="AB538">
        <v>8</v>
      </c>
      <c r="AC538">
        <v>8</v>
      </c>
      <c r="AD538">
        <v>8</v>
      </c>
      <c r="AE538">
        <v>8</v>
      </c>
      <c r="AF538">
        <v>7</v>
      </c>
      <c r="AI538">
        <v>8</v>
      </c>
      <c r="AJ538">
        <v>140.5</v>
      </c>
    </row>
    <row r="539" spans="1:36" x14ac:dyDescent="0.2">
      <c r="A539" t="s">
        <v>37</v>
      </c>
      <c r="B539" t="s">
        <v>647</v>
      </c>
      <c r="C539" t="s">
        <v>648</v>
      </c>
      <c r="D539" t="s">
        <v>649</v>
      </c>
      <c r="E539" t="s">
        <v>650</v>
      </c>
      <c r="F539" t="s">
        <v>176</v>
      </c>
      <c r="G539" t="s">
        <v>177</v>
      </c>
      <c r="H539" t="s">
        <v>44</v>
      </c>
      <c r="M539">
        <v>8</v>
      </c>
      <c r="N539">
        <v>8</v>
      </c>
      <c r="Q539">
        <v>8</v>
      </c>
      <c r="R539">
        <v>8</v>
      </c>
      <c r="S539">
        <v>8</v>
      </c>
      <c r="T539">
        <v>8</v>
      </c>
      <c r="U539">
        <v>8</v>
      </c>
      <c r="W539">
        <v>8</v>
      </c>
      <c r="X539">
        <v>8</v>
      </c>
      <c r="Y539">
        <v>8</v>
      </c>
      <c r="Z539">
        <v>8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160</v>
      </c>
    </row>
    <row r="540" spans="1:36" x14ac:dyDescent="0.2">
      <c r="A540" t="s">
        <v>37</v>
      </c>
      <c r="B540" t="s">
        <v>647</v>
      </c>
      <c r="C540" t="s">
        <v>648</v>
      </c>
      <c r="D540" t="s">
        <v>649</v>
      </c>
      <c r="E540" t="s">
        <v>650</v>
      </c>
      <c r="F540" t="s">
        <v>651</v>
      </c>
      <c r="G540" t="s">
        <v>652</v>
      </c>
      <c r="H540" t="s">
        <v>44</v>
      </c>
      <c r="Q540">
        <v>8</v>
      </c>
      <c r="R540">
        <v>8</v>
      </c>
      <c r="S540">
        <v>8</v>
      </c>
      <c r="T540">
        <v>8</v>
      </c>
      <c r="U540">
        <v>8</v>
      </c>
      <c r="W540">
        <v>8</v>
      </c>
      <c r="X540">
        <v>8</v>
      </c>
      <c r="Y540">
        <v>8</v>
      </c>
      <c r="Z540">
        <v>8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J540">
        <v>120</v>
      </c>
    </row>
    <row r="541" spans="1:36" x14ac:dyDescent="0.2">
      <c r="A541" t="s">
        <v>37</v>
      </c>
      <c r="B541" t="s">
        <v>647</v>
      </c>
      <c r="C541" t="s">
        <v>648</v>
      </c>
      <c r="D541" t="s">
        <v>649</v>
      </c>
      <c r="E541" t="s">
        <v>650</v>
      </c>
      <c r="F541" t="s">
        <v>182</v>
      </c>
      <c r="G541" t="s">
        <v>183</v>
      </c>
      <c r="H541" t="s">
        <v>44</v>
      </c>
      <c r="J541">
        <v>8</v>
      </c>
      <c r="K541">
        <v>8</v>
      </c>
      <c r="L541">
        <v>8</v>
      </c>
      <c r="M541">
        <v>8</v>
      </c>
      <c r="N541">
        <v>8</v>
      </c>
      <c r="R541">
        <v>8</v>
      </c>
      <c r="S541">
        <v>8</v>
      </c>
      <c r="T541">
        <v>8</v>
      </c>
      <c r="U541">
        <v>8</v>
      </c>
      <c r="W541">
        <v>5</v>
      </c>
      <c r="X541">
        <v>8</v>
      </c>
      <c r="Y541">
        <v>8</v>
      </c>
      <c r="Z541">
        <v>8</v>
      </c>
      <c r="AA541">
        <v>8</v>
      </c>
      <c r="AB541">
        <v>8</v>
      </c>
      <c r="AC541">
        <v>8</v>
      </c>
      <c r="AD541">
        <v>8</v>
      </c>
      <c r="AE541">
        <v>8</v>
      </c>
      <c r="AI541">
        <v>8</v>
      </c>
      <c r="AJ541">
        <v>149</v>
      </c>
    </row>
    <row r="542" spans="1:36" x14ac:dyDescent="0.2">
      <c r="A542" t="s">
        <v>37</v>
      </c>
      <c r="B542" t="s">
        <v>647</v>
      </c>
      <c r="C542" t="s">
        <v>648</v>
      </c>
      <c r="D542" t="s">
        <v>649</v>
      </c>
      <c r="E542" t="s">
        <v>650</v>
      </c>
      <c r="F542" t="s">
        <v>186</v>
      </c>
      <c r="G542" t="s">
        <v>187</v>
      </c>
      <c r="H542" t="s">
        <v>44</v>
      </c>
      <c r="J542">
        <v>8</v>
      </c>
      <c r="K542">
        <v>8</v>
      </c>
      <c r="L542">
        <v>8</v>
      </c>
      <c r="M542">
        <v>8</v>
      </c>
      <c r="N542">
        <v>8</v>
      </c>
      <c r="Q542">
        <v>8</v>
      </c>
      <c r="R542">
        <v>5</v>
      </c>
      <c r="S542">
        <v>8</v>
      </c>
      <c r="T542">
        <v>8</v>
      </c>
      <c r="U542">
        <v>6</v>
      </c>
      <c r="W542">
        <v>6</v>
      </c>
      <c r="X542">
        <v>8</v>
      </c>
      <c r="Y542">
        <v>8</v>
      </c>
      <c r="Z542">
        <v>8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I542">
        <v>8</v>
      </c>
      <c r="AJ542">
        <v>161</v>
      </c>
    </row>
    <row r="543" spans="1:36" x14ac:dyDescent="0.2">
      <c r="A543" t="s">
        <v>37</v>
      </c>
      <c r="B543" t="s">
        <v>647</v>
      </c>
      <c r="C543" t="s">
        <v>648</v>
      </c>
      <c r="D543" t="s">
        <v>649</v>
      </c>
      <c r="E543" t="s">
        <v>650</v>
      </c>
      <c r="F543" t="s">
        <v>99</v>
      </c>
      <c r="G543" t="s">
        <v>100</v>
      </c>
      <c r="H543" t="s">
        <v>44</v>
      </c>
      <c r="J543">
        <v>8</v>
      </c>
      <c r="K543">
        <v>8</v>
      </c>
      <c r="L543">
        <v>8</v>
      </c>
      <c r="M543">
        <v>8</v>
      </c>
      <c r="N543">
        <v>8</v>
      </c>
      <c r="Q543">
        <v>8</v>
      </c>
      <c r="R543">
        <v>0</v>
      </c>
      <c r="S543">
        <v>8</v>
      </c>
      <c r="T543">
        <v>6</v>
      </c>
      <c r="U543">
        <v>8</v>
      </c>
      <c r="W543">
        <v>8</v>
      </c>
      <c r="X543">
        <v>8</v>
      </c>
      <c r="Y543">
        <v>8</v>
      </c>
      <c r="Z543">
        <v>8</v>
      </c>
      <c r="AA543">
        <v>8</v>
      </c>
      <c r="AB543">
        <v>8</v>
      </c>
      <c r="AC543">
        <v>8</v>
      </c>
      <c r="AE543">
        <v>8</v>
      </c>
      <c r="AF543">
        <v>8</v>
      </c>
      <c r="AJ543">
        <v>142</v>
      </c>
    </row>
    <row r="544" spans="1:36" x14ac:dyDescent="0.2">
      <c r="A544" t="s">
        <v>37</v>
      </c>
      <c r="B544" t="s">
        <v>647</v>
      </c>
      <c r="C544" t="s">
        <v>648</v>
      </c>
      <c r="D544" t="s">
        <v>649</v>
      </c>
      <c r="E544" t="s">
        <v>650</v>
      </c>
      <c r="F544" t="s">
        <v>653</v>
      </c>
      <c r="G544" t="s">
        <v>654</v>
      </c>
      <c r="H544" t="s">
        <v>44</v>
      </c>
      <c r="W544">
        <v>8</v>
      </c>
      <c r="X544">
        <v>8</v>
      </c>
      <c r="Y544">
        <v>8</v>
      </c>
      <c r="Z544">
        <v>8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I544">
        <v>8</v>
      </c>
      <c r="AJ544">
        <v>88</v>
      </c>
    </row>
    <row r="545" spans="1:36" x14ac:dyDescent="0.2">
      <c r="A545" t="s">
        <v>37</v>
      </c>
      <c r="B545" t="s">
        <v>647</v>
      </c>
      <c r="C545" t="s">
        <v>648</v>
      </c>
      <c r="D545" t="s">
        <v>649</v>
      </c>
      <c r="E545" t="s">
        <v>650</v>
      </c>
      <c r="F545" t="s">
        <v>236</v>
      </c>
      <c r="G545" t="s">
        <v>237</v>
      </c>
      <c r="H545" t="s">
        <v>44</v>
      </c>
      <c r="J545">
        <v>8</v>
      </c>
      <c r="K545">
        <v>8</v>
      </c>
      <c r="L545">
        <v>8</v>
      </c>
      <c r="M545">
        <v>8</v>
      </c>
      <c r="N545">
        <v>8</v>
      </c>
      <c r="Q545">
        <v>8</v>
      </c>
      <c r="R545">
        <v>8</v>
      </c>
      <c r="S545">
        <v>8</v>
      </c>
      <c r="T545">
        <v>6.5</v>
      </c>
      <c r="U545">
        <v>8</v>
      </c>
      <c r="W545">
        <v>8</v>
      </c>
      <c r="X545">
        <v>5</v>
      </c>
      <c r="Y545">
        <v>8</v>
      </c>
      <c r="Z545">
        <v>8</v>
      </c>
      <c r="AA545">
        <v>8</v>
      </c>
      <c r="AB545">
        <v>8</v>
      </c>
      <c r="AC545">
        <v>8</v>
      </c>
      <c r="AD545">
        <v>8</v>
      </c>
      <c r="AE545">
        <v>4</v>
      </c>
      <c r="AI545">
        <v>8</v>
      </c>
      <c r="AJ545">
        <v>151.5</v>
      </c>
    </row>
    <row r="546" spans="1:36" x14ac:dyDescent="0.2">
      <c r="A546" t="s">
        <v>37</v>
      </c>
      <c r="B546" t="s">
        <v>647</v>
      </c>
      <c r="C546" t="s">
        <v>648</v>
      </c>
      <c r="D546" t="s">
        <v>649</v>
      </c>
      <c r="E546" t="s">
        <v>650</v>
      </c>
      <c r="F546" t="s">
        <v>244</v>
      </c>
      <c r="G546" t="s">
        <v>245</v>
      </c>
      <c r="H546" t="s">
        <v>44</v>
      </c>
      <c r="J546">
        <v>8</v>
      </c>
      <c r="K546">
        <v>8</v>
      </c>
      <c r="L546">
        <v>8</v>
      </c>
      <c r="M546">
        <v>8</v>
      </c>
      <c r="N546">
        <v>8</v>
      </c>
      <c r="Q546">
        <v>8</v>
      </c>
      <c r="R546">
        <v>8</v>
      </c>
      <c r="S546">
        <v>8</v>
      </c>
      <c r="T546">
        <v>8</v>
      </c>
      <c r="U546">
        <v>6</v>
      </c>
      <c r="W546">
        <v>8</v>
      </c>
      <c r="X546">
        <v>8</v>
      </c>
      <c r="Y546">
        <v>8</v>
      </c>
      <c r="Z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2</v>
      </c>
      <c r="AH546">
        <v>2</v>
      </c>
      <c r="AI546">
        <v>8</v>
      </c>
      <c r="AJ546">
        <v>162</v>
      </c>
    </row>
    <row r="547" spans="1:36" x14ac:dyDescent="0.2">
      <c r="A547" t="s">
        <v>37</v>
      </c>
      <c r="B547" t="s">
        <v>647</v>
      </c>
      <c r="C547" t="s">
        <v>648</v>
      </c>
      <c r="D547" t="s">
        <v>649</v>
      </c>
      <c r="E547" t="s">
        <v>650</v>
      </c>
      <c r="F547" t="s">
        <v>655</v>
      </c>
      <c r="G547" t="s">
        <v>656</v>
      </c>
      <c r="H547" t="s">
        <v>44</v>
      </c>
      <c r="J547">
        <v>8</v>
      </c>
      <c r="K547">
        <v>8</v>
      </c>
      <c r="L547">
        <v>8</v>
      </c>
      <c r="M547">
        <v>8</v>
      </c>
      <c r="N547">
        <v>8</v>
      </c>
      <c r="Q547">
        <v>8</v>
      </c>
      <c r="R547">
        <v>8</v>
      </c>
      <c r="S547">
        <v>8</v>
      </c>
      <c r="T547">
        <v>8</v>
      </c>
      <c r="U547">
        <v>8</v>
      </c>
      <c r="W547">
        <v>8</v>
      </c>
      <c r="X547">
        <v>8</v>
      </c>
      <c r="Y547">
        <v>8</v>
      </c>
      <c r="Z547">
        <v>8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184</v>
      </c>
    </row>
    <row r="548" spans="1:36" x14ac:dyDescent="0.2">
      <c r="A548" t="s">
        <v>37</v>
      </c>
      <c r="B548" t="s">
        <v>647</v>
      </c>
      <c r="C548" t="s">
        <v>648</v>
      </c>
      <c r="D548" t="s">
        <v>649</v>
      </c>
      <c r="E548" t="s">
        <v>650</v>
      </c>
      <c r="F548" t="s">
        <v>105</v>
      </c>
      <c r="G548" t="s">
        <v>106</v>
      </c>
      <c r="H548" t="s">
        <v>44</v>
      </c>
      <c r="J548">
        <v>8</v>
      </c>
      <c r="K548">
        <v>8</v>
      </c>
      <c r="M548">
        <v>8</v>
      </c>
      <c r="N548">
        <v>8</v>
      </c>
      <c r="Q548">
        <v>8</v>
      </c>
      <c r="R548">
        <v>6.5</v>
      </c>
      <c r="S548">
        <v>8</v>
      </c>
      <c r="T548">
        <v>8</v>
      </c>
      <c r="U548">
        <v>7.5</v>
      </c>
      <c r="W548">
        <v>8</v>
      </c>
      <c r="X548">
        <v>5</v>
      </c>
      <c r="Y548">
        <v>8</v>
      </c>
      <c r="Z548">
        <v>8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171</v>
      </c>
    </row>
    <row r="549" spans="1:36" x14ac:dyDescent="0.2">
      <c r="A549" t="s">
        <v>37</v>
      </c>
      <c r="B549" t="s">
        <v>647</v>
      </c>
      <c r="C549" t="s">
        <v>648</v>
      </c>
      <c r="D549" t="s">
        <v>649</v>
      </c>
      <c r="E549" t="s">
        <v>650</v>
      </c>
      <c r="F549" t="s">
        <v>248</v>
      </c>
      <c r="G549" t="s">
        <v>249</v>
      </c>
      <c r="H549" t="s">
        <v>44</v>
      </c>
      <c r="J549">
        <v>4</v>
      </c>
      <c r="K549">
        <v>8</v>
      </c>
      <c r="L549">
        <v>8</v>
      </c>
      <c r="M549">
        <v>8</v>
      </c>
      <c r="N549">
        <v>4</v>
      </c>
      <c r="Q549">
        <v>8</v>
      </c>
      <c r="R549">
        <v>8</v>
      </c>
      <c r="S549">
        <v>8</v>
      </c>
      <c r="T549">
        <v>8</v>
      </c>
      <c r="U549">
        <v>8</v>
      </c>
      <c r="W549">
        <v>8</v>
      </c>
      <c r="X549">
        <v>8</v>
      </c>
      <c r="Y549">
        <v>8</v>
      </c>
      <c r="Z549">
        <v>8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I549">
        <v>8</v>
      </c>
      <c r="AJ549">
        <v>160</v>
      </c>
    </row>
    <row r="550" spans="1:36" x14ac:dyDescent="0.2">
      <c r="A550" t="s">
        <v>37</v>
      </c>
      <c r="B550" t="s">
        <v>647</v>
      </c>
      <c r="C550" t="s">
        <v>648</v>
      </c>
      <c r="D550" t="s">
        <v>649</v>
      </c>
      <c r="E550" t="s">
        <v>650</v>
      </c>
      <c r="F550" t="s">
        <v>264</v>
      </c>
      <c r="G550" t="s">
        <v>265</v>
      </c>
      <c r="H550" t="s">
        <v>44</v>
      </c>
      <c r="J550">
        <v>8</v>
      </c>
      <c r="K550">
        <v>8</v>
      </c>
      <c r="L550">
        <v>8</v>
      </c>
      <c r="M550">
        <v>8</v>
      </c>
      <c r="N550">
        <v>8</v>
      </c>
      <c r="Q550">
        <v>8</v>
      </c>
      <c r="R550">
        <v>8</v>
      </c>
      <c r="S550">
        <v>8</v>
      </c>
      <c r="T550">
        <v>8</v>
      </c>
      <c r="U550">
        <v>6</v>
      </c>
      <c r="W550">
        <v>8</v>
      </c>
      <c r="X550">
        <v>8</v>
      </c>
      <c r="Y550">
        <v>8</v>
      </c>
      <c r="Z550">
        <v>8</v>
      </c>
      <c r="AA550">
        <v>8</v>
      </c>
      <c r="AB550">
        <v>8</v>
      </c>
      <c r="AC550">
        <v>8</v>
      </c>
      <c r="AE550">
        <v>8</v>
      </c>
      <c r="AF550">
        <v>8</v>
      </c>
      <c r="AI550">
        <v>8</v>
      </c>
      <c r="AJ550">
        <v>158</v>
      </c>
    </row>
    <row r="551" spans="1:36" x14ac:dyDescent="0.2">
      <c r="A551" t="s">
        <v>37</v>
      </c>
      <c r="B551" t="s">
        <v>647</v>
      </c>
      <c r="C551" t="s">
        <v>648</v>
      </c>
      <c r="D551" t="s">
        <v>649</v>
      </c>
      <c r="E551" t="s">
        <v>650</v>
      </c>
      <c r="F551" t="s">
        <v>119</v>
      </c>
      <c r="G551" t="s">
        <v>120</v>
      </c>
      <c r="H551" t="s">
        <v>44</v>
      </c>
      <c r="J551">
        <v>8</v>
      </c>
      <c r="K551">
        <v>8</v>
      </c>
      <c r="L551">
        <v>8</v>
      </c>
      <c r="M551">
        <v>8</v>
      </c>
      <c r="N551">
        <v>8</v>
      </c>
      <c r="Q551">
        <v>8</v>
      </c>
      <c r="R551">
        <v>8</v>
      </c>
      <c r="S551">
        <v>8</v>
      </c>
      <c r="T551">
        <v>8</v>
      </c>
      <c r="U551">
        <v>6</v>
      </c>
      <c r="W551">
        <v>8</v>
      </c>
      <c r="X551">
        <v>8</v>
      </c>
      <c r="Y551">
        <v>8</v>
      </c>
      <c r="Z551">
        <v>5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I551">
        <v>8</v>
      </c>
      <c r="AJ551">
        <v>163</v>
      </c>
    </row>
    <row r="552" spans="1:36" x14ac:dyDescent="0.2">
      <c r="A552" t="s">
        <v>37</v>
      </c>
      <c r="B552" t="s">
        <v>647</v>
      </c>
      <c r="C552" t="s">
        <v>648</v>
      </c>
      <c r="D552" t="s">
        <v>649</v>
      </c>
      <c r="E552" t="s">
        <v>650</v>
      </c>
      <c r="F552" t="s">
        <v>123</v>
      </c>
      <c r="G552" t="s">
        <v>124</v>
      </c>
      <c r="H552" t="s">
        <v>44</v>
      </c>
      <c r="J552">
        <v>8</v>
      </c>
      <c r="K552">
        <v>8</v>
      </c>
      <c r="L552">
        <v>8</v>
      </c>
      <c r="M552">
        <v>8</v>
      </c>
      <c r="N552">
        <v>8</v>
      </c>
      <c r="Q552">
        <v>8</v>
      </c>
      <c r="R552">
        <v>6</v>
      </c>
      <c r="S552">
        <v>8</v>
      </c>
      <c r="T552">
        <v>8</v>
      </c>
      <c r="W552">
        <v>8</v>
      </c>
      <c r="X552">
        <v>5</v>
      </c>
      <c r="Y552">
        <v>8</v>
      </c>
      <c r="Z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163</v>
      </c>
    </row>
    <row r="553" spans="1:36" x14ac:dyDescent="0.2">
      <c r="A553" t="s">
        <v>37</v>
      </c>
      <c r="B553" t="s">
        <v>647</v>
      </c>
      <c r="C553" t="s">
        <v>648</v>
      </c>
      <c r="D553" t="s">
        <v>649</v>
      </c>
      <c r="E553" t="s">
        <v>650</v>
      </c>
      <c r="F553" t="s">
        <v>657</v>
      </c>
      <c r="G553" t="s">
        <v>658</v>
      </c>
      <c r="H553" t="s">
        <v>44</v>
      </c>
      <c r="W553">
        <v>8</v>
      </c>
      <c r="X553">
        <v>8</v>
      </c>
      <c r="Y553">
        <v>8</v>
      </c>
      <c r="Z553">
        <v>8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I553">
        <v>8</v>
      </c>
      <c r="AJ553">
        <v>88</v>
      </c>
    </row>
    <row r="554" spans="1:36" x14ac:dyDescent="0.2">
      <c r="A554" t="s">
        <v>37</v>
      </c>
      <c r="B554" t="s">
        <v>647</v>
      </c>
      <c r="C554" t="s">
        <v>648</v>
      </c>
      <c r="D554" t="s">
        <v>649</v>
      </c>
      <c r="E554" t="s">
        <v>650</v>
      </c>
      <c r="F554" t="s">
        <v>276</v>
      </c>
      <c r="G554" t="s">
        <v>277</v>
      </c>
      <c r="H554" t="s">
        <v>44</v>
      </c>
      <c r="J554">
        <v>8</v>
      </c>
      <c r="K554">
        <v>8</v>
      </c>
      <c r="L554">
        <v>8</v>
      </c>
      <c r="M554">
        <v>8</v>
      </c>
      <c r="N554">
        <v>8</v>
      </c>
      <c r="Q554">
        <v>8</v>
      </c>
      <c r="S554">
        <v>8</v>
      </c>
      <c r="T554">
        <v>6</v>
      </c>
      <c r="U554">
        <v>8</v>
      </c>
      <c r="W554">
        <v>8</v>
      </c>
      <c r="X554">
        <v>8</v>
      </c>
      <c r="Y554">
        <v>8</v>
      </c>
      <c r="Z554">
        <v>8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I554">
        <v>8</v>
      </c>
      <c r="AJ554">
        <v>158</v>
      </c>
    </row>
    <row r="555" spans="1:36" x14ac:dyDescent="0.2">
      <c r="A555" t="s">
        <v>37</v>
      </c>
      <c r="B555" t="s">
        <v>647</v>
      </c>
      <c r="C555" t="s">
        <v>648</v>
      </c>
      <c r="D555" t="s">
        <v>649</v>
      </c>
      <c r="E555" t="s">
        <v>650</v>
      </c>
      <c r="F555" t="s">
        <v>659</v>
      </c>
      <c r="G555" t="s">
        <v>660</v>
      </c>
      <c r="H555" t="s">
        <v>44</v>
      </c>
      <c r="J555">
        <v>8</v>
      </c>
      <c r="K555">
        <v>8</v>
      </c>
      <c r="L555">
        <v>8</v>
      </c>
      <c r="M555">
        <v>8</v>
      </c>
      <c r="N555">
        <v>8</v>
      </c>
      <c r="Q555">
        <v>8</v>
      </c>
      <c r="R555">
        <v>8</v>
      </c>
      <c r="S555">
        <v>8</v>
      </c>
      <c r="T555">
        <v>8</v>
      </c>
      <c r="U555">
        <v>8</v>
      </c>
      <c r="W555">
        <v>6</v>
      </c>
      <c r="X555">
        <v>8</v>
      </c>
      <c r="Y555">
        <v>8</v>
      </c>
      <c r="Z555">
        <v>8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16</v>
      </c>
      <c r="AI555">
        <v>8</v>
      </c>
      <c r="AJ555">
        <v>174</v>
      </c>
    </row>
    <row r="556" spans="1:36" x14ac:dyDescent="0.2">
      <c r="A556" t="s">
        <v>37</v>
      </c>
      <c r="B556" t="s">
        <v>647</v>
      </c>
      <c r="C556" t="s">
        <v>648</v>
      </c>
      <c r="D556" t="s">
        <v>649</v>
      </c>
      <c r="E556" t="s">
        <v>661</v>
      </c>
      <c r="F556" t="s">
        <v>57</v>
      </c>
      <c r="G556" t="s">
        <v>58</v>
      </c>
      <c r="H556" t="s">
        <v>44</v>
      </c>
      <c r="J556">
        <v>8</v>
      </c>
      <c r="K556">
        <v>8</v>
      </c>
      <c r="L556">
        <v>8</v>
      </c>
      <c r="M556">
        <v>8</v>
      </c>
      <c r="N556">
        <v>8</v>
      </c>
      <c r="Q556">
        <v>8</v>
      </c>
      <c r="R556">
        <v>8</v>
      </c>
      <c r="S556">
        <v>8</v>
      </c>
      <c r="T556">
        <v>8</v>
      </c>
      <c r="U556">
        <v>8</v>
      </c>
      <c r="W556">
        <v>5</v>
      </c>
      <c r="X556">
        <v>8</v>
      </c>
      <c r="Y556">
        <v>8</v>
      </c>
      <c r="Z556">
        <v>8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J556">
        <v>157</v>
      </c>
    </row>
    <row r="557" spans="1:36" x14ac:dyDescent="0.2">
      <c r="A557" t="s">
        <v>37</v>
      </c>
      <c r="B557" t="s">
        <v>647</v>
      </c>
      <c r="C557" t="s">
        <v>648</v>
      </c>
      <c r="D557" t="s">
        <v>649</v>
      </c>
      <c r="E557" t="s">
        <v>661</v>
      </c>
      <c r="F557" t="s">
        <v>220</v>
      </c>
      <c r="G557" t="s">
        <v>221</v>
      </c>
      <c r="H557" t="s">
        <v>44</v>
      </c>
      <c r="J557">
        <v>8</v>
      </c>
      <c r="K557">
        <v>8</v>
      </c>
      <c r="L557">
        <v>8</v>
      </c>
      <c r="M557">
        <v>8</v>
      </c>
      <c r="N557">
        <v>8</v>
      </c>
      <c r="Q557">
        <v>8</v>
      </c>
      <c r="R557">
        <v>8</v>
      </c>
      <c r="S557">
        <v>8</v>
      </c>
      <c r="T557">
        <v>8</v>
      </c>
      <c r="U557">
        <v>8</v>
      </c>
      <c r="W557">
        <v>6</v>
      </c>
      <c r="X557">
        <v>8</v>
      </c>
      <c r="Y557">
        <v>8</v>
      </c>
      <c r="Z557">
        <v>8</v>
      </c>
      <c r="AA557">
        <v>8</v>
      </c>
      <c r="AB557">
        <v>8</v>
      </c>
      <c r="AD557">
        <v>8</v>
      </c>
      <c r="AE557">
        <v>8</v>
      </c>
      <c r="AF557">
        <v>8</v>
      </c>
      <c r="AI557">
        <v>8</v>
      </c>
      <c r="AJ557">
        <v>158</v>
      </c>
    </row>
    <row r="558" spans="1:36" x14ac:dyDescent="0.2">
      <c r="A558" t="s">
        <v>37</v>
      </c>
      <c r="B558" t="s">
        <v>647</v>
      </c>
      <c r="C558" t="s">
        <v>648</v>
      </c>
      <c r="D558" t="s">
        <v>649</v>
      </c>
      <c r="E558" t="s">
        <v>661</v>
      </c>
      <c r="F558" t="s">
        <v>111</v>
      </c>
      <c r="G558" t="s">
        <v>112</v>
      </c>
      <c r="H558" t="s">
        <v>44</v>
      </c>
      <c r="J558">
        <v>8</v>
      </c>
      <c r="K558">
        <v>8</v>
      </c>
      <c r="L558">
        <v>8</v>
      </c>
      <c r="M558">
        <v>8</v>
      </c>
      <c r="N558">
        <v>8</v>
      </c>
      <c r="Q558">
        <v>8</v>
      </c>
      <c r="R558">
        <v>5.5</v>
      </c>
      <c r="S558">
        <v>8</v>
      </c>
      <c r="T558">
        <v>8</v>
      </c>
      <c r="U558">
        <v>8</v>
      </c>
      <c r="W558">
        <v>0</v>
      </c>
      <c r="Y558">
        <v>8</v>
      </c>
      <c r="Z558">
        <v>8</v>
      </c>
      <c r="AA558">
        <v>8</v>
      </c>
      <c r="AB558">
        <v>8</v>
      </c>
      <c r="AC558">
        <v>8</v>
      </c>
      <c r="AE558">
        <v>8</v>
      </c>
      <c r="AF558">
        <v>8</v>
      </c>
      <c r="AI558">
        <v>8</v>
      </c>
      <c r="AJ558">
        <v>141.5</v>
      </c>
    </row>
    <row r="559" spans="1:36" x14ac:dyDescent="0.2">
      <c r="A559" t="s">
        <v>37</v>
      </c>
      <c r="B559" t="s">
        <v>647</v>
      </c>
      <c r="C559" t="s">
        <v>648</v>
      </c>
      <c r="D559" t="s">
        <v>649</v>
      </c>
      <c r="E559" t="s">
        <v>662</v>
      </c>
      <c r="F559" t="s">
        <v>172</v>
      </c>
      <c r="G559" t="s">
        <v>173</v>
      </c>
      <c r="H559" t="s">
        <v>44</v>
      </c>
      <c r="J559">
        <v>8</v>
      </c>
      <c r="K559">
        <v>8</v>
      </c>
      <c r="L559">
        <v>8</v>
      </c>
      <c r="M559">
        <v>8</v>
      </c>
      <c r="N559">
        <v>8</v>
      </c>
      <c r="Q559">
        <v>8</v>
      </c>
      <c r="R559">
        <v>8</v>
      </c>
      <c r="S559">
        <v>8</v>
      </c>
      <c r="T559">
        <v>8</v>
      </c>
      <c r="U559">
        <v>8</v>
      </c>
      <c r="W559">
        <v>6</v>
      </c>
      <c r="X559">
        <v>5</v>
      </c>
      <c r="Y559">
        <v>8</v>
      </c>
      <c r="Z559">
        <v>8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J559">
        <v>155</v>
      </c>
    </row>
    <row r="560" spans="1:36" x14ac:dyDescent="0.2">
      <c r="A560" t="s">
        <v>37</v>
      </c>
      <c r="B560" t="s">
        <v>647</v>
      </c>
      <c r="C560" t="s">
        <v>648</v>
      </c>
      <c r="D560" t="s">
        <v>649</v>
      </c>
      <c r="E560" t="s">
        <v>662</v>
      </c>
      <c r="F560" t="s">
        <v>663</v>
      </c>
      <c r="G560" t="s">
        <v>664</v>
      </c>
      <c r="H560" t="s">
        <v>44</v>
      </c>
      <c r="AB560">
        <v>8</v>
      </c>
      <c r="AC560">
        <v>8</v>
      </c>
      <c r="AD560">
        <v>8</v>
      </c>
      <c r="AE560">
        <v>8</v>
      </c>
      <c r="AF560">
        <v>8</v>
      </c>
      <c r="AI560">
        <v>8</v>
      </c>
      <c r="AJ560">
        <v>48</v>
      </c>
    </row>
    <row r="561" spans="1:36" x14ac:dyDescent="0.2">
      <c r="A561" t="s">
        <v>37</v>
      </c>
      <c r="B561" t="s">
        <v>647</v>
      </c>
      <c r="C561" t="s">
        <v>648</v>
      </c>
      <c r="D561" t="s">
        <v>649</v>
      </c>
      <c r="E561" t="s">
        <v>665</v>
      </c>
      <c r="F561" t="s">
        <v>651</v>
      </c>
      <c r="G561" t="s">
        <v>652</v>
      </c>
      <c r="H561" t="s">
        <v>44</v>
      </c>
      <c r="K561">
        <v>8</v>
      </c>
      <c r="L561">
        <v>8</v>
      </c>
      <c r="M561">
        <v>8</v>
      </c>
      <c r="N561">
        <v>8</v>
      </c>
      <c r="AJ561">
        <v>32</v>
      </c>
    </row>
    <row r="562" spans="1:36" x14ac:dyDescent="0.2">
      <c r="A562" t="s">
        <v>37</v>
      </c>
      <c r="B562" t="s">
        <v>647</v>
      </c>
      <c r="C562" t="s">
        <v>648</v>
      </c>
      <c r="D562" t="s">
        <v>649</v>
      </c>
      <c r="E562" t="s">
        <v>665</v>
      </c>
      <c r="F562" t="s">
        <v>663</v>
      </c>
      <c r="G562" t="s">
        <v>664</v>
      </c>
      <c r="H562" t="s">
        <v>44</v>
      </c>
      <c r="W562">
        <v>8</v>
      </c>
      <c r="X562">
        <v>8</v>
      </c>
      <c r="Y562">
        <v>8</v>
      </c>
      <c r="Z562">
        <v>8</v>
      </c>
      <c r="AA562">
        <v>8</v>
      </c>
      <c r="AJ562">
        <v>40</v>
      </c>
    </row>
    <row r="563" spans="1:36" x14ac:dyDescent="0.2">
      <c r="A563" t="s">
        <v>37</v>
      </c>
      <c r="B563" t="s">
        <v>647</v>
      </c>
      <c r="C563" t="s">
        <v>648</v>
      </c>
      <c r="D563" t="s">
        <v>649</v>
      </c>
      <c r="E563" t="s">
        <v>666</v>
      </c>
      <c r="F563" t="s">
        <v>71</v>
      </c>
      <c r="G563" t="s">
        <v>72</v>
      </c>
      <c r="H563" t="s">
        <v>44</v>
      </c>
      <c r="J563">
        <v>8</v>
      </c>
      <c r="K563">
        <v>8</v>
      </c>
      <c r="L563">
        <v>8</v>
      </c>
      <c r="M563">
        <v>8</v>
      </c>
      <c r="N563">
        <v>8</v>
      </c>
      <c r="Q563">
        <v>8</v>
      </c>
      <c r="R563">
        <v>8</v>
      </c>
      <c r="S563">
        <v>8</v>
      </c>
      <c r="T563">
        <v>8</v>
      </c>
      <c r="U563">
        <v>6</v>
      </c>
      <c r="AE563">
        <v>8</v>
      </c>
      <c r="AF563">
        <v>8</v>
      </c>
      <c r="AI563">
        <v>8</v>
      </c>
      <c r="AJ563">
        <v>102</v>
      </c>
    </row>
    <row r="564" spans="1:36" x14ac:dyDescent="0.2">
      <c r="A564" t="s">
        <v>37</v>
      </c>
      <c r="B564" t="s">
        <v>647</v>
      </c>
      <c r="C564" t="s">
        <v>648</v>
      </c>
      <c r="D564" t="s">
        <v>649</v>
      </c>
      <c r="E564" t="s">
        <v>666</v>
      </c>
      <c r="F564" t="s">
        <v>73</v>
      </c>
      <c r="G564" t="s">
        <v>74</v>
      </c>
      <c r="H564" t="s">
        <v>44</v>
      </c>
      <c r="J564">
        <v>8</v>
      </c>
      <c r="K564">
        <v>8</v>
      </c>
      <c r="L564">
        <v>8</v>
      </c>
      <c r="M564">
        <v>8</v>
      </c>
      <c r="N564">
        <v>8</v>
      </c>
      <c r="Q564">
        <v>8</v>
      </c>
      <c r="R564">
        <v>8</v>
      </c>
      <c r="S564">
        <v>8</v>
      </c>
      <c r="T564">
        <v>8</v>
      </c>
      <c r="U564">
        <v>8</v>
      </c>
      <c r="AI564">
        <v>5</v>
      </c>
      <c r="AJ564">
        <v>85</v>
      </c>
    </row>
    <row r="565" spans="1:36" x14ac:dyDescent="0.2">
      <c r="A565" t="s">
        <v>37</v>
      </c>
      <c r="B565" t="s">
        <v>647</v>
      </c>
      <c r="C565" t="s">
        <v>648</v>
      </c>
      <c r="D565" t="s">
        <v>649</v>
      </c>
      <c r="E565" t="s">
        <v>666</v>
      </c>
      <c r="F565" t="s">
        <v>192</v>
      </c>
      <c r="G565" t="s">
        <v>193</v>
      </c>
      <c r="H565" t="s">
        <v>44</v>
      </c>
      <c r="J565">
        <v>8</v>
      </c>
      <c r="K565">
        <v>8</v>
      </c>
      <c r="L565">
        <v>8</v>
      </c>
      <c r="M565">
        <v>8</v>
      </c>
      <c r="N565">
        <v>8</v>
      </c>
      <c r="Q565">
        <v>8</v>
      </c>
      <c r="R565">
        <v>8</v>
      </c>
      <c r="S565">
        <v>8</v>
      </c>
      <c r="AE565">
        <v>8</v>
      </c>
      <c r="AF565">
        <v>8</v>
      </c>
      <c r="AI565">
        <v>8</v>
      </c>
      <c r="AJ565">
        <v>88</v>
      </c>
    </row>
    <row r="566" spans="1:36" x14ac:dyDescent="0.2">
      <c r="A566" t="s">
        <v>37</v>
      </c>
      <c r="B566" t="s">
        <v>647</v>
      </c>
      <c r="C566" t="s">
        <v>648</v>
      </c>
      <c r="D566" t="s">
        <v>649</v>
      </c>
      <c r="E566" t="s">
        <v>666</v>
      </c>
      <c r="F566" t="s">
        <v>232</v>
      </c>
      <c r="G566" t="s">
        <v>233</v>
      </c>
      <c r="H566" t="s">
        <v>44</v>
      </c>
      <c r="J566">
        <v>8</v>
      </c>
      <c r="K566">
        <v>8</v>
      </c>
      <c r="L566">
        <v>8</v>
      </c>
      <c r="M566">
        <v>8</v>
      </c>
      <c r="N566">
        <v>8</v>
      </c>
      <c r="Q566">
        <v>8</v>
      </c>
      <c r="R566">
        <v>8</v>
      </c>
      <c r="S566">
        <v>8</v>
      </c>
      <c r="T566">
        <v>8</v>
      </c>
      <c r="U566">
        <v>4</v>
      </c>
      <c r="AF566">
        <v>8</v>
      </c>
      <c r="AJ566">
        <v>84</v>
      </c>
    </row>
    <row r="567" spans="1:36" x14ac:dyDescent="0.2">
      <c r="A567" t="s">
        <v>37</v>
      </c>
      <c r="B567" t="s">
        <v>647</v>
      </c>
      <c r="C567" t="s">
        <v>648</v>
      </c>
      <c r="D567" t="s">
        <v>649</v>
      </c>
      <c r="E567" t="s">
        <v>667</v>
      </c>
      <c r="F567" t="s">
        <v>71</v>
      </c>
      <c r="G567" t="s">
        <v>72</v>
      </c>
      <c r="H567" t="s">
        <v>44</v>
      </c>
      <c r="W567">
        <v>8</v>
      </c>
      <c r="X567">
        <v>3</v>
      </c>
      <c r="Y567">
        <v>8</v>
      </c>
      <c r="Z567">
        <v>8</v>
      </c>
      <c r="AA567">
        <v>8</v>
      </c>
      <c r="AB567">
        <v>8</v>
      </c>
      <c r="AC567">
        <v>8</v>
      </c>
      <c r="AJ567">
        <v>51</v>
      </c>
    </row>
    <row r="568" spans="1:36" x14ac:dyDescent="0.2">
      <c r="A568" t="s">
        <v>37</v>
      </c>
      <c r="B568" t="s">
        <v>647</v>
      </c>
      <c r="C568" t="s">
        <v>648</v>
      </c>
      <c r="D568" t="s">
        <v>649</v>
      </c>
      <c r="E568" t="s">
        <v>667</v>
      </c>
      <c r="F568" t="s">
        <v>73</v>
      </c>
      <c r="G568" t="s">
        <v>74</v>
      </c>
      <c r="H568" t="s">
        <v>44</v>
      </c>
      <c r="W568">
        <v>5</v>
      </c>
      <c r="X568">
        <v>8</v>
      </c>
      <c r="Y568">
        <v>8</v>
      </c>
      <c r="Z568">
        <v>8</v>
      </c>
      <c r="AA568">
        <v>8</v>
      </c>
      <c r="AB568">
        <v>3</v>
      </c>
      <c r="AC568">
        <v>8</v>
      </c>
      <c r="AD568">
        <v>8</v>
      </c>
      <c r="AE568">
        <v>8</v>
      </c>
      <c r="AF568">
        <v>8</v>
      </c>
      <c r="AI568">
        <v>3</v>
      </c>
      <c r="AJ568">
        <v>75</v>
      </c>
    </row>
    <row r="569" spans="1:36" x14ac:dyDescent="0.2">
      <c r="A569" t="s">
        <v>37</v>
      </c>
      <c r="B569" t="s">
        <v>647</v>
      </c>
      <c r="C569" t="s">
        <v>648</v>
      </c>
      <c r="D569" t="s">
        <v>649</v>
      </c>
      <c r="E569" t="s">
        <v>667</v>
      </c>
      <c r="F569" t="s">
        <v>668</v>
      </c>
      <c r="G569" t="s">
        <v>669</v>
      </c>
      <c r="H569" t="s">
        <v>44</v>
      </c>
      <c r="J569">
        <v>8</v>
      </c>
      <c r="K569">
        <v>8</v>
      </c>
      <c r="L569">
        <v>8</v>
      </c>
      <c r="M569">
        <v>8</v>
      </c>
      <c r="N569">
        <v>8</v>
      </c>
      <c r="Q569">
        <v>8</v>
      </c>
      <c r="R569">
        <v>8</v>
      </c>
      <c r="S569">
        <v>8</v>
      </c>
      <c r="T569">
        <v>8</v>
      </c>
      <c r="U569">
        <v>8</v>
      </c>
      <c r="W569">
        <v>8</v>
      </c>
      <c r="X569">
        <v>8</v>
      </c>
      <c r="Y569">
        <v>8</v>
      </c>
      <c r="Z569">
        <v>8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I569">
        <v>8</v>
      </c>
      <c r="AJ569">
        <v>168</v>
      </c>
    </row>
    <row r="570" spans="1:36" x14ac:dyDescent="0.2">
      <c r="A570" t="s">
        <v>37</v>
      </c>
      <c r="B570" t="s">
        <v>647</v>
      </c>
      <c r="C570" t="s">
        <v>648</v>
      </c>
      <c r="D570" t="s">
        <v>649</v>
      </c>
      <c r="E570" t="s">
        <v>667</v>
      </c>
      <c r="F570" t="s">
        <v>192</v>
      </c>
      <c r="G570" t="s">
        <v>193</v>
      </c>
      <c r="H570" t="s">
        <v>44</v>
      </c>
      <c r="T570">
        <v>6</v>
      </c>
      <c r="U570">
        <v>8</v>
      </c>
      <c r="W570">
        <v>8</v>
      </c>
      <c r="X570">
        <v>8</v>
      </c>
      <c r="Y570">
        <v>8</v>
      </c>
      <c r="Z570">
        <v>8</v>
      </c>
      <c r="AA570">
        <v>5</v>
      </c>
      <c r="AB570">
        <v>8</v>
      </c>
      <c r="AC570">
        <v>8</v>
      </c>
      <c r="AD570">
        <v>8</v>
      </c>
      <c r="AJ570">
        <v>75</v>
      </c>
    </row>
    <row r="571" spans="1:36" x14ac:dyDescent="0.2">
      <c r="A571" t="s">
        <v>37</v>
      </c>
      <c r="B571" t="s">
        <v>647</v>
      </c>
      <c r="C571" t="s">
        <v>648</v>
      </c>
      <c r="D571" t="s">
        <v>649</v>
      </c>
      <c r="E571" t="s">
        <v>667</v>
      </c>
      <c r="F571" t="s">
        <v>224</v>
      </c>
      <c r="G571" t="s">
        <v>225</v>
      </c>
      <c r="H571" t="s">
        <v>44</v>
      </c>
      <c r="J571">
        <v>8</v>
      </c>
      <c r="K571">
        <v>8</v>
      </c>
      <c r="L571">
        <v>8</v>
      </c>
      <c r="M571">
        <v>8</v>
      </c>
      <c r="N571">
        <v>8</v>
      </c>
      <c r="Q571">
        <v>8</v>
      </c>
      <c r="R571">
        <v>8</v>
      </c>
      <c r="S571">
        <v>8</v>
      </c>
      <c r="T571">
        <v>8</v>
      </c>
      <c r="U571">
        <v>8</v>
      </c>
      <c r="W571">
        <v>8</v>
      </c>
      <c r="X571">
        <v>8</v>
      </c>
      <c r="Y571">
        <v>8</v>
      </c>
      <c r="Z571">
        <v>8</v>
      </c>
      <c r="AA571">
        <v>8</v>
      </c>
      <c r="AB571">
        <v>8</v>
      </c>
      <c r="AC571">
        <v>8</v>
      </c>
      <c r="AD571">
        <v>8</v>
      </c>
      <c r="AJ571">
        <v>144</v>
      </c>
    </row>
    <row r="572" spans="1:36" x14ac:dyDescent="0.2">
      <c r="A572" t="s">
        <v>37</v>
      </c>
      <c r="B572" t="s">
        <v>647</v>
      </c>
      <c r="C572" t="s">
        <v>648</v>
      </c>
      <c r="D572" t="s">
        <v>649</v>
      </c>
      <c r="E572" t="s">
        <v>667</v>
      </c>
      <c r="F572" t="s">
        <v>232</v>
      </c>
      <c r="G572" t="s">
        <v>233</v>
      </c>
      <c r="H572" t="s">
        <v>44</v>
      </c>
      <c r="W572">
        <v>8</v>
      </c>
      <c r="X572">
        <v>8</v>
      </c>
      <c r="AB572">
        <v>8</v>
      </c>
      <c r="AC572">
        <v>8</v>
      </c>
      <c r="AD572">
        <v>8</v>
      </c>
      <c r="AE572">
        <v>8</v>
      </c>
      <c r="AJ572">
        <v>48</v>
      </c>
    </row>
    <row r="573" spans="1:36" x14ac:dyDescent="0.2">
      <c r="A573" t="s">
        <v>37</v>
      </c>
      <c r="B573" t="s">
        <v>670</v>
      </c>
      <c r="C573" t="s">
        <v>671</v>
      </c>
      <c r="D573" t="s">
        <v>672</v>
      </c>
      <c r="E573" t="s">
        <v>673</v>
      </c>
      <c r="F573" t="s">
        <v>59</v>
      </c>
      <c r="G573" t="s">
        <v>60</v>
      </c>
      <c r="H573" t="s">
        <v>44</v>
      </c>
      <c r="T573">
        <v>2</v>
      </c>
      <c r="AJ573">
        <v>2</v>
      </c>
    </row>
    <row r="574" spans="1:36" x14ac:dyDescent="0.2">
      <c r="A574" t="s">
        <v>37</v>
      </c>
      <c r="B574" t="s">
        <v>670</v>
      </c>
      <c r="C574" t="s">
        <v>671</v>
      </c>
      <c r="D574" t="s">
        <v>672</v>
      </c>
      <c r="E574" t="s">
        <v>674</v>
      </c>
      <c r="F574" t="s">
        <v>42</v>
      </c>
      <c r="G574" t="s">
        <v>43</v>
      </c>
      <c r="H574" t="s">
        <v>44</v>
      </c>
      <c r="N574">
        <v>0</v>
      </c>
      <c r="AJ574">
        <v>0</v>
      </c>
    </row>
    <row r="575" spans="1:36" x14ac:dyDescent="0.2">
      <c r="A575" t="s">
        <v>37</v>
      </c>
      <c r="B575" t="s">
        <v>675</v>
      </c>
      <c r="C575" t="s">
        <v>676</v>
      </c>
      <c r="D575" t="s">
        <v>677</v>
      </c>
      <c r="E575" t="s">
        <v>678</v>
      </c>
      <c r="F575" t="s">
        <v>59</v>
      </c>
      <c r="G575" t="s">
        <v>60</v>
      </c>
      <c r="H575" t="s">
        <v>44</v>
      </c>
      <c r="J575">
        <v>8</v>
      </c>
      <c r="K575">
        <v>7</v>
      </c>
      <c r="L575">
        <v>8</v>
      </c>
      <c r="M575">
        <v>7</v>
      </c>
      <c r="N575">
        <v>8</v>
      </c>
      <c r="Q575">
        <v>8</v>
      </c>
      <c r="R575">
        <v>5</v>
      </c>
      <c r="S575">
        <v>8</v>
      </c>
      <c r="T575">
        <v>6</v>
      </c>
      <c r="W575">
        <v>8</v>
      </c>
      <c r="X575">
        <v>1</v>
      </c>
      <c r="Y575">
        <v>4</v>
      </c>
      <c r="Z575">
        <v>8</v>
      </c>
      <c r="AA575">
        <v>7</v>
      </c>
      <c r="AB575">
        <v>8</v>
      </c>
      <c r="AC575">
        <v>8</v>
      </c>
      <c r="AD575">
        <v>8</v>
      </c>
      <c r="AE575">
        <v>8</v>
      </c>
      <c r="AI575">
        <v>8</v>
      </c>
      <c r="AJ575">
        <v>133</v>
      </c>
    </row>
    <row r="576" spans="1:36" x14ac:dyDescent="0.2">
      <c r="A576" t="s">
        <v>37</v>
      </c>
      <c r="B576" t="s">
        <v>675</v>
      </c>
      <c r="C576" t="s">
        <v>676</v>
      </c>
      <c r="D576" t="s">
        <v>677</v>
      </c>
      <c r="E576" t="s">
        <v>678</v>
      </c>
      <c r="F576" t="s">
        <v>166</v>
      </c>
      <c r="G576" t="s">
        <v>167</v>
      </c>
      <c r="H576" t="s">
        <v>44</v>
      </c>
      <c r="J576">
        <v>8</v>
      </c>
      <c r="K576">
        <v>8</v>
      </c>
      <c r="L576">
        <v>8</v>
      </c>
      <c r="M576">
        <v>8</v>
      </c>
      <c r="N576">
        <v>8</v>
      </c>
      <c r="Q576">
        <v>8</v>
      </c>
      <c r="R576">
        <v>6</v>
      </c>
      <c r="S576">
        <v>8</v>
      </c>
      <c r="T576">
        <v>8</v>
      </c>
      <c r="U576">
        <v>8</v>
      </c>
      <c r="W576">
        <v>8</v>
      </c>
      <c r="X576">
        <v>0</v>
      </c>
      <c r="Y576">
        <v>8</v>
      </c>
      <c r="Z576">
        <v>8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I576">
        <v>8</v>
      </c>
      <c r="AJ576">
        <v>158</v>
      </c>
    </row>
    <row r="577" spans="1:36" x14ac:dyDescent="0.2">
      <c r="A577" t="s">
        <v>37</v>
      </c>
      <c r="B577" t="s">
        <v>675</v>
      </c>
      <c r="C577" t="s">
        <v>676</v>
      </c>
      <c r="D577" t="s">
        <v>677</v>
      </c>
      <c r="E577" t="s">
        <v>678</v>
      </c>
      <c r="F577" t="s">
        <v>85</v>
      </c>
      <c r="G577" t="s">
        <v>86</v>
      </c>
      <c r="H577" t="s">
        <v>44</v>
      </c>
      <c r="S577">
        <v>6</v>
      </c>
      <c r="T577">
        <v>8</v>
      </c>
      <c r="U577">
        <v>8</v>
      </c>
      <c r="W577">
        <v>8</v>
      </c>
      <c r="X577">
        <v>8</v>
      </c>
      <c r="Y577">
        <v>8</v>
      </c>
      <c r="Z577">
        <v>8</v>
      </c>
      <c r="AA577">
        <v>8</v>
      </c>
      <c r="AB577">
        <v>8</v>
      </c>
      <c r="AC577">
        <v>8</v>
      </c>
      <c r="AF577">
        <v>4</v>
      </c>
      <c r="AJ577">
        <v>82</v>
      </c>
    </row>
    <row r="578" spans="1:36" x14ac:dyDescent="0.2">
      <c r="A578" t="s">
        <v>37</v>
      </c>
      <c r="B578" t="s">
        <v>675</v>
      </c>
      <c r="C578" t="s">
        <v>676</v>
      </c>
      <c r="D578" t="s">
        <v>677</v>
      </c>
      <c r="E578" t="s">
        <v>678</v>
      </c>
      <c r="F578" t="s">
        <v>339</v>
      </c>
      <c r="G578" t="s">
        <v>340</v>
      </c>
      <c r="H578" t="s">
        <v>44</v>
      </c>
      <c r="Q578">
        <v>8</v>
      </c>
      <c r="R578">
        <v>8</v>
      </c>
      <c r="S578">
        <v>8</v>
      </c>
      <c r="T578">
        <v>8</v>
      </c>
      <c r="U578">
        <v>8</v>
      </c>
      <c r="W578">
        <v>8</v>
      </c>
      <c r="X578">
        <v>8</v>
      </c>
      <c r="Y578">
        <v>8</v>
      </c>
      <c r="Z578">
        <v>8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J578">
        <v>120</v>
      </c>
    </row>
    <row r="579" spans="1:36" x14ac:dyDescent="0.2">
      <c r="A579" t="s">
        <v>37</v>
      </c>
      <c r="B579" t="s">
        <v>675</v>
      </c>
      <c r="C579" t="s">
        <v>676</v>
      </c>
      <c r="D579" t="s">
        <v>677</v>
      </c>
      <c r="E579" t="s">
        <v>678</v>
      </c>
      <c r="F579" t="s">
        <v>87</v>
      </c>
      <c r="G579" t="s">
        <v>88</v>
      </c>
      <c r="H579" t="s">
        <v>44</v>
      </c>
      <c r="J579">
        <v>8</v>
      </c>
      <c r="K579">
        <v>8</v>
      </c>
      <c r="M579">
        <v>8</v>
      </c>
      <c r="N579">
        <v>8</v>
      </c>
      <c r="Q579">
        <v>8</v>
      </c>
      <c r="R579">
        <v>8</v>
      </c>
      <c r="S579">
        <v>8</v>
      </c>
      <c r="T579">
        <v>8</v>
      </c>
      <c r="U579">
        <v>8</v>
      </c>
      <c r="W579">
        <v>8</v>
      </c>
      <c r="X579">
        <v>8</v>
      </c>
      <c r="Y579">
        <v>8</v>
      </c>
      <c r="Z579">
        <v>8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I579">
        <v>8</v>
      </c>
      <c r="AJ579">
        <v>160</v>
      </c>
    </row>
    <row r="580" spans="1:36" x14ac:dyDescent="0.2">
      <c r="A580" t="s">
        <v>37</v>
      </c>
      <c r="B580" t="s">
        <v>675</v>
      </c>
      <c r="C580" t="s">
        <v>676</v>
      </c>
      <c r="D580" t="s">
        <v>677</v>
      </c>
      <c r="E580" t="s">
        <v>678</v>
      </c>
      <c r="F580" t="s">
        <v>208</v>
      </c>
      <c r="G580" t="s">
        <v>209</v>
      </c>
      <c r="H580" t="s">
        <v>44</v>
      </c>
      <c r="S580">
        <v>8</v>
      </c>
      <c r="T580">
        <v>8</v>
      </c>
      <c r="U580">
        <v>8</v>
      </c>
      <c r="W580">
        <v>8</v>
      </c>
      <c r="X580">
        <v>8</v>
      </c>
      <c r="Y580">
        <v>8</v>
      </c>
      <c r="Z580">
        <v>8</v>
      </c>
      <c r="AA580">
        <v>8</v>
      </c>
      <c r="AJ580">
        <v>64</v>
      </c>
    </row>
    <row r="581" spans="1:36" x14ac:dyDescent="0.2">
      <c r="A581" t="s">
        <v>37</v>
      </c>
      <c r="B581" t="s">
        <v>675</v>
      </c>
      <c r="C581" t="s">
        <v>676</v>
      </c>
      <c r="D581" t="s">
        <v>677</v>
      </c>
      <c r="E581" t="s">
        <v>678</v>
      </c>
      <c r="F581" t="s">
        <v>89</v>
      </c>
      <c r="G581" t="s">
        <v>90</v>
      </c>
      <c r="H581" t="s">
        <v>44</v>
      </c>
      <c r="J581">
        <v>4</v>
      </c>
      <c r="K581">
        <v>8</v>
      </c>
      <c r="L581">
        <v>8</v>
      </c>
      <c r="M581">
        <v>8</v>
      </c>
      <c r="N581">
        <v>8</v>
      </c>
      <c r="Q581">
        <v>8</v>
      </c>
      <c r="R581">
        <v>8</v>
      </c>
      <c r="S581">
        <v>8</v>
      </c>
      <c r="T581">
        <v>6</v>
      </c>
      <c r="U581">
        <v>8</v>
      </c>
      <c r="W581">
        <v>5</v>
      </c>
      <c r="X581">
        <v>8</v>
      </c>
      <c r="Z581">
        <v>8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I581">
        <v>11.5</v>
      </c>
      <c r="AJ581">
        <v>154.5</v>
      </c>
    </row>
    <row r="582" spans="1:36" x14ac:dyDescent="0.2">
      <c r="A582" t="s">
        <v>37</v>
      </c>
      <c r="B582" t="s">
        <v>675</v>
      </c>
      <c r="C582" t="s">
        <v>676</v>
      </c>
      <c r="D582" t="s">
        <v>677</v>
      </c>
      <c r="E582" t="s">
        <v>678</v>
      </c>
      <c r="F582" t="s">
        <v>679</v>
      </c>
      <c r="G582" t="s">
        <v>680</v>
      </c>
      <c r="H582" t="s">
        <v>44</v>
      </c>
      <c r="J582">
        <v>8</v>
      </c>
      <c r="K582">
        <v>8</v>
      </c>
      <c r="L582">
        <v>8</v>
      </c>
      <c r="M582">
        <v>8</v>
      </c>
      <c r="N582">
        <v>8</v>
      </c>
      <c r="Q582">
        <v>8</v>
      </c>
      <c r="R582">
        <v>8</v>
      </c>
      <c r="S582">
        <v>8</v>
      </c>
      <c r="T582">
        <v>5.5</v>
      </c>
      <c r="U582">
        <v>8</v>
      </c>
      <c r="W582">
        <v>8</v>
      </c>
      <c r="X582">
        <v>8</v>
      </c>
      <c r="Y582">
        <v>8</v>
      </c>
      <c r="Z582">
        <v>8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I582">
        <v>11</v>
      </c>
      <c r="AJ582">
        <v>168.5</v>
      </c>
    </row>
    <row r="583" spans="1:36" x14ac:dyDescent="0.2">
      <c r="A583" t="s">
        <v>37</v>
      </c>
      <c r="B583" t="s">
        <v>675</v>
      </c>
      <c r="C583" t="s">
        <v>676</v>
      </c>
      <c r="D583" t="s">
        <v>677</v>
      </c>
      <c r="E583" t="s">
        <v>678</v>
      </c>
      <c r="F583" t="s">
        <v>681</v>
      </c>
      <c r="G583" t="s">
        <v>682</v>
      </c>
      <c r="H583" t="s">
        <v>44</v>
      </c>
      <c r="J583">
        <v>8</v>
      </c>
      <c r="K583">
        <v>8</v>
      </c>
      <c r="L583">
        <v>6</v>
      </c>
      <c r="M583">
        <v>8</v>
      </c>
      <c r="N583">
        <v>8</v>
      </c>
      <c r="Q583">
        <v>8</v>
      </c>
      <c r="R583">
        <v>8</v>
      </c>
      <c r="S583">
        <v>8</v>
      </c>
      <c r="T583">
        <v>8</v>
      </c>
      <c r="U583">
        <v>8</v>
      </c>
      <c r="W583">
        <v>8</v>
      </c>
      <c r="X583">
        <v>8</v>
      </c>
      <c r="Y583">
        <v>8</v>
      </c>
      <c r="Z583">
        <v>8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I583">
        <v>11</v>
      </c>
      <c r="AJ583">
        <v>169</v>
      </c>
    </row>
    <row r="584" spans="1:36" x14ac:dyDescent="0.2">
      <c r="A584" t="s">
        <v>37</v>
      </c>
      <c r="B584" t="s">
        <v>675</v>
      </c>
      <c r="C584" t="s">
        <v>676</v>
      </c>
      <c r="D584" t="s">
        <v>677</v>
      </c>
      <c r="E584" t="s">
        <v>678</v>
      </c>
      <c r="F584" t="s">
        <v>234</v>
      </c>
      <c r="G584" t="s">
        <v>235</v>
      </c>
      <c r="H584" t="s">
        <v>44</v>
      </c>
      <c r="J584">
        <v>8</v>
      </c>
      <c r="K584">
        <v>8</v>
      </c>
      <c r="L584">
        <v>8</v>
      </c>
      <c r="M584">
        <v>8</v>
      </c>
      <c r="N584">
        <v>8</v>
      </c>
      <c r="Q584">
        <v>8</v>
      </c>
      <c r="S584">
        <v>8</v>
      </c>
      <c r="T584">
        <v>6.5</v>
      </c>
      <c r="U584">
        <v>8</v>
      </c>
      <c r="W584">
        <v>8</v>
      </c>
      <c r="X584">
        <v>8</v>
      </c>
      <c r="Y584">
        <v>8</v>
      </c>
      <c r="Z584">
        <v>8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I584">
        <v>8</v>
      </c>
      <c r="AJ584">
        <v>158.5</v>
      </c>
    </row>
    <row r="585" spans="1:36" x14ac:dyDescent="0.2">
      <c r="A585" t="s">
        <v>37</v>
      </c>
      <c r="B585" t="s">
        <v>675</v>
      </c>
      <c r="C585" t="s">
        <v>676</v>
      </c>
      <c r="D585" t="s">
        <v>677</v>
      </c>
      <c r="E585" t="s">
        <v>678</v>
      </c>
      <c r="F585" t="s">
        <v>240</v>
      </c>
      <c r="G585" t="s">
        <v>241</v>
      </c>
      <c r="H585" t="s">
        <v>44</v>
      </c>
      <c r="J585">
        <v>8</v>
      </c>
      <c r="K585">
        <v>8</v>
      </c>
      <c r="L585">
        <v>8</v>
      </c>
      <c r="M585">
        <v>8</v>
      </c>
      <c r="N585">
        <v>8</v>
      </c>
      <c r="R585">
        <v>8</v>
      </c>
      <c r="S585">
        <v>8</v>
      </c>
      <c r="T585">
        <v>8</v>
      </c>
      <c r="U585">
        <v>8</v>
      </c>
      <c r="W585">
        <v>8</v>
      </c>
      <c r="X585">
        <v>8</v>
      </c>
      <c r="Y585">
        <v>8</v>
      </c>
      <c r="Z585">
        <v>8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I585">
        <v>11</v>
      </c>
      <c r="AJ585">
        <v>163</v>
      </c>
    </row>
    <row r="586" spans="1:36" x14ac:dyDescent="0.2">
      <c r="A586" t="s">
        <v>37</v>
      </c>
      <c r="B586" t="s">
        <v>675</v>
      </c>
      <c r="C586" t="s">
        <v>676</v>
      </c>
      <c r="D586" t="s">
        <v>677</v>
      </c>
      <c r="E586" t="s">
        <v>678</v>
      </c>
      <c r="F586" t="s">
        <v>252</v>
      </c>
      <c r="G586" t="s">
        <v>253</v>
      </c>
      <c r="H586" t="s">
        <v>44</v>
      </c>
      <c r="J586">
        <v>8</v>
      </c>
      <c r="K586">
        <v>3</v>
      </c>
      <c r="L586">
        <v>8</v>
      </c>
      <c r="M586">
        <v>3</v>
      </c>
      <c r="N586">
        <v>8</v>
      </c>
      <c r="Q586">
        <v>8</v>
      </c>
      <c r="R586">
        <v>3</v>
      </c>
      <c r="S586">
        <v>8</v>
      </c>
      <c r="T586">
        <v>3</v>
      </c>
      <c r="W586">
        <v>6</v>
      </c>
      <c r="X586">
        <v>3</v>
      </c>
      <c r="Y586">
        <v>8</v>
      </c>
      <c r="Z586">
        <v>3</v>
      </c>
      <c r="AA586">
        <v>8</v>
      </c>
      <c r="AB586">
        <v>8</v>
      </c>
      <c r="AC586">
        <v>3</v>
      </c>
      <c r="AD586">
        <v>8</v>
      </c>
      <c r="AE586">
        <v>3</v>
      </c>
      <c r="AJ586">
        <v>102</v>
      </c>
    </row>
    <row r="587" spans="1:36" x14ac:dyDescent="0.2">
      <c r="A587" t="s">
        <v>37</v>
      </c>
      <c r="B587" t="s">
        <v>675</v>
      </c>
      <c r="C587" t="s">
        <v>676</v>
      </c>
      <c r="D587" t="s">
        <v>677</v>
      </c>
      <c r="E587" t="s">
        <v>678</v>
      </c>
      <c r="F587" t="s">
        <v>260</v>
      </c>
      <c r="G587" t="s">
        <v>261</v>
      </c>
      <c r="H587" t="s">
        <v>44</v>
      </c>
      <c r="J587">
        <v>8</v>
      </c>
      <c r="K587">
        <v>8</v>
      </c>
      <c r="L587">
        <v>8</v>
      </c>
      <c r="M587">
        <v>8</v>
      </c>
      <c r="N587">
        <v>8</v>
      </c>
      <c r="Q587">
        <v>8</v>
      </c>
      <c r="R587">
        <v>8</v>
      </c>
      <c r="S587">
        <v>6</v>
      </c>
      <c r="T587">
        <v>8</v>
      </c>
      <c r="U587">
        <v>8</v>
      </c>
      <c r="W587">
        <v>8</v>
      </c>
      <c r="X587">
        <v>8</v>
      </c>
      <c r="Y587">
        <v>8</v>
      </c>
      <c r="Z587">
        <v>8</v>
      </c>
      <c r="AA587">
        <v>8</v>
      </c>
      <c r="AB587">
        <v>8</v>
      </c>
      <c r="AC587">
        <v>8</v>
      </c>
      <c r="AI587">
        <v>11</v>
      </c>
      <c r="AJ587">
        <v>145</v>
      </c>
    </row>
    <row r="588" spans="1:36" x14ac:dyDescent="0.2">
      <c r="A588" t="s">
        <v>683</v>
      </c>
      <c r="B588" t="s">
        <v>684</v>
      </c>
      <c r="C588" t="s">
        <v>685</v>
      </c>
      <c r="D588" t="s">
        <v>686</v>
      </c>
      <c r="E588" t="s">
        <v>687</v>
      </c>
      <c r="F588" t="s">
        <v>681</v>
      </c>
      <c r="G588" t="s">
        <v>682</v>
      </c>
      <c r="H588" t="s">
        <v>44</v>
      </c>
      <c r="AD588">
        <v>0.5</v>
      </c>
      <c r="AJ588">
        <v>0.5</v>
      </c>
    </row>
    <row r="589" spans="1:36" x14ac:dyDescent="0.2">
      <c r="A589" t="s">
        <v>688</v>
      </c>
      <c r="B589" t="s">
        <v>689</v>
      </c>
      <c r="C589" t="s">
        <v>690</v>
      </c>
      <c r="D589" t="s">
        <v>691</v>
      </c>
      <c r="E589" t="s">
        <v>692</v>
      </c>
      <c r="F589" t="s">
        <v>693</v>
      </c>
      <c r="G589" t="s">
        <v>694</v>
      </c>
      <c r="H589" t="s">
        <v>44</v>
      </c>
      <c r="J589">
        <v>8</v>
      </c>
      <c r="K589">
        <v>8</v>
      </c>
      <c r="L589">
        <v>8</v>
      </c>
      <c r="M589">
        <v>6</v>
      </c>
      <c r="N589">
        <v>8</v>
      </c>
      <c r="R589">
        <v>8</v>
      </c>
      <c r="S589">
        <v>8</v>
      </c>
      <c r="X589">
        <v>2</v>
      </c>
      <c r="AJ589">
        <v>56</v>
      </c>
    </row>
    <row r="590" spans="1:36" x14ac:dyDescent="0.2">
      <c r="A590" t="s">
        <v>688</v>
      </c>
      <c r="B590" t="s">
        <v>689</v>
      </c>
      <c r="C590" t="s">
        <v>690</v>
      </c>
      <c r="D590" t="s">
        <v>691</v>
      </c>
      <c r="E590" t="s">
        <v>695</v>
      </c>
      <c r="F590" t="s">
        <v>696</v>
      </c>
      <c r="G590" t="s">
        <v>697</v>
      </c>
      <c r="H590" t="s">
        <v>44</v>
      </c>
      <c r="S590">
        <v>8</v>
      </c>
      <c r="W590">
        <v>7</v>
      </c>
      <c r="AJ590">
        <v>15</v>
      </c>
    </row>
    <row r="591" spans="1:36" x14ac:dyDescent="0.2">
      <c r="A591" t="s">
        <v>688</v>
      </c>
      <c r="B591" t="s">
        <v>689</v>
      </c>
      <c r="C591" t="s">
        <v>690</v>
      </c>
      <c r="D591" t="s">
        <v>691</v>
      </c>
      <c r="E591" t="s">
        <v>698</v>
      </c>
      <c r="F591" t="s">
        <v>699</v>
      </c>
      <c r="G591" t="s">
        <v>700</v>
      </c>
      <c r="H591" t="s">
        <v>44</v>
      </c>
      <c r="W591">
        <v>8</v>
      </c>
      <c r="AJ591">
        <v>8</v>
      </c>
    </row>
    <row r="592" spans="1:36" x14ac:dyDescent="0.2">
      <c r="A592" t="s">
        <v>688</v>
      </c>
      <c r="B592" t="s">
        <v>689</v>
      </c>
      <c r="C592" t="s">
        <v>690</v>
      </c>
      <c r="D592" t="s">
        <v>691</v>
      </c>
      <c r="E592" t="s">
        <v>701</v>
      </c>
      <c r="F592" t="s">
        <v>693</v>
      </c>
      <c r="G592" t="s">
        <v>694</v>
      </c>
      <c r="H592" t="s">
        <v>44</v>
      </c>
      <c r="T592">
        <v>3</v>
      </c>
      <c r="U592">
        <v>5</v>
      </c>
      <c r="W592">
        <v>8</v>
      </c>
      <c r="X592">
        <v>2</v>
      </c>
      <c r="AJ592">
        <v>18</v>
      </c>
    </row>
    <row r="593" spans="1:36" x14ac:dyDescent="0.2">
      <c r="A593" t="s">
        <v>688</v>
      </c>
      <c r="B593" t="s">
        <v>689</v>
      </c>
      <c r="C593" t="s">
        <v>690</v>
      </c>
      <c r="D593" t="s">
        <v>691</v>
      </c>
      <c r="E593" t="s">
        <v>701</v>
      </c>
      <c r="F593" t="s">
        <v>216</v>
      </c>
      <c r="G593" t="s">
        <v>217</v>
      </c>
      <c r="H593" t="s">
        <v>44</v>
      </c>
      <c r="K593">
        <v>4</v>
      </c>
      <c r="W593">
        <v>8</v>
      </c>
      <c r="X593">
        <v>5</v>
      </c>
      <c r="Y593">
        <v>8</v>
      </c>
      <c r="Z593">
        <v>3</v>
      </c>
      <c r="AB593">
        <v>3.5</v>
      </c>
      <c r="AC593">
        <v>4.5</v>
      </c>
      <c r="AD593">
        <v>4</v>
      </c>
      <c r="AE593">
        <v>1</v>
      </c>
      <c r="AJ593">
        <v>41</v>
      </c>
    </row>
    <row r="594" spans="1:36" x14ac:dyDescent="0.2">
      <c r="A594" t="s">
        <v>688</v>
      </c>
      <c r="B594" t="s">
        <v>689</v>
      </c>
      <c r="C594" t="s">
        <v>690</v>
      </c>
      <c r="D594" t="s">
        <v>691</v>
      </c>
      <c r="E594" t="s">
        <v>701</v>
      </c>
      <c r="F594" t="s">
        <v>699</v>
      </c>
      <c r="G594" t="s">
        <v>700</v>
      </c>
      <c r="H594" t="s">
        <v>44</v>
      </c>
      <c r="AB594">
        <v>8</v>
      </c>
      <c r="AD594">
        <v>4</v>
      </c>
      <c r="AE594">
        <v>4</v>
      </c>
      <c r="AJ594">
        <v>16</v>
      </c>
    </row>
    <row r="595" spans="1:36" x14ac:dyDescent="0.2">
      <c r="A595" t="s">
        <v>688</v>
      </c>
      <c r="B595" t="s">
        <v>689</v>
      </c>
      <c r="C595" t="s">
        <v>690</v>
      </c>
      <c r="D595" t="s">
        <v>691</v>
      </c>
      <c r="E595" t="s">
        <v>702</v>
      </c>
      <c r="F595" t="s">
        <v>693</v>
      </c>
      <c r="G595" t="s">
        <v>694</v>
      </c>
      <c r="H595" t="s">
        <v>44</v>
      </c>
      <c r="M595">
        <v>2</v>
      </c>
      <c r="Q595">
        <v>8</v>
      </c>
      <c r="T595">
        <v>3</v>
      </c>
      <c r="U595">
        <v>3</v>
      </c>
      <c r="X595">
        <v>4</v>
      </c>
      <c r="Y595">
        <v>8</v>
      </c>
      <c r="Z595">
        <v>8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I595">
        <v>8</v>
      </c>
      <c r="AJ595">
        <v>92</v>
      </c>
    </row>
    <row r="596" spans="1:36" x14ac:dyDescent="0.2">
      <c r="A596" t="s">
        <v>688</v>
      </c>
      <c r="B596" t="s">
        <v>689</v>
      </c>
      <c r="C596" t="s">
        <v>690</v>
      </c>
      <c r="D596" t="s">
        <v>691</v>
      </c>
      <c r="E596" t="s">
        <v>702</v>
      </c>
      <c r="F596" t="s">
        <v>703</v>
      </c>
      <c r="G596" t="s">
        <v>704</v>
      </c>
      <c r="H596" t="s">
        <v>44</v>
      </c>
      <c r="J596">
        <v>8</v>
      </c>
      <c r="K596">
        <v>8</v>
      </c>
      <c r="L596">
        <v>8</v>
      </c>
      <c r="M596">
        <v>8</v>
      </c>
      <c r="N596">
        <v>8</v>
      </c>
      <c r="Q596">
        <v>8</v>
      </c>
      <c r="R596">
        <v>7</v>
      </c>
      <c r="S596">
        <v>6</v>
      </c>
      <c r="T596">
        <v>8</v>
      </c>
      <c r="U596">
        <v>8</v>
      </c>
      <c r="W596">
        <v>8</v>
      </c>
      <c r="X596">
        <v>5</v>
      </c>
      <c r="Y596">
        <v>8</v>
      </c>
      <c r="Z596">
        <v>8</v>
      </c>
      <c r="AA596">
        <v>8</v>
      </c>
      <c r="AB596">
        <v>8</v>
      </c>
      <c r="AC596">
        <v>8</v>
      </c>
      <c r="AD596">
        <v>6</v>
      </c>
      <c r="AE596">
        <v>8</v>
      </c>
      <c r="AF596">
        <v>8</v>
      </c>
      <c r="AI596">
        <v>8</v>
      </c>
      <c r="AJ596">
        <v>160</v>
      </c>
    </row>
    <row r="597" spans="1:36" x14ac:dyDescent="0.2">
      <c r="A597" t="s">
        <v>688</v>
      </c>
      <c r="B597" t="s">
        <v>689</v>
      </c>
      <c r="C597" t="s">
        <v>690</v>
      </c>
      <c r="D597" t="s">
        <v>691</v>
      </c>
      <c r="E597" t="s">
        <v>702</v>
      </c>
      <c r="F597" t="s">
        <v>696</v>
      </c>
      <c r="G597" t="s">
        <v>697</v>
      </c>
      <c r="H597" t="s">
        <v>44</v>
      </c>
      <c r="J597">
        <v>8</v>
      </c>
      <c r="K597">
        <v>8</v>
      </c>
      <c r="L597">
        <v>8</v>
      </c>
      <c r="M597">
        <v>8</v>
      </c>
      <c r="N597">
        <v>6</v>
      </c>
      <c r="Q597">
        <v>8</v>
      </c>
      <c r="R597">
        <v>7.5</v>
      </c>
      <c r="T597">
        <v>6</v>
      </c>
      <c r="U597">
        <v>8</v>
      </c>
      <c r="X597">
        <v>8</v>
      </c>
      <c r="Y597">
        <v>8</v>
      </c>
      <c r="Z597">
        <v>8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I597">
        <v>8</v>
      </c>
      <c r="AJ597">
        <v>147.5</v>
      </c>
    </row>
    <row r="598" spans="1:36" x14ac:dyDescent="0.2">
      <c r="A598" t="s">
        <v>688</v>
      </c>
      <c r="B598" t="s">
        <v>689</v>
      </c>
      <c r="C598" t="s">
        <v>690</v>
      </c>
      <c r="D598" t="s">
        <v>691</v>
      </c>
      <c r="E598" t="s">
        <v>702</v>
      </c>
      <c r="F598" t="s">
        <v>216</v>
      </c>
      <c r="G598" t="s">
        <v>217</v>
      </c>
      <c r="H598" t="s">
        <v>44</v>
      </c>
      <c r="J598">
        <v>7</v>
      </c>
      <c r="K598">
        <v>4</v>
      </c>
      <c r="L598">
        <v>8</v>
      </c>
      <c r="M598">
        <v>8</v>
      </c>
      <c r="N598">
        <v>6</v>
      </c>
      <c r="Q598">
        <v>8</v>
      </c>
      <c r="R598">
        <v>7.5</v>
      </c>
      <c r="S598">
        <v>8</v>
      </c>
      <c r="T598">
        <v>6</v>
      </c>
      <c r="U598">
        <v>8</v>
      </c>
      <c r="Z598">
        <v>5</v>
      </c>
      <c r="AB598">
        <v>4.5</v>
      </c>
      <c r="AC598">
        <v>3.5</v>
      </c>
      <c r="AD598">
        <v>4</v>
      </c>
      <c r="AE598">
        <v>5</v>
      </c>
      <c r="AF598">
        <v>8</v>
      </c>
      <c r="AI598">
        <v>8</v>
      </c>
      <c r="AJ598">
        <v>108.5</v>
      </c>
    </row>
    <row r="599" spans="1:36" x14ac:dyDescent="0.2">
      <c r="A599" t="s">
        <v>688</v>
      </c>
      <c r="B599" t="s">
        <v>689</v>
      </c>
      <c r="C599" t="s">
        <v>690</v>
      </c>
      <c r="D599" t="s">
        <v>691</v>
      </c>
      <c r="E599" t="s">
        <v>702</v>
      </c>
      <c r="F599" t="s">
        <v>699</v>
      </c>
      <c r="G599" t="s">
        <v>700</v>
      </c>
      <c r="H599" t="s">
        <v>44</v>
      </c>
      <c r="J599">
        <v>5</v>
      </c>
      <c r="K599">
        <v>8</v>
      </c>
      <c r="L599">
        <v>8</v>
      </c>
      <c r="M599">
        <v>8</v>
      </c>
      <c r="N599">
        <v>7</v>
      </c>
      <c r="Q599">
        <v>8</v>
      </c>
      <c r="R599">
        <v>8</v>
      </c>
      <c r="S599">
        <v>8</v>
      </c>
      <c r="T599">
        <v>8</v>
      </c>
      <c r="U599">
        <v>8</v>
      </c>
      <c r="X599">
        <v>8</v>
      </c>
      <c r="Y599">
        <v>8</v>
      </c>
      <c r="Z599">
        <v>8</v>
      </c>
      <c r="AA599">
        <v>8</v>
      </c>
      <c r="AC599">
        <v>8</v>
      </c>
      <c r="AD599">
        <v>4</v>
      </c>
      <c r="AE599">
        <v>4</v>
      </c>
      <c r="AF599">
        <v>8</v>
      </c>
      <c r="AI599">
        <v>8</v>
      </c>
      <c r="AJ599">
        <v>140</v>
      </c>
    </row>
    <row r="600" spans="1:36" x14ac:dyDescent="0.2">
      <c r="A600" t="s">
        <v>705</v>
      </c>
      <c r="B600" t="s">
        <v>706</v>
      </c>
      <c r="C600" t="s">
        <v>707</v>
      </c>
      <c r="D600" t="s">
        <v>708</v>
      </c>
      <c r="E600" t="s">
        <v>708</v>
      </c>
      <c r="F600" t="s">
        <v>154</v>
      </c>
      <c r="G600" t="s">
        <v>155</v>
      </c>
      <c r="H600" t="s">
        <v>44</v>
      </c>
      <c r="J600">
        <v>8</v>
      </c>
      <c r="K600">
        <v>8</v>
      </c>
      <c r="L600">
        <v>8</v>
      </c>
      <c r="M600">
        <v>8</v>
      </c>
      <c r="N600">
        <v>8</v>
      </c>
      <c r="Q600">
        <v>8</v>
      </c>
      <c r="R600">
        <v>8</v>
      </c>
      <c r="S600">
        <v>8</v>
      </c>
      <c r="T600">
        <v>8</v>
      </c>
      <c r="U600">
        <v>8</v>
      </c>
      <c r="W600">
        <v>8</v>
      </c>
      <c r="X600">
        <v>8</v>
      </c>
      <c r="Y600">
        <v>8</v>
      </c>
      <c r="Z600">
        <v>8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3</v>
      </c>
      <c r="AI600">
        <v>8</v>
      </c>
      <c r="AJ600">
        <v>163</v>
      </c>
    </row>
    <row r="601" spans="1:36" x14ac:dyDescent="0.2">
      <c r="A601" t="s">
        <v>705</v>
      </c>
      <c r="B601" t="s">
        <v>706</v>
      </c>
      <c r="C601" t="s">
        <v>707</v>
      </c>
      <c r="D601" t="s">
        <v>708</v>
      </c>
      <c r="E601" t="s">
        <v>708</v>
      </c>
      <c r="F601" t="s">
        <v>55</v>
      </c>
      <c r="G601" t="s">
        <v>56</v>
      </c>
      <c r="H601" t="s">
        <v>44</v>
      </c>
      <c r="J601">
        <v>0</v>
      </c>
      <c r="K601">
        <v>8</v>
      </c>
      <c r="L601">
        <v>8</v>
      </c>
      <c r="M601">
        <v>8</v>
      </c>
      <c r="N601">
        <v>8</v>
      </c>
      <c r="Q601">
        <v>8</v>
      </c>
      <c r="R601">
        <v>8</v>
      </c>
      <c r="S601">
        <v>8</v>
      </c>
      <c r="T601">
        <v>8</v>
      </c>
      <c r="U601">
        <v>8</v>
      </c>
      <c r="W601">
        <v>2</v>
      </c>
      <c r="X601">
        <v>8</v>
      </c>
      <c r="Y601">
        <v>8</v>
      </c>
      <c r="Z601">
        <v>8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I601">
        <v>8</v>
      </c>
      <c r="AJ601">
        <v>154</v>
      </c>
    </row>
    <row r="602" spans="1:36" x14ac:dyDescent="0.2">
      <c r="A602" t="s">
        <v>705</v>
      </c>
      <c r="B602" t="s">
        <v>706</v>
      </c>
      <c r="C602" t="s">
        <v>707</v>
      </c>
      <c r="D602" t="s">
        <v>708</v>
      </c>
      <c r="E602" t="s">
        <v>708</v>
      </c>
      <c r="F602" t="s">
        <v>67</v>
      </c>
      <c r="G602" t="s">
        <v>68</v>
      </c>
      <c r="H602" t="s">
        <v>44</v>
      </c>
      <c r="J602">
        <v>8</v>
      </c>
      <c r="K602">
        <v>8</v>
      </c>
      <c r="L602">
        <v>8</v>
      </c>
      <c r="M602">
        <v>8</v>
      </c>
      <c r="N602">
        <v>8</v>
      </c>
      <c r="Q602">
        <v>8</v>
      </c>
      <c r="W602">
        <v>8</v>
      </c>
      <c r="X602">
        <v>8</v>
      </c>
      <c r="Y602">
        <v>8</v>
      </c>
      <c r="Z602">
        <v>8</v>
      </c>
      <c r="AA602">
        <v>8</v>
      </c>
      <c r="AC602">
        <v>8</v>
      </c>
      <c r="AD602">
        <v>8</v>
      </c>
      <c r="AE602">
        <v>8</v>
      </c>
      <c r="AI602">
        <v>8</v>
      </c>
      <c r="AJ602">
        <v>120</v>
      </c>
    </row>
    <row r="603" spans="1:36" x14ac:dyDescent="0.2">
      <c r="A603" t="s">
        <v>705</v>
      </c>
      <c r="B603" t="s">
        <v>706</v>
      </c>
      <c r="C603" t="s">
        <v>707</v>
      </c>
      <c r="D603" t="s">
        <v>708</v>
      </c>
      <c r="E603" t="s">
        <v>708</v>
      </c>
      <c r="F603" t="s">
        <v>81</v>
      </c>
      <c r="G603" t="s">
        <v>82</v>
      </c>
      <c r="H603" t="s">
        <v>44</v>
      </c>
      <c r="J603">
        <v>8</v>
      </c>
      <c r="K603">
        <v>8</v>
      </c>
      <c r="L603">
        <v>8</v>
      </c>
      <c r="M603">
        <v>8</v>
      </c>
      <c r="N603">
        <v>8</v>
      </c>
      <c r="Q603">
        <v>8</v>
      </c>
      <c r="R603">
        <v>8</v>
      </c>
      <c r="S603">
        <v>8</v>
      </c>
      <c r="T603">
        <v>8</v>
      </c>
      <c r="U603">
        <v>8</v>
      </c>
      <c r="W603">
        <v>8</v>
      </c>
      <c r="X603">
        <v>8</v>
      </c>
      <c r="Y603">
        <v>8</v>
      </c>
      <c r="Z603">
        <v>8</v>
      </c>
      <c r="AB603">
        <v>8</v>
      </c>
      <c r="AC603">
        <v>8</v>
      </c>
      <c r="AD603">
        <v>8</v>
      </c>
      <c r="AE603">
        <v>8</v>
      </c>
      <c r="AI603">
        <v>8</v>
      </c>
      <c r="AJ603">
        <v>152</v>
      </c>
    </row>
    <row r="604" spans="1:36" x14ac:dyDescent="0.2">
      <c r="A604" t="s">
        <v>705</v>
      </c>
      <c r="B604" t="s">
        <v>706</v>
      </c>
      <c r="C604" t="s">
        <v>707</v>
      </c>
      <c r="D604" t="s">
        <v>708</v>
      </c>
      <c r="E604" t="s">
        <v>708</v>
      </c>
      <c r="F604" t="s">
        <v>709</v>
      </c>
      <c r="G604" t="s">
        <v>710</v>
      </c>
      <c r="H604" t="s">
        <v>44</v>
      </c>
      <c r="J604">
        <v>4</v>
      </c>
      <c r="K604">
        <v>8</v>
      </c>
      <c r="L604">
        <v>8</v>
      </c>
      <c r="M604">
        <v>8</v>
      </c>
      <c r="N604">
        <v>8</v>
      </c>
      <c r="Q604">
        <v>8</v>
      </c>
      <c r="R604">
        <v>8</v>
      </c>
      <c r="S604">
        <v>8</v>
      </c>
      <c r="T604">
        <v>8</v>
      </c>
      <c r="U604">
        <v>8</v>
      </c>
      <c r="W604">
        <v>8</v>
      </c>
      <c r="X604">
        <v>8</v>
      </c>
      <c r="Y604">
        <v>8</v>
      </c>
      <c r="Z604">
        <v>8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I604">
        <v>8</v>
      </c>
      <c r="AJ604">
        <v>164</v>
      </c>
    </row>
    <row r="605" spans="1:36" x14ac:dyDescent="0.2">
      <c r="A605" t="s">
        <v>705</v>
      </c>
      <c r="B605" t="s">
        <v>706</v>
      </c>
      <c r="C605" t="s">
        <v>707</v>
      </c>
      <c r="D605" t="s">
        <v>708</v>
      </c>
      <c r="E605" t="s">
        <v>708</v>
      </c>
      <c r="F605" t="s">
        <v>711</v>
      </c>
      <c r="G605" t="s">
        <v>712</v>
      </c>
      <c r="H605" t="s">
        <v>44</v>
      </c>
      <c r="J605">
        <v>4</v>
      </c>
      <c r="K605">
        <v>8</v>
      </c>
      <c r="L605">
        <v>8</v>
      </c>
      <c r="M605">
        <v>8</v>
      </c>
      <c r="N605">
        <v>8</v>
      </c>
      <c r="Q605">
        <v>8</v>
      </c>
      <c r="R605">
        <v>8</v>
      </c>
      <c r="S605">
        <v>7.5</v>
      </c>
      <c r="T605">
        <v>8</v>
      </c>
      <c r="U605">
        <v>8</v>
      </c>
      <c r="W605">
        <v>8</v>
      </c>
      <c r="X605">
        <v>8</v>
      </c>
      <c r="Y605">
        <v>8</v>
      </c>
      <c r="Z605">
        <v>8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I605">
        <v>8</v>
      </c>
      <c r="AJ605">
        <v>163.5</v>
      </c>
    </row>
    <row r="606" spans="1:36" x14ac:dyDescent="0.2">
      <c r="A606" t="s">
        <v>705</v>
      </c>
      <c r="B606" t="s">
        <v>706</v>
      </c>
      <c r="C606" t="s">
        <v>707</v>
      </c>
      <c r="D606" t="s">
        <v>708</v>
      </c>
      <c r="E606" t="s">
        <v>708</v>
      </c>
      <c r="F606" t="s">
        <v>148</v>
      </c>
      <c r="G606" t="s">
        <v>149</v>
      </c>
      <c r="H606" t="s">
        <v>44</v>
      </c>
      <c r="J606">
        <v>4</v>
      </c>
      <c r="K606">
        <v>8</v>
      </c>
      <c r="L606">
        <v>8</v>
      </c>
      <c r="M606">
        <v>8</v>
      </c>
      <c r="N606">
        <v>8</v>
      </c>
      <c r="Q606">
        <v>8</v>
      </c>
      <c r="R606">
        <v>8</v>
      </c>
      <c r="S606">
        <v>8</v>
      </c>
      <c r="T606">
        <v>8</v>
      </c>
      <c r="U606">
        <v>8</v>
      </c>
      <c r="W606">
        <v>8</v>
      </c>
      <c r="X606">
        <v>8</v>
      </c>
      <c r="Y606">
        <v>8</v>
      </c>
      <c r="Z606">
        <v>8</v>
      </c>
      <c r="AA606">
        <v>0</v>
      </c>
      <c r="AB606">
        <v>8</v>
      </c>
      <c r="AC606">
        <v>8</v>
      </c>
      <c r="AD606">
        <v>8</v>
      </c>
      <c r="AE606">
        <v>8</v>
      </c>
      <c r="AF606">
        <v>8</v>
      </c>
      <c r="AI606">
        <v>8</v>
      </c>
      <c r="AJ606">
        <v>156</v>
      </c>
    </row>
    <row r="607" spans="1:36" x14ac:dyDescent="0.2">
      <c r="A607" t="s">
        <v>705</v>
      </c>
      <c r="B607" t="s">
        <v>706</v>
      </c>
      <c r="C607" t="s">
        <v>707</v>
      </c>
      <c r="D607" t="s">
        <v>708</v>
      </c>
      <c r="E607" t="s">
        <v>708</v>
      </c>
      <c r="F607" t="s">
        <v>109</v>
      </c>
      <c r="G607" t="s">
        <v>110</v>
      </c>
      <c r="H607" t="s">
        <v>44</v>
      </c>
      <c r="J607">
        <v>8</v>
      </c>
      <c r="K607">
        <v>8</v>
      </c>
      <c r="L607">
        <v>8</v>
      </c>
      <c r="M607">
        <v>8</v>
      </c>
      <c r="N607">
        <v>8</v>
      </c>
      <c r="Q607">
        <v>8</v>
      </c>
      <c r="R607">
        <v>8</v>
      </c>
      <c r="S607">
        <v>8</v>
      </c>
      <c r="T607">
        <v>8</v>
      </c>
      <c r="U607">
        <v>8</v>
      </c>
      <c r="W607">
        <v>8</v>
      </c>
      <c r="X607">
        <v>8</v>
      </c>
      <c r="Y607">
        <v>8</v>
      </c>
      <c r="Z607">
        <v>8</v>
      </c>
      <c r="AB607">
        <v>8</v>
      </c>
      <c r="AC607">
        <v>8</v>
      </c>
      <c r="AD607">
        <v>8</v>
      </c>
      <c r="AE607">
        <v>8</v>
      </c>
      <c r="AJ607">
        <v>144</v>
      </c>
    </row>
    <row r="608" spans="1:36" x14ac:dyDescent="0.2">
      <c r="A608" t="s">
        <v>705</v>
      </c>
      <c r="B608" t="s">
        <v>706</v>
      </c>
      <c r="C608" t="s">
        <v>707</v>
      </c>
      <c r="D608" t="s">
        <v>708</v>
      </c>
      <c r="E608" t="s">
        <v>708</v>
      </c>
      <c r="F608" t="s">
        <v>713</v>
      </c>
      <c r="G608" t="s">
        <v>714</v>
      </c>
      <c r="H608" t="s">
        <v>44</v>
      </c>
      <c r="J608">
        <v>4</v>
      </c>
      <c r="K608">
        <v>8</v>
      </c>
      <c r="L608">
        <v>8</v>
      </c>
      <c r="M608">
        <v>8</v>
      </c>
      <c r="N608">
        <v>8</v>
      </c>
      <c r="Q608">
        <v>8</v>
      </c>
      <c r="R608">
        <v>8</v>
      </c>
      <c r="S608">
        <v>8</v>
      </c>
      <c r="T608">
        <v>8</v>
      </c>
      <c r="U608">
        <v>8</v>
      </c>
      <c r="W608">
        <v>8</v>
      </c>
      <c r="X608">
        <v>8</v>
      </c>
      <c r="Y608">
        <v>8</v>
      </c>
      <c r="Z608">
        <v>8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I608">
        <v>8</v>
      </c>
      <c r="AJ608">
        <v>164</v>
      </c>
    </row>
    <row r="609" spans="1:36" x14ac:dyDescent="0.2">
      <c r="A609" t="s">
        <v>705</v>
      </c>
      <c r="B609" t="s">
        <v>706</v>
      </c>
      <c r="C609" t="s">
        <v>707</v>
      </c>
      <c r="D609" t="s">
        <v>708</v>
      </c>
      <c r="E609" t="s">
        <v>708</v>
      </c>
      <c r="F609" t="s">
        <v>113</v>
      </c>
      <c r="G609" t="s">
        <v>114</v>
      </c>
      <c r="H609" t="s">
        <v>44</v>
      </c>
      <c r="J609">
        <v>4</v>
      </c>
      <c r="K609">
        <v>8</v>
      </c>
      <c r="L609">
        <v>8</v>
      </c>
      <c r="M609">
        <v>8</v>
      </c>
      <c r="N609">
        <v>8</v>
      </c>
      <c r="R609">
        <v>8</v>
      </c>
      <c r="S609">
        <v>8</v>
      </c>
      <c r="T609">
        <v>8</v>
      </c>
      <c r="U609">
        <v>8</v>
      </c>
      <c r="W609">
        <v>8</v>
      </c>
      <c r="X609">
        <v>8</v>
      </c>
      <c r="Y609">
        <v>8</v>
      </c>
      <c r="Z609">
        <v>8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I609">
        <v>8</v>
      </c>
      <c r="AJ609">
        <v>156</v>
      </c>
    </row>
    <row r="610" spans="1:36" x14ac:dyDescent="0.2">
      <c r="A610" t="s">
        <v>705</v>
      </c>
      <c r="B610" t="s">
        <v>715</v>
      </c>
      <c r="C610" t="s">
        <v>716</v>
      </c>
      <c r="D610" t="s">
        <v>717</v>
      </c>
      <c r="E610" t="s">
        <v>718</v>
      </c>
      <c r="F610" t="s">
        <v>158</v>
      </c>
      <c r="G610" t="s">
        <v>159</v>
      </c>
      <c r="H610" t="s">
        <v>44</v>
      </c>
      <c r="AF610">
        <v>0</v>
      </c>
      <c r="AJ610">
        <v>0</v>
      </c>
    </row>
    <row r="611" spans="1:36" x14ac:dyDescent="0.2">
      <c r="A611" t="s">
        <v>705</v>
      </c>
      <c r="B611" t="s">
        <v>719</v>
      </c>
      <c r="C611" t="s">
        <v>720</v>
      </c>
      <c r="D611" t="s">
        <v>721</v>
      </c>
      <c r="E611" t="s">
        <v>722</v>
      </c>
      <c r="F611" t="s">
        <v>218</v>
      </c>
      <c r="G611" t="s">
        <v>219</v>
      </c>
      <c r="H611" t="s">
        <v>44</v>
      </c>
      <c r="J611">
        <v>0</v>
      </c>
      <c r="K611">
        <v>0</v>
      </c>
      <c r="L611">
        <v>0</v>
      </c>
      <c r="M611">
        <v>0</v>
      </c>
      <c r="N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AJ611">
        <v>0</v>
      </c>
    </row>
    <row r="612" spans="1:36" x14ac:dyDescent="0.2">
      <c r="A612" t="s">
        <v>705</v>
      </c>
      <c r="B612" t="s">
        <v>719</v>
      </c>
      <c r="C612" t="s">
        <v>720</v>
      </c>
      <c r="D612" t="s">
        <v>721</v>
      </c>
      <c r="E612" t="s">
        <v>723</v>
      </c>
      <c r="F612" t="s">
        <v>69</v>
      </c>
      <c r="G612" t="s">
        <v>70</v>
      </c>
      <c r="H612" t="s">
        <v>44</v>
      </c>
      <c r="J612">
        <v>8</v>
      </c>
      <c r="K612">
        <v>8</v>
      </c>
      <c r="M612">
        <v>8</v>
      </c>
      <c r="N612">
        <v>8</v>
      </c>
      <c r="Q612">
        <v>8</v>
      </c>
      <c r="R612">
        <v>8</v>
      </c>
      <c r="S612">
        <v>8</v>
      </c>
      <c r="T612">
        <v>5</v>
      </c>
      <c r="U612">
        <v>8</v>
      </c>
      <c r="W612">
        <v>8</v>
      </c>
      <c r="X612">
        <v>8</v>
      </c>
      <c r="Y612">
        <v>8</v>
      </c>
      <c r="Z612">
        <v>8</v>
      </c>
      <c r="AA612">
        <v>8</v>
      </c>
      <c r="AB612">
        <v>8</v>
      </c>
      <c r="AC612">
        <v>8</v>
      </c>
      <c r="AD612">
        <v>8</v>
      </c>
      <c r="AJ612">
        <v>133</v>
      </c>
    </row>
    <row r="613" spans="1:36" x14ac:dyDescent="0.2">
      <c r="A613" t="s">
        <v>705</v>
      </c>
      <c r="B613" t="s">
        <v>719</v>
      </c>
      <c r="C613" t="s">
        <v>720</v>
      </c>
      <c r="D613" t="s">
        <v>721</v>
      </c>
      <c r="E613" t="s">
        <v>723</v>
      </c>
      <c r="F613" t="s">
        <v>77</v>
      </c>
      <c r="G613" t="s">
        <v>78</v>
      </c>
      <c r="H613" t="s">
        <v>44</v>
      </c>
      <c r="J613">
        <v>8</v>
      </c>
      <c r="L613">
        <v>8</v>
      </c>
      <c r="M613">
        <v>8</v>
      </c>
      <c r="N613">
        <v>8</v>
      </c>
      <c r="Q613">
        <v>8</v>
      </c>
      <c r="R613">
        <v>8</v>
      </c>
      <c r="S613">
        <v>8</v>
      </c>
      <c r="T613">
        <v>7</v>
      </c>
      <c r="U613">
        <v>8</v>
      </c>
      <c r="W613">
        <v>8</v>
      </c>
      <c r="X613">
        <v>8</v>
      </c>
      <c r="Y613">
        <v>8</v>
      </c>
      <c r="Z613">
        <v>8</v>
      </c>
      <c r="AA613">
        <v>0</v>
      </c>
      <c r="AB613">
        <v>8</v>
      </c>
      <c r="AC613">
        <v>8</v>
      </c>
      <c r="AD613">
        <v>8</v>
      </c>
      <c r="AE613">
        <v>8</v>
      </c>
      <c r="AF613">
        <v>5</v>
      </c>
      <c r="AI613">
        <v>8</v>
      </c>
      <c r="AJ613">
        <v>148</v>
      </c>
    </row>
    <row r="614" spans="1:36" x14ac:dyDescent="0.2">
      <c r="A614" t="s">
        <v>705</v>
      </c>
      <c r="B614" t="s">
        <v>719</v>
      </c>
      <c r="C614" t="s">
        <v>720</v>
      </c>
      <c r="D614" t="s">
        <v>721</v>
      </c>
      <c r="E614" t="s">
        <v>723</v>
      </c>
      <c r="F614" t="s">
        <v>83</v>
      </c>
      <c r="G614" t="s">
        <v>84</v>
      </c>
      <c r="H614" t="s">
        <v>44</v>
      </c>
      <c r="J614">
        <v>8</v>
      </c>
      <c r="K614">
        <v>8</v>
      </c>
      <c r="L614">
        <v>8</v>
      </c>
      <c r="M614">
        <v>8</v>
      </c>
      <c r="N614">
        <v>8</v>
      </c>
      <c r="Q614">
        <v>8</v>
      </c>
      <c r="R614">
        <v>8</v>
      </c>
      <c r="S614">
        <v>8</v>
      </c>
      <c r="T614">
        <v>8</v>
      </c>
      <c r="U614">
        <v>8</v>
      </c>
      <c r="W614">
        <v>8</v>
      </c>
      <c r="X614">
        <v>8</v>
      </c>
      <c r="AB614">
        <v>4</v>
      </c>
      <c r="AC614">
        <v>8</v>
      </c>
      <c r="AD614">
        <v>8</v>
      </c>
      <c r="AE614">
        <v>8</v>
      </c>
      <c r="AF614">
        <v>8</v>
      </c>
      <c r="AI614">
        <v>8</v>
      </c>
      <c r="AJ614">
        <v>140</v>
      </c>
    </row>
    <row r="615" spans="1:36" x14ac:dyDescent="0.2">
      <c r="A615" t="s">
        <v>705</v>
      </c>
      <c r="B615" t="s">
        <v>719</v>
      </c>
      <c r="C615" t="s">
        <v>720</v>
      </c>
      <c r="D615" t="s">
        <v>721</v>
      </c>
      <c r="E615" t="s">
        <v>723</v>
      </c>
      <c r="F615" t="s">
        <v>218</v>
      </c>
      <c r="G615" t="s">
        <v>219</v>
      </c>
      <c r="H615" t="s">
        <v>44</v>
      </c>
      <c r="J615">
        <v>8</v>
      </c>
      <c r="K615">
        <v>8</v>
      </c>
      <c r="L615">
        <v>8</v>
      </c>
      <c r="M615">
        <v>8</v>
      </c>
      <c r="N615">
        <v>8</v>
      </c>
      <c r="Q615">
        <v>8</v>
      </c>
      <c r="R615">
        <v>8</v>
      </c>
      <c r="S615">
        <v>8</v>
      </c>
      <c r="T615">
        <v>8</v>
      </c>
      <c r="U615">
        <v>8</v>
      </c>
      <c r="W615">
        <v>8</v>
      </c>
      <c r="X615">
        <v>8</v>
      </c>
      <c r="Y615">
        <v>8</v>
      </c>
      <c r="Z615">
        <v>8</v>
      </c>
      <c r="AA615">
        <v>0</v>
      </c>
      <c r="AB615">
        <v>8</v>
      </c>
      <c r="AC615">
        <v>8</v>
      </c>
      <c r="AD615">
        <v>8</v>
      </c>
      <c r="AI615">
        <v>8</v>
      </c>
      <c r="AJ615">
        <v>144</v>
      </c>
    </row>
    <row r="616" spans="1:36" x14ac:dyDescent="0.2">
      <c r="A616" t="s">
        <v>705</v>
      </c>
      <c r="B616" t="s">
        <v>719</v>
      </c>
      <c r="C616" t="s">
        <v>720</v>
      </c>
      <c r="D616" t="s">
        <v>721</v>
      </c>
      <c r="E616" t="s">
        <v>723</v>
      </c>
      <c r="F616" t="s">
        <v>724</v>
      </c>
      <c r="G616" t="s">
        <v>725</v>
      </c>
      <c r="H616" t="s">
        <v>44</v>
      </c>
      <c r="AB616">
        <v>8</v>
      </c>
      <c r="AC616">
        <v>8</v>
      </c>
      <c r="AD616">
        <v>8</v>
      </c>
      <c r="AE616">
        <v>8</v>
      </c>
      <c r="AF616">
        <v>8</v>
      </c>
      <c r="AI616">
        <v>8</v>
      </c>
      <c r="AJ616">
        <v>48</v>
      </c>
    </row>
    <row r="617" spans="1:36" x14ac:dyDescent="0.2">
      <c r="A617" t="s">
        <v>705</v>
      </c>
      <c r="B617" t="s">
        <v>719</v>
      </c>
      <c r="C617" t="s">
        <v>720</v>
      </c>
      <c r="D617" t="s">
        <v>721</v>
      </c>
      <c r="E617" t="s">
        <v>723</v>
      </c>
      <c r="F617" t="s">
        <v>101</v>
      </c>
      <c r="G617" t="s">
        <v>102</v>
      </c>
      <c r="H617" t="s">
        <v>44</v>
      </c>
      <c r="J617">
        <v>8</v>
      </c>
      <c r="K617">
        <v>8</v>
      </c>
      <c r="L617">
        <v>8</v>
      </c>
      <c r="M617">
        <v>8</v>
      </c>
      <c r="Q617">
        <v>8</v>
      </c>
      <c r="R617">
        <v>8</v>
      </c>
      <c r="S617">
        <v>8</v>
      </c>
      <c r="T617">
        <v>8</v>
      </c>
      <c r="U617">
        <v>8</v>
      </c>
      <c r="W617">
        <v>8</v>
      </c>
      <c r="X617">
        <v>0</v>
      </c>
      <c r="Y617">
        <v>0</v>
      </c>
      <c r="Z617">
        <v>8</v>
      </c>
      <c r="AA617">
        <v>8</v>
      </c>
      <c r="AC617">
        <v>8</v>
      </c>
      <c r="AD617">
        <v>8</v>
      </c>
      <c r="AE617">
        <v>8</v>
      </c>
      <c r="AF617">
        <v>8</v>
      </c>
      <c r="AI617">
        <v>8</v>
      </c>
      <c r="AJ617">
        <v>136</v>
      </c>
    </row>
    <row r="618" spans="1:36" x14ac:dyDescent="0.2">
      <c r="A618" t="s">
        <v>705</v>
      </c>
      <c r="B618" t="s">
        <v>719</v>
      </c>
      <c r="C618" t="s">
        <v>720</v>
      </c>
      <c r="D618" t="s">
        <v>721</v>
      </c>
      <c r="E618" t="s">
        <v>723</v>
      </c>
      <c r="F618" t="s">
        <v>238</v>
      </c>
      <c r="G618" t="s">
        <v>239</v>
      </c>
      <c r="H618" t="s">
        <v>44</v>
      </c>
      <c r="J618">
        <v>8</v>
      </c>
      <c r="K618">
        <v>8</v>
      </c>
      <c r="L618">
        <v>8</v>
      </c>
      <c r="M618">
        <v>8</v>
      </c>
      <c r="Q618">
        <v>8</v>
      </c>
      <c r="R618">
        <v>8</v>
      </c>
      <c r="S618">
        <v>8</v>
      </c>
      <c r="T618">
        <v>8</v>
      </c>
      <c r="U618">
        <v>8</v>
      </c>
      <c r="W618">
        <v>5</v>
      </c>
      <c r="X618">
        <v>8</v>
      </c>
      <c r="Y618">
        <v>8</v>
      </c>
      <c r="Z618">
        <v>8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I618">
        <v>8</v>
      </c>
      <c r="AJ618">
        <v>157</v>
      </c>
    </row>
    <row r="619" spans="1:36" x14ac:dyDescent="0.2">
      <c r="A619" t="s">
        <v>705</v>
      </c>
      <c r="B619" t="s">
        <v>719</v>
      </c>
      <c r="C619" t="s">
        <v>720</v>
      </c>
      <c r="D619" t="s">
        <v>721</v>
      </c>
      <c r="E619" t="s">
        <v>723</v>
      </c>
      <c r="F619" t="s">
        <v>258</v>
      </c>
      <c r="G619" t="s">
        <v>259</v>
      </c>
      <c r="H619" t="s">
        <v>44</v>
      </c>
      <c r="J619">
        <v>8</v>
      </c>
      <c r="K619">
        <v>8</v>
      </c>
      <c r="L619">
        <v>8</v>
      </c>
      <c r="M619">
        <v>8</v>
      </c>
      <c r="N619">
        <v>8</v>
      </c>
      <c r="Q619">
        <v>0</v>
      </c>
      <c r="R619">
        <v>8</v>
      </c>
      <c r="S619">
        <v>8</v>
      </c>
      <c r="T619">
        <v>8</v>
      </c>
      <c r="U619">
        <v>8</v>
      </c>
      <c r="W619">
        <v>8</v>
      </c>
      <c r="X619">
        <v>8</v>
      </c>
      <c r="Y619">
        <v>8</v>
      </c>
      <c r="Z619">
        <v>8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I619">
        <v>8</v>
      </c>
      <c r="AJ619">
        <v>160</v>
      </c>
    </row>
    <row r="620" spans="1:36" x14ac:dyDescent="0.2">
      <c r="A620" t="s">
        <v>705</v>
      </c>
      <c r="B620" t="s">
        <v>719</v>
      </c>
      <c r="C620" t="s">
        <v>720</v>
      </c>
      <c r="D620" t="s">
        <v>721</v>
      </c>
      <c r="E620" t="s">
        <v>723</v>
      </c>
      <c r="F620" t="s">
        <v>270</v>
      </c>
      <c r="G620" t="s">
        <v>271</v>
      </c>
      <c r="H620" t="s">
        <v>44</v>
      </c>
      <c r="J620">
        <v>8</v>
      </c>
      <c r="K620">
        <v>8</v>
      </c>
      <c r="L620">
        <v>8</v>
      </c>
      <c r="M620">
        <v>8</v>
      </c>
      <c r="N620">
        <v>8</v>
      </c>
      <c r="Q620">
        <v>8</v>
      </c>
      <c r="R620">
        <v>8</v>
      </c>
      <c r="S620">
        <v>8</v>
      </c>
      <c r="T620">
        <v>8</v>
      </c>
      <c r="U620">
        <v>8</v>
      </c>
      <c r="X620">
        <v>8</v>
      </c>
      <c r="Y620">
        <v>8</v>
      </c>
      <c r="Z620">
        <v>8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I620">
        <v>5</v>
      </c>
      <c r="AJ620">
        <v>157</v>
      </c>
    </row>
    <row r="621" spans="1:36" x14ac:dyDescent="0.2">
      <c r="A621" t="s">
        <v>705</v>
      </c>
      <c r="B621" t="s">
        <v>719</v>
      </c>
      <c r="C621" t="s">
        <v>720</v>
      </c>
      <c r="D621" t="s">
        <v>721</v>
      </c>
      <c r="E621" t="s">
        <v>723</v>
      </c>
      <c r="F621" t="s">
        <v>274</v>
      </c>
      <c r="G621" t="s">
        <v>275</v>
      </c>
      <c r="H621" t="s">
        <v>44</v>
      </c>
      <c r="J621">
        <v>8</v>
      </c>
      <c r="K621">
        <v>8</v>
      </c>
      <c r="L621">
        <v>8</v>
      </c>
      <c r="M621">
        <v>8</v>
      </c>
      <c r="N621">
        <v>8</v>
      </c>
      <c r="R621">
        <v>8</v>
      </c>
      <c r="S621">
        <v>6</v>
      </c>
      <c r="T621">
        <v>8</v>
      </c>
      <c r="U621">
        <v>8</v>
      </c>
      <c r="W621">
        <v>8</v>
      </c>
      <c r="X621">
        <v>8</v>
      </c>
      <c r="Y621">
        <v>8</v>
      </c>
      <c r="Z621">
        <v>8</v>
      </c>
      <c r="AA621">
        <v>8</v>
      </c>
      <c r="AC621">
        <v>8</v>
      </c>
      <c r="AD621">
        <v>8</v>
      </c>
      <c r="AE621">
        <v>8</v>
      </c>
      <c r="AF621">
        <v>8</v>
      </c>
      <c r="AI621">
        <v>8</v>
      </c>
      <c r="AJ621">
        <v>150</v>
      </c>
    </row>
    <row r="622" spans="1:36" x14ac:dyDescent="0.2">
      <c r="A622" t="s">
        <v>705</v>
      </c>
      <c r="B622" t="s">
        <v>719</v>
      </c>
      <c r="C622" t="s">
        <v>720</v>
      </c>
      <c r="D622" t="s">
        <v>721</v>
      </c>
      <c r="E622" t="s">
        <v>723</v>
      </c>
      <c r="F622" t="s">
        <v>726</v>
      </c>
      <c r="G622" t="s">
        <v>727</v>
      </c>
      <c r="H622" t="s">
        <v>44</v>
      </c>
      <c r="J622">
        <v>4</v>
      </c>
      <c r="K622">
        <v>8</v>
      </c>
      <c r="L622">
        <v>8</v>
      </c>
      <c r="M622">
        <v>8</v>
      </c>
      <c r="N622">
        <v>8</v>
      </c>
      <c r="Q622">
        <v>8</v>
      </c>
      <c r="R622">
        <v>8</v>
      </c>
      <c r="S622">
        <v>8</v>
      </c>
      <c r="T622">
        <v>8</v>
      </c>
      <c r="U622">
        <v>8</v>
      </c>
      <c r="W622">
        <v>8</v>
      </c>
      <c r="X622">
        <v>8</v>
      </c>
      <c r="Y622">
        <v>8</v>
      </c>
      <c r="Z622">
        <v>8</v>
      </c>
      <c r="AA622">
        <v>8</v>
      </c>
      <c r="AB622">
        <v>4</v>
      </c>
      <c r="AC622">
        <v>8</v>
      </c>
      <c r="AD622">
        <v>8</v>
      </c>
      <c r="AE622">
        <v>8</v>
      </c>
      <c r="AF622">
        <v>8</v>
      </c>
      <c r="AI622">
        <v>8</v>
      </c>
      <c r="AJ622">
        <v>160</v>
      </c>
    </row>
    <row r="623" spans="1:36" x14ac:dyDescent="0.2">
      <c r="A623" t="s">
        <v>705</v>
      </c>
      <c r="B623" t="s">
        <v>719</v>
      </c>
      <c r="C623" t="s">
        <v>720</v>
      </c>
      <c r="D623" t="s">
        <v>721</v>
      </c>
      <c r="E623" t="s">
        <v>728</v>
      </c>
      <c r="F623" t="s">
        <v>77</v>
      </c>
      <c r="G623" t="s">
        <v>78</v>
      </c>
      <c r="H623" t="s">
        <v>44</v>
      </c>
      <c r="AI623">
        <v>0</v>
      </c>
      <c r="AJ623">
        <v>0</v>
      </c>
    </row>
    <row r="624" spans="1:36" x14ac:dyDescent="0.2">
      <c r="A624" t="s">
        <v>705</v>
      </c>
      <c r="B624" t="s">
        <v>719</v>
      </c>
      <c r="C624" t="s">
        <v>720</v>
      </c>
      <c r="D624" t="s">
        <v>721</v>
      </c>
      <c r="E624" t="s">
        <v>728</v>
      </c>
      <c r="F624" t="s">
        <v>270</v>
      </c>
      <c r="G624" t="s">
        <v>271</v>
      </c>
      <c r="H624" t="s">
        <v>44</v>
      </c>
      <c r="AI624">
        <v>0</v>
      </c>
      <c r="AJ624">
        <v>0</v>
      </c>
    </row>
    <row r="625" spans="1:36" x14ac:dyDescent="0.2">
      <c r="A625" t="s">
        <v>729</v>
      </c>
      <c r="B625" t="s">
        <v>730</v>
      </c>
      <c r="C625" t="s">
        <v>731</v>
      </c>
      <c r="D625" t="s">
        <v>732</v>
      </c>
      <c r="E625" t="s">
        <v>0</v>
      </c>
      <c r="F625" t="s">
        <v>242</v>
      </c>
      <c r="G625" t="s">
        <v>243</v>
      </c>
      <c r="H625" t="s">
        <v>44</v>
      </c>
      <c r="J625">
        <v>8</v>
      </c>
      <c r="K625">
        <v>8</v>
      </c>
      <c r="L625">
        <v>8</v>
      </c>
      <c r="M625">
        <v>8</v>
      </c>
      <c r="N625">
        <v>8</v>
      </c>
      <c r="Q625">
        <v>8</v>
      </c>
      <c r="R625">
        <v>8</v>
      </c>
      <c r="S625">
        <v>8</v>
      </c>
      <c r="T625">
        <v>8</v>
      </c>
      <c r="U625">
        <v>8</v>
      </c>
      <c r="W625">
        <v>8</v>
      </c>
      <c r="X625">
        <v>8</v>
      </c>
      <c r="Y625">
        <v>8</v>
      </c>
      <c r="Z625">
        <v>8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J625">
        <v>160</v>
      </c>
    </row>
    <row r="626" spans="1:36" x14ac:dyDescent="0.2">
      <c r="A626" t="s">
        <v>729</v>
      </c>
      <c r="B626" t="s">
        <v>200</v>
      </c>
      <c r="C626" t="s">
        <v>733</v>
      </c>
      <c r="D626" t="s">
        <v>509</v>
      </c>
      <c r="E626" t="s">
        <v>734</v>
      </c>
      <c r="F626" t="s">
        <v>53</v>
      </c>
      <c r="G626" t="s">
        <v>54</v>
      </c>
      <c r="H626" t="s">
        <v>44</v>
      </c>
      <c r="Q626">
        <v>7</v>
      </c>
      <c r="R626">
        <v>7</v>
      </c>
      <c r="S626">
        <v>7</v>
      </c>
      <c r="T626">
        <v>7</v>
      </c>
      <c r="U626">
        <v>7</v>
      </c>
      <c r="W626">
        <v>7</v>
      </c>
      <c r="X626">
        <v>7</v>
      </c>
      <c r="Y626">
        <v>7</v>
      </c>
      <c r="Z626">
        <v>7</v>
      </c>
      <c r="AA626">
        <v>7</v>
      </c>
      <c r="AB626">
        <v>7</v>
      </c>
      <c r="AC626">
        <v>7</v>
      </c>
      <c r="AD626">
        <v>7</v>
      </c>
      <c r="AE626">
        <v>7</v>
      </c>
      <c r="AF626">
        <v>7</v>
      </c>
      <c r="AI626">
        <v>7</v>
      </c>
      <c r="AJ626">
        <v>112</v>
      </c>
    </row>
    <row r="627" spans="1:36" x14ac:dyDescent="0.2">
      <c r="A627" t="s">
        <v>729</v>
      </c>
      <c r="B627" t="s">
        <v>200</v>
      </c>
      <c r="C627" t="s">
        <v>733</v>
      </c>
      <c r="D627" t="s">
        <v>509</v>
      </c>
      <c r="E627" t="s">
        <v>734</v>
      </c>
      <c r="F627" t="s">
        <v>200</v>
      </c>
      <c r="G627" t="s">
        <v>201</v>
      </c>
      <c r="H627" t="s">
        <v>44</v>
      </c>
      <c r="J627">
        <v>8</v>
      </c>
      <c r="K627">
        <v>8</v>
      </c>
      <c r="L627">
        <v>8</v>
      </c>
      <c r="M627">
        <v>8</v>
      </c>
      <c r="N627">
        <v>8</v>
      </c>
      <c r="Q627">
        <v>8</v>
      </c>
      <c r="R627">
        <v>8</v>
      </c>
      <c r="S627">
        <v>8</v>
      </c>
      <c r="T627">
        <v>8</v>
      </c>
      <c r="U627">
        <v>8</v>
      </c>
      <c r="W627">
        <v>8</v>
      </c>
      <c r="X627">
        <v>8</v>
      </c>
      <c r="Y627">
        <v>8</v>
      </c>
      <c r="Z627">
        <v>8</v>
      </c>
      <c r="AA627">
        <v>8</v>
      </c>
      <c r="AB627">
        <v>8</v>
      </c>
      <c r="AC627">
        <v>8</v>
      </c>
      <c r="AD627">
        <v>8</v>
      </c>
      <c r="AE627">
        <v>8</v>
      </c>
      <c r="AI627">
        <v>8</v>
      </c>
      <c r="AJ627">
        <v>160</v>
      </c>
    </row>
    <row r="628" spans="1:36" x14ac:dyDescent="0.2">
      <c r="A628" t="s">
        <v>729</v>
      </c>
      <c r="B628" t="s">
        <v>200</v>
      </c>
      <c r="C628" t="s">
        <v>733</v>
      </c>
      <c r="D628" t="s">
        <v>509</v>
      </c>
      <c r="E628" t="s">
        <v>734</v>
      </c>
      <c r="F628" t="s">
        <v>95</v>
      </c>
      <c r="G628" t="s">
        <v>96</v>
      </c>
      <c r="H628" t="s">
        <v>44</v>
      </c>
      <c r="J628">
        <v>7</v>
      </c>
      <c r="M628">
        <v>7</v>
      </c>
      <c r="N628">
        <v>7</v>
      </c>
      <c r="Q628">
        <v>7</v>
      </c>
      <c r="S628">
        <v>7</v>
      </c>
      <c r="T628">
        <v>7</v>
      </c>
      <c r="U628">
        <v>5</v>
      </c>
      <c r="W628">
        <v>7</v>
      </c>
      <c r="X628">
        <v>7</v>
      </c>
      <c r="Y628">
        <v>7</v>
      </c>
      <c r="Z628">
        <v>7</v>
      </c>
      <c r="AA628">
        <v>7</v>
      </c>
      <c r="AB628">
        <v>7</v>
      </c>
      <c r="AC628">
        <v>7</v>
      </c>
      <c r="AD628">
        <v>7</v>
      </c>
      <c r="AE628">
        <v>7</v>
      </c>
      <c r="AF628">
        <v>7</v>
      </c>
      <c r="AI628">
        <v>7</v>
      </c>
      <c r="AJ628">
        <v>124</v>
      </c>
    </row>
    <row r="629" spans="1:36" x14ac:dyDescent="0.2">
      <c r="A629" t="s">
        <v>729</v>
      </c>
      <c r="B629" t="s">
        <v>200</v>
      </c>
      <c r="C629" t="s">
        <v>733</v>
      </c>
      <c r="D629" t="s">
        <v>509</v>
      </c>
      <c r="E629" t="s">
        <v>734</v>
      </c>
      <c r="F629" t="s">
        <v>256</v>
      </c>
      <c r="G629" t="s">
        <v>257</v>
      </c>
      <c r="H629" t="s">
        <v>44</v>
      </c>
      <c r="J629">
        <v>8</v>
      </c>
      <c r="K629">
        <v>8</v>
      </c>
      <c r="L629">
        <v>8</v>
      </c>
      <c r="M629">
        <v>8</v>
      </c>
      <c r="N629">
        <v>8</v>
      </c>
      <c r="W629">
        <v>6</v>
      </c>
      <c r="X629">
        <v>8</v>
      </c>
      <c r="Y629">
        <v>8</v>
      </c>
      <c r="Z629">
        <v>8</v>
      </c>
      <c r="AA629">
        <v>8</v>
      </c>
      <c r="AB629">
        <v>8</v>
      </c>
      <c r="AC629">
        <v>8</v>
      </c>
      <c r="AD629">
        <v>8</v>
      </c>
      <c r="AE629">
        <v>7</v>
      </c>
      <c r="AF629">
        <v>8</v>
      </c>
      <c r="AI629">
        <v>8</v>
      </c>
      <c r="AJ629">
        <v>125</v>
      </c>
    </row>
    <row r="630" spans="1:36" x14ac:dyDescent="0.2">
      <c r="A630" t="s">
        <v>729</v>
      </c>
      <c r="B630" t="s">
        <v>242</v>
      </c>
      <c r="C630" t="s">
        <v>735</v>
      </c>
      <c r="D630" t="s">
        <v>509</v>
      </c>
      <c r="E630" t="s">
        <v>509</v>
      </c>
      <c r="F630" t="s">
        <v>168</v>
      </c>
      <c r="G630" t="s">
        <v>169</v>
      </c>
      <c r="H630" t="s">
        <v>44</v>
      </c>
      <c r="J630">
        <v>8</v>
      </c>
      <c r="K630">
        <v>8</v>
      </c>
      <c r="L630">
        <v>8</v>
      </c>
      <c r="M630">
        <v>8</v>
      </c>
      <c r="N630">
        <v>8</v>
      </c>
      <c r="Q630">
        <v>8</v>
      </c>
      <c r="R630">
        <v>8</v>
      </c>
      <c r="S630">
        <v>8</v>
      </c>
      <c r="T630">
        <v>8</v>
      </c>
      <c r="U630">
        <v>8</v>
      </c>
      <c r="W630">
        <v>8</v>
      </c>
      <c r="X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I630">
        <v>8</v>
      </c>
      <c r="AJ630">
        <v>144</v>
      </c>
    </row>
    <row r="631" spans="1:36" x14ac:dyDescent="0.2">
      <c r="A631" t="s">
        <v>729</v>
      </c>
      <c r="B631" t="s">
        <v>242</v>
      </c>
      <c r="C631" t="s">
        <v>735</v>
      </c>
      <c r="D631" t="s">
        <v>509</v>
      </c>
      <c r="E631" t="s">
        <v>509</v>
      </c>
      <c r="F631" t="s">
        <v>198</v>
      </c>
      <c r="G631" t="s">
        <v>199</v>
      </c>
      <c r="H631" t="s">
        <v>44</v>
      </c>
      <c r="J631">
        <v>8</v>
      </c>
      <c r="K631">
        <v>8</v>
      </c>
      <c r="L631">
        <v>4</v>
      </c>
      <c r="M631">
        <v>8</v>
      </c>
      <c r="N631">
        <v>8</v>
      </c>
      <c r="Q631">
        <v>8</v>
      </c>
      <c r="R631">
        <v>8</v>
      </c>
      <c r="S631">
        <v>8</v>
      </c>
      <c r="T631">
        <v>2</v>
      </c>
      <c r="U631">
        <v>8</v>
      </c>
      <c r="W631">
        <v>5</v>
      </c>
      <c r="X631">
        <v>8</v>
      </c>
      <c r="Y631">
        <v>5</v>
      </c>
      <c r="Z631">
        <v>8</v>
      </c>
      <c r="AA631">
        <v>6</v>
      </c>
      <c r="AB631">
        <v>5</v>
      </c>
      <c r="AC631">
        <v>8</v>
      </c>
      <c r="AD631">
        <v>6</v>
      </c>
      <c r="AE631">
        <v>1</v>
      </c>
      <c r="AF631">
        <v>8</v>
      </c>
      <c r="AI631">
        <v>8</v>
      </c>
      <c r="AJ631">
        <v>138</v>
      </c>
    </row>
    <row r="632" spans="1:36" x14ac:dyDescent="0.2">
      <c r="A632" t="s">
        <v>729</v>
      </c>
      <c r="B632" t="s">
        <v>242</v>
      </c>
      <c r="C632" t="s">
        <v>735</v>
      </c>
      <c r="D632" t="s">
        <v>509</v>
      </c>
      <c r="E632" t="s">
        <v>509</v>
      </c>
      <c r="F632" t="s">
        <v>512</v>
      </c>
      <c r="G632" t="s">
        <v>513</v>
      </c>
      <c r="H632" t="s">
        <v>44</v>
      </c>
      <c r="J632">
        <v>8</v>
      </c>
      <c r="K632">
        <v>8</v>
      </c>
      <c r="L632">
        <v>8</v>
      </c>
      <c r="M632">
        <v>8</v>
      </c>
      <c r="N632">
        <v>8</v>
      </c>
      <c r="Q632">
        <v>8</v>
      </c>
      <c r="R632">
        <v>8</v>
      </c>
      <c r="S632">
        <v>8</v>
      </c>
      <c r="T632">
        <v>8</v>
      </c>
      <c r="U632">
        <v>8</v>
      </c>
      <c r="W632">
        <v>7</v>
      </c>
      <c r="X632">
        <v>8</v>
      </c>
      <c r="Y632">
        <v>6</v>
      </c>
      <c r="Z632">
        <v>8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3</v>
      </c>
      <c r="AI632">
        <v>8</v>
      </c>
      <c r="AJ632">
        <v>160</v>
      </c>
    </row>
    <row r="633" spans="1:36" x14ac:dyDescent="0.2">
      <c r="A633" t="s">
        <v>729</v>
      </c>
      <c r="B633" t="s">
        <v>242</v>
      </c>
      <c r="C633" t="s">
        <v>736</v>
      </c>
      <c r="D633" t="s">
        <v>509</v>
      </c>
      <c r="E633" t="s">
        <v>509</v>
      </c>
      <c r="F633" t="s">
        <v>125</v>
      </c>
      <c r="G633" t="s">
        <v>126</v>
      </c>
      <c r="H633" t="s">
        <v>44</v>
      </c>
      <c r="J633">
        <v>8</v>
      </c>
      <c r="K633">
        <v>8</v>
      </c>
      <c r="L633">
        <v>8</v>
      </c>
      <c r="M633">
        <v>8</v>
      </c>
      <c r="N633">
        <v>8</v>
      </c>
      <c r="O633">
        <v>0</v>
      </c>
      <c r="P633">
        <v>0</v>
      </c>
      <c r="Q633">
        <v>8</v>
      </c>
      <c r="R633">
        <v>5.5</v>
      </c>
      <c r="S633">
        <v>4</v>
      </c>
      <c r="U633">
        <v>8</v>
      </c>
      <c r="W633">
        <v>8</v>
      </c>
      <c r="X633">
        <v>8</v>
      </c>
      <c r="Y633">
        <v>8</v>
      </c>
      <c r="Z633">
        <v>8</v>
      </c>
      <c r="AA633">
        <v>8</v>
      </c>
      <c r="AB633">
        <v>8</v>
      </c>
      <c r="AC633">
        <v>8</v>
      </c>
      <c r="AI633">
        <v>8</v>
      </c>
      <c r="AJ633">
        <v>129.5</v>
      </c>
    </row>
    <row r="634" spans="1:36" x14ac:dyDescent="0.2">
      <c r="A634" t="s">
        <v>729</v>
      </c>
      <c r="B634" t="s">
        <v>242</v>
      </c>
      <c r="C634" t="s">
        <v>737</v>
      </c>
      <c r="D634" t="s">
        <v>738</v>
      </c>
      <c r="E634" t="s">
        <v>738</v>
      </c>
      <c r="F634" t="s">
        <v>141</v>
      </c>
      <c r="G634" t="s">
        <v>142</v>
      </c>
      <c r="H634" t="s">
        <v>44</v>
      </c>
      <c r="R634">
        <v>0</v>
      </c>
      <c r="AJ634">
        <v>0</v>
      </c>
    </row>
    <row r="635" spans="1:36" x14ac:dyDescent="0.2">
      <c r="A635" t="s">
        <v>729</v>
      </c>
      <c r="B635" t="s">
        <v>242</v>
      </c>
      <c r="C635" t="s">
        <v>739</v>
      </c>
      <c r="D635" t="s">
        <v>740</v>
      </c>
      <c r="E635" t="s">
        <v>740</v>
      </c>
      <c r="F635" t="s">
        <v>89</v>
      </c>
      <c r="G635" t="s">
        <v>90</v>
      </c>
      <c r="H635" t="s">
        <v>44</v>
      </c>
      <c r="T635">
        <v>0</v>
      </c>
      <c r="AJ635">
        <v>0</v>
      </c>
    </row>
    <row r="636" spans="1:36" x14ac:dyDescent="0.2">
      <c r="A636" t="s">
        <v>729</v>
      </c>
      <c r="B636" t="s">
        <v>254</v>
      </c>
      <c r="C636" t="s">
        <v>741</v>
      </c>
      <c r="D636" t="s">
        <v>509</v>
      </c>
      <c r="E636" t="s">
        <v>509</v>
      </c>
      <c r="F636" t="s">
        <v>228</v>
      </c>
      <c r="G636" t="s">
        <v>229</v>
      </c>
      <c r="H636" t="s">
        <v>44</v>
      </c>
      <c r="J636">
        <v>8</v>
      </c>
      <c r="K636">
        <v>8</v>
      </c>
      <c r="L636">
        <v>8</v>
      </c>
      <c r="M636">
        <v>8</v>
      </c>
      <c r="Q636">
        <v>8</v>
      </c>
      <c r="R636">
        <v>8</v>
      </c>
      <c r="S636">
        <v>8</v>
      </c>
      <c r="T636">
        <v>8</v>
      </c>
      <c r="U636">
        <v>8</v>
      </c>
      <c r="W636">
        <v>8</v>
      </c>
      <c r="Y636">
        <v>8</v>
      </c>
      <c r="Z636">
        <v>8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I636">
        <v>8</v>
      </c>
      <c r="AJ636">
        <v>152</v>
      </c>
    </row>
    <row r="637" spans="1:36" x14ac:dyDescent="0.2">
      <c r="A637" t="s">
        <v>729</v>
      </c>
      <c r="B637" t="s">
        <v>254</v>
      </c>
      <c r="C637" t="s">
        <v>741</v>
      </c>
      <c r="D637" t="s">
        <v>509</v>
      </c>
      <c r="E637" t="s">
        <v>509</v>
      </c>
      <c r="F637" t="s">
        <v>254</v>
      </c>
      <c r="G637" t="s">
        <v>255</v>
      </c>
      <c r="H637" t="s">
        <v>44</v>
      </c>
      <c r="J637">
        <v>8</v>
      </c>
      <c r="K637">
        <v>8</v>
      </c>
      <c r="L637">
        <v>4</v>
      </c>
      <c r="M637">
        <v>7</v>
      </c>
      <c r="N637">
        <v>7</v>
      </c>
      <c r="Q637">
        <v>4</v>
      </c>
      <c r="R637">
        <v>6</v>
      </c>
      <c r="S637">
        <v>5</v>
      </c>
      <c r="T637">
        <v>6</v>
      </c>
      <c r="U637">
        <v>7</v>
      </c>
      <c r="W637">
        <v>6</v>
      </c>
      <c r="X637">
        <v>7</v>
      </c>
      <c r="Y637">
        <v>4</v>
      </c>
      <c r="Z637">
        <v>8</v>
      </c>
      <c r="AA637">
        <v>8</v>
      </c>
      <c r="AJ637">
        <v>95</v>
      </c>
    </row>
    <row r="638" spans="1:36" x14ac:dyDescent="0.2">
      <c r="A638" t="s">
        <v>729</v>
      </c>
      <c r="B638" t="s">
        <v>254</v>
      </c>
      <c r="C638" t="s">
        <v>741</v>
      </c>
      <c r="D638" t="s">
        <v>509</v>
      </c>
      <c r="E638" t="s">
        <v>509</v>
      </c>
      <c r="F638" t="s">
        <v>135</v>
      </c>
      <c r="G638" t="s">
        <v>136</v>
      </c>
      <c r="H638" t="s">
        <v>44</v>
      </c>
      <c r="J638">
        <v>7</v>
      </c>
      <c r="K638">
        <v>7</v>
      </c>
      <c r="L638">
        <v>7</v>
      </c>
      <c r="M638">
        <v>7</v>
      </c>
      <c r="N638">
        <v>7</v>
      </c>
      <c r="Q638">
        <v>7</v>
      </c>
      <c r="R638">
        <v>7</v>
      </c>
      <c r="S638">
        <v>7</v>
      </c>
      <c r="T638">
        <v>7</v>
      </c>
      <c r="U638">
        <v>7</v>
      </c>
      <c r="X638">
        <v>5</v>
      </c>
      <c r="Y638">
        <v>7</v>
      </c>
      <c r="Z638">
        <v>7</v>
      </c>
      <c r="AA638">
        <v>7</v>
      </c>
      <c r="AB638">
        <v>7</v>
      </c>
      <c r="AC638">
        <v>7</v>
      </c>
      <c r="AD638">
        <v>7</v>
      </c>
      <c r="AE638">
        <v>7</v>
      </c>
      <c r="AF638">
        <v>7</v>
      </c>
      <c r="AJ638">
        <v>131</v>
      </c>
    </row>
    <row r="639" spans="1:36" x14ac:dyDescent="0.2">
      <c r="A639" t="s">
        <v>729</v>
      </c>
      <c r="B639" t="s">
        <v>254</v>
      </c>
      <c r="C639" t="s">
        <v>741</v>
      </c>
      <c r="D639" t="s">
        <v>509</v>
      </c>
      <c r="E639" t="s">
        <v>509</v>
      </c>
      <c r="F639" t="s">
        <v>268</v>
      </c>
      <c r="G639" t="s">
        <v>269</v>
      </c>
      <c r="H639" t="s">
        <v>44</v>
      </c>
      <c r="J639">
        <v>8</v>
      </c>
      <c r="K639">
        <v>8</v>
      </c>
      <c r="L639">
        <v>8</v>
      </c>
      <c r="M639">
        <v>8</v>
      </c>
      <c r="N639">
        <v>8</v>
      </c>
      <c r="Q639">
        <v>8</v>
      </c>
      <c r="R639">
        <v>8</v>
      </c>
      <c r="S639">
        <v>8</v>
      </c>
      <c r="U639">
        <v>8</v>
      </c>
      <c r="W639">
        <v>8</v>
      </c>
      <c r="X639">
        <v>8</v>
      </c>
      <c r="Y639">
        <v>8</v>
      </c>
      <c r="Z639">
        <v>8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I639">
        <v>8</v>
      </c>
      <c r="AJ639">
        <v>160</v>
      </c>
    </row>
    <row r="640" spans="1:36" x14ac:dyDescent="0.2">
      <c r="A640" t="s">
        <v>729</v>
      </c>
      <c r="B640" t="s">
        <v>254</v>
      </c>
      <c r="C640" t="s">
        <v>741</v>
      </c>
      <c r="D640" t="s">
        <v>509</v>
      </c>
      <c r="E640" t="s">
        <v>509</v>
      </c>
      <c r="F640" t="s">
        <v>742</v>
      </c>
      <c r="G640" t="s">
        <v>743</v>
      </c>
      <c r="H640" t="s">
        <v>44</v>
      </c>
      <c r="J640">
        <v>8</v>
      </c>
      <c r="K640">
        <v>8</v>
      </c>
      <c r="L640">
        <v>8</v>
      </c>
      <c r="M640">
        <v>8</v>
      </c>
      <c r="N640">
        <v>8</v>
      </c>
      <c r="Q640">
        <v>8</v>
      </c>
      <c r="R640">
        <v>8</v>
      </c>
      <c r="S640">
        <v>8</v>
      </c>
      <c r="T640">
        <v>8</v>
      </c>
      <c r="U640">
        <v>8</v>
      </c>
      <c r="W640">
        <v>8</v>
      </c>
      <c r="X640">
        <v>8</v>
      </c>
      <c r="Y640">
        <v>8</v>
      </c>
      <c r="Z640">
        <v>8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I640">
        <v>8</v>
      </c>
      <c r="AJ640">
        <v>168</v>
      </c>
    </row>
    <row r="641" spans="1:36" x14ac:dyDescent="0.2">
      <c r="A641" t="s">
        <v>729</v>
      </c>
      <c r="B641" t="s">
        <v>254</v>
      </c>
      <c r="C641" t="s">
        <v>741</v>
      </c>
      <c r="D641" t="s">
        <v>509</v>
      </c>
      <c r="E641" t="s">
        <v>509</v>
      </c>
      <c r="F641" t="s">
        <v>278</v>
      </c>
      <c r="G641" t="s">
        <v>279</v>
      </c>
      <c r="H641" t="s">
        <v>44</v>
      </c>
      <c r="J641">
        <v>8</v>
      </c>
      <c r="K641">
        <v>8</v>
      </c>
      <c r="L641">
        <v>8</v>
      </c>
      <c r="M641">
        <v>8</v>
      </c>
      <c r="N641">
        <v>8</v>
      </c>
      <c r="R641">
        <v>8</v>
      </c>
      <c r="S641">
        <v>8</v>
      </c>
      <c r="T641">
        <v>8</v>
      </c>
      <c r="U641">
        <v>8</v>
      </c>
      <c r="W641">
        <v>8</v>
      </c>
      <c r="X641">
        <v>8</v>
      </c>
      <c r="Y641">
        <v>8</v>
      </c>
      <c r="Z641">
        <v>8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H641">
        <v>4</v>
      </c>
      <c r="AI641">
        <v>8</v>
      </c>
      <c r="AJ641">
        <v>164</v>
      </c>
    </row>
    <row r="642" spans="1:36" x14ac:dyDescent="0.2">
      <c r="A642" t="s">
        <v>729</v>
      </c>
      <c r="B642" t="s">
        <v>254</v>
      </c>
      <c r="C642" t="s">
        <v>744</v>
      </c>
      <c r="D642" t="s">
        <v>745</v>
      </c>
      <c r="E642" t="s">
        <v>745</v>
      </c>
      <c r="F642" t="s">
        <v>42</v>
      </c>
      <c r="G642" t="s">
        <v>43</v>
      </c>
      <c r="H642" t="s">
        <v>44</v>
      </c>
      <c r="U642">
        <v>3</v>
      </c>
      <c r="AJ642">
        <v>3</v>
      </c>
    </row>
    <row r="643" spans="1:36" x14ac:dyDescent="0.2">
      <c r="A643" t="s">
        <v>729</v>
      </c>
      <c r="B643" t="s">
        <v>254</v>
      </c>
      <c r="C643" t="s">
        <v>744</v>
      </c>
      <c r="D643" t="s">
        <v>745</v>
      </c>
      <c r="E643" t="s">
        <v>745</v>
      </c>
      <c r="F643" t="s">
        <v>55</v>
      </c>
      <c r="G643" t="s">
        <v>56</v>
      </c>
      <c r="H643" t="s">
        <v>44</v>
      </c>
      <c r="W643">
        <v>6</v>
      </c>
      <c r="AJ643">
        <v>6</v>
      </c>
    </row>
    <row r="644" spans="1:36" x14ac:dyDescent="0.2">
      <c r="A644" t="s">
        <v>729</v>
      </c>
      <c r="B644" t="s">
        <v>254</v>
      </c>
      <c r="C644" t="s">
        <v>744</v>
      </c>
      <c r="D644" t="s">
        <v>745</v>
      </c>
      <c r="E644" t="s">
        <v>745</v>
      </c>
      <c r="F644" t="s">
        <v>65</v>
      </c>
      <c r="G644" t="s">
        <v>66</v>
      </c>
      <c r="H644" t="s">
        <v>44</v>
      </c>
      <c r="M644">
        <v>1</v>
      </c>
      <c r="T644">
        <v>1</v>
      </c>
      <c r="AE644">
        <v>1</v>
      </c>
      <c r="AJ644">
        <v>3</v>
      </c>
    </row>
    <row r="645" spans="1:36" x14ac:dyDescent="0.2">
      <c r="A645" t="s">
        <v>729</v>
      </c>
      <c r="B645" t="s">
        <v>254</v>
      </c>
      <c r="C645" t="s">
        <v>744</v>
      </c>
      <c r="D645" t="s">
        <v>745</v>
      </c>
      <c r="E645" t="s">
        <v>745</v>
      </c>
      <c r="F645" t="s">
        <v>174</v>
      </c>
      <c r="G645" t="s">
        <v>175</v>
      </c>
      <c r="H645" t="s">
        <v>44</v>
      </c>
      <c r="U645">
        <v>3</v>
      </c>
      <c r="AE645">
        <v>1.5</v>
      </c>
      <c r="AJ645">
        <v>4.5</v>
      </c>
    </row>
    <row r="646" spans="1:36" x14ac:dyDescent="0.2">
      <c r="A646" t="s">
        <v>729</v>
      </c>
      <c r="B646" t="s">
        <v>254</v>
      </c>
      <c r="C646" t="s">
        <v>744</v>
      </c>
      <c r="D646" t="s">
        <v>745</v>
      </c>
      <c r="E646" t="s">
        <v>745</v>
      </c>
      <c r="F646" t="s">
        <v>505</v>
      </c>
      <c r="G646" t="s">
        <v>506</v>
      </c>
      <c r="H646" t="s">
        <v>44</v>
      </c>
      <c r="W646">
        <v>6</v>
      </c>
      <c r="AJ646">
        <v>6</v>
      </c>
    </row>
    <row r="647" spans="1:36" x14ac:dyDescent="0.2">
      <c r="A647" t="s">
        <v>729</v>
      </c>
      <c r="B647" t="s">
        <v>254</v>
      </c>
      <c r="C647" t="s">
        <v>744</v>
      </c>
      <c r="D647" t="s">
        <v>745</v>
      </c>
      <c r="E647" t="s">
        <v>745</v>
      </c>
      <c r="F647" t="s">
        <v>216</v>
      </c>
      <c r="G647" t="s">
        <v>217</v>
      </c>
      <c r="H647" t="s">
        <v>44</v>
      </c>
      <c r="T647">
        <v>0.5</v>
      </c>
      <c r="AE647">
        <v>1</v>
      </c>
      <c r="AJ647">
        <v>1.5</v>
      </c>
    </row>
    <row r="648" spans="1:36" x14ac:dyDescent="0.2">
      <c r="A648" t="s">
        <v>729</v>
      </c>
      <c r="B648" t="s">
        <v>254</v>
      </c>
      <c r="C648" t="s">
        <v>744</v>
      </c>
      <c r="D648" t="s">
        <v>745</v>
      </c>
      <c r="E648" t="s">
        <v>745</v>
      </c>
      <c r="F648" t="s">
        <v>305</v>
      </c>
      <c r="G648" t="s">
        <v>306</v>
      </c>
      <c r="H648" t="s">
        <v>44</v>
      </c>
      <c r="S648">
        <v>0</v>
      </c>
      <c r="T648">
        <v>1</v>
      </c>
      <c r="Z648">
        <v>1</v>
      </c>
      <c r="AD648">
        <v>1</v>
      </c>
      <c r="AJ648">
        <v>3</v>
      </c>
    </row>
    <row r="649" spans="1:36" x14ac:dyDescent="0.2">
      <c r="A649" t="s">
        <v>729</v>
      </c>
      <c r="B649" t="s">
        <v>254</v>
      </c>
      <c r="C649" t="s">
        <v>744</v>
      </c>
      <c r="D649" t="s">
        <v>745</v>
      </c>
      <c r="E649" t="s">
        <v>745</v>
      </c>
      <c r="F649" t="s">
        <v>639</v>
      </c>
      <c r="G649" t="s">
        <v>640</v>
      </c>
      <c r="H649" t="s">
        <v>44</v>
      </c>
      <c r="U649">
        <v>5</v>
      </c>
      <c r="AJ649">
        <v>5</v>
      </c>
    </row>
    <row r="650" spans="1:36" x14ac:dyDescent="0.2">
      <c r="A650" t="s">
        <v>729</v>
      </c>
      <c r="B650" t="s">
        <v>254</v>
      </c>
      <c r="C650" t="s">
        <v>744</v>
      </c>
      <c r="D650" t="s">
        <v>745</v>
      </c>
      <c r="E650" t="s">
        <v>745</v>
      </c>
      <c r="F650" t="s">
        <v>115</v>
      </c>
      <c r="G650" t="s">
        <v>116</v>
      </c>
      <c r="H650" t="s">
        <v>44</v>
      </c>
      <c r="U650">
        <v>1</v>
      </c>
      <c r="AA650">
        <v>1</v>
      </c>
      <c r="AJ650">
        <v>2</v>
      </c>
    </row>
    <row r="651" spans="1:36" x14ac:dyDescent="0.2">
      <c r="A651" t="s">
        <v>729</v>
      </c>
      <c r="B651" t="s">
        <v>254</v>
      </c>
      <c r="C651" t="s">
        <v>744</v>
      </c>
      <c r="D651" t="s">
        <v>745</v>
      </c>
      <c r="E651" t="s">
        <v>745</v>
      </c>
      <c r="F651" t="s">
        <v>274</v>
      </c>
      <c r="G651" t="s">
        <v>275</v>
      </c>
      <c r="H651" t="s">
        <v>44</v>
      </c>
      <c r="AE651">
        <v>0</v>
      </c>
      <c r="AJ651">
        <v>0</v>
      </c>
    </row>
    <row r="652" spans="1:36" x14ac:dyDescent="0.2">
      <c r="A652" t="s">
        <v>729</v>
      </c>
      <c r="B652" t="s">
        <v>254</v>
      </c>
      <c r="C652" t="s">
        <v>746</v>
      </c>
      <c r="D652" t="s">
        <v>747</v>
      </c>
      <c r="E652" t="s">
        <v>747</v>
      </c>
      <c r="F652" t="s">
        <v>59</v>
      </c>
      <c r="G652" t="s">
        <v>60</v>
      </c>
      <c r="H652" t="s">
        <v>44</v>
      </c>
      <c r="K652">
        <v>1</v>
      </c>
      <c r="M652">
        <v>1</v>
      </c>
      <c r="AA652">
        <v>1</v>
      </c>
      <c r="AJ652">
        <v>3</v>
      </c>
    </row>
    <row r="653" spans="1:36" x14ac:dyDescent="0.2">
      <c r="A653" t="s">
        <v>729</v>
      </c>
      <c r="B653" t="s">
        <v>254</v>
      </c>
      <c r="C653" t="s">
        <v>746</v>
      </c>
      <c r="D653" t="s">
        <v>747</v>
      </c>
      <c r="E653" t="s">
        <v>747</v>
      </c>
      <c r="F653" t="s">
        <v>505</v>
      </c>
      <c r="G653" t="s">
        <v>506</v>
      </c>
      <c r="H653" t="s">
        <v>44</v>
      </c>
      <c r="S653">
        <v>2</v>
      </c>
      <c r="Y653">
        <v>1.5</v>
      </c>
      <c r="AA653">
        <v>2</v>
      </c>
      <c r="AB653">
        <v>1.5</v>
      </c>
      <c r="AJ653">
        <v>7</v>
      </c>
    </row>
    <row r="654" spans="1:36" x14ac:dyDescent="0.2">
      <c r="A654" t="s">
        <v>729</v>
      </c>
      <c r="B654" t="s">
        <v>254</v>
      </c>
      <c r="C654" t="s">
        <v>746</v>
      </c>
      <c r="D654" t="s">
        <v>747</v>
      </c>
      <c r="E654" t="s">
        <v>747</v>
      </c>
      <c r="F654" t="s">
        <v>639</v>
      </c>
      <c r="G654" t="s">
        <v>640</v>
      </c>
      <c r="H654" t="s">
        <v>44</v>
      </c>
      <c r="J654">
        <v>1.5</v>
      </c>
      <c r="L654">
        <v>1.5</v>
      </c>
      <c r="N654">
        <v>1.5</v>
      </c>
      <c r="U654">
        <v>1.5</v>
      </c>
      <c r="AJ654">
        <v>6</v>
      </c>
    </row>
    <row r="655" spans="1:36" x14ac:dyDescent="0.2">
      <c r="A655" t="s">
        <v>729</v>
      </c>
      <c r="B655" t="s">
        <v>254</v>
      </c>
      <c r="C655" t="s">
        <v>746</v>
      </c>
      <c r="D655" t="s">
        <v>747</v>
      </c>
      <c r="E655" t="s">
        <v>747</v>
      </c>
      <c r="F655" t="s">
        <v>254</v>
      </c>
      <c r="G655" t="s">
        <v>255</v>
      </c>
      <c r="H655" t="s">
        <v>44</v>
      </c>
      <c r="L655">
        <v>4</v>
      </c>
      <c r="M655">
        <v>1</v>
      </c>
      <c r="N655">
        <v>1</v>
      </c>
      <c r="R655">
        <v>2</v>
      </c>
      <c r="AJ655">
        <v>8</v>
      </c>
    </row>
    <row r="656" spans="1:36" x14ac:dyDescent="0.2">
      <c r="A656" t="s">
        <v>729</v>
      </c>
      <c r="B656" t="s">
        <v>254</v>
      </c>
      <c r="C656" t="s">
        <v>746</v>
      </c>
      <c r="D656" t="s">
        <v>747</v>
      </c>
      <c r="E656" t="s">
        <v>747</v>
      </c>
      <c r="F656" t="s">
        <v>115</v>
      </c>
      <c r="G656" t="s">
        <v>116</v>
      </c>
      <c r="H656" t="s">
        <v>44</v>
      </c>
      <c r="M656">
        <v>1</v>
      </c>
      <c r="AJ656">
        <v>1</v>
      </c>
    </row>
    <row r="657" spans="1:36" x14ac:dyDescent="0.2">
      <c r="A657" t="s">
        <v>729</v>
      </c>
      <c r="B657" t="s">
        <v>254</v>
      </c>
      <c r="C657" t="s">
        <v>748</v>
      </c>
      <c r="D657" t="s">
        <v>749</v>
      </c>
      <c r="E657" t="s">
        <v>750</v>
      </c>
      <c r="F657" t="s">
        <v>133</v>
      </c>
      <c r="G657" t="s">
        <v>134</v>
      </c>
      <c r="H657" t="s">
        <v>44</v>
      </c>
      <c r="L657">
        <v>0.5</v>
      </c>
      <c r="AJ657">
        <v>0.5</v>
      </c>
    </row>
    <row r="658" spans="1:36" x14ac:dyDescent="0.2">
      <c r="A658" t="s">
        <v>729</v>
      </c>
      <c r="B658" t="s">
        <v>254</v>
      </c>
      <c r="C658" t="s">
        <v>748</v>
      </c>
      <c r="D658" t="s">
        <v>749</v>
      </c>
      <c r="E658" t="s">
        <v>750</v>
      </c>
      <c r="F658" t="s">
        <v>528</v>
      </c>
      <c r="G658" t="s">
        <v>529</v>
      </c>
      <c r="H658" t="s">
        <v>44</v>
      </c>
      <c r="W658">
        <v>1</v>
      </c>
      <c r="AJ658">
        <v>1</v>
      </c>
    </row>
    <row r="659" spans="1:36" x14ac:dyDescent="0.2">
      <c r="A659" t="s">
        <v>729</v>
      </c>
      <c r="B659" t="s">
        <v>254</v>
      </c>
      <c r="C659" t="s">
        <v>748</v>
      </c>
      <c r="D659" t="s">
        <v>749</v>
      </c>
      <c r="E659" t="s">
        <v>750</v>
      </c>
      <c r="F659" t="s">
        <v>505</v>
      </c>
      <c r="G659" t="s">
        <v>506</v>
      </c>
      <c r="H659" t="s">
        <v>44</v>
      </c>
      <c r="S659">
        <v>1.5</v>
      </c>
      <c r="AJ659">
        <v>1.5</v>
      </c>
    </row>
    <row r="660" spans="1:36" x14ac:dyDescent="0.2">
      <c r="A660" t="s">
        <v>729</v>
      </c>
      <c r="B660" t="s">
        <v>254</v>
      </c>
      <c r="C660" t="s">
        <v>748</v>
      </c>
      <c r="D660" t="s">
        <v>749</v>
      </c>
      <c r="E660" t="s">
        <v>750</v>
      </c>
      <c r="F660" t="s">
        <v>180</v>
      </c>
      <c r="G660" t="s">
        <v>181</v>
      </c>
      <c r="H660" t="s">
        <v>44</v>
      </c>
      <c r="L660">
        <v>1</v>
      </c>
      <c r="AJ660">
        <v>1</v>
      </c>
    </row>
    <row r="661" spans="1:36" x14ac:dyDescent="0.2">
      <c r="A661" t="s">
        <v>729</v>
      </c>
      <c r="B661" t="s">
        <v>254</v>
      </c>
      <c r="C661" t="s">
        <v>748</v>
      </c>
      <c r="D661" t="s">
        <v>749</v>
      </c>
      <c r="E661" t="s">
        <v>750</v>
      </c>
      <c r="F661" t="s">
        <v>85</v>
      </c>
      <c r="G661" t="s">
        <v>86</v>
      </c>
      <c r="H661" t="s">
        <v>44</v>
      </c>
      <c r="K661">
        <v>1</v>
      </c>
      <c r="AJ661">
        <v>1</v>
      </c>
    </row>
    <row r="662" spans="1:36" x14ac:dyDescent="0.2">
      <c r="A662" t="s">
        <v>729</v>
      </c>
      <c r="B662" t="s">
        <v>254</v>
      </c>
      <c r="C662" t="s">
        <v>748</v>
      </c>
      <c r="D662" t="s">
        <v>749</v>
      </c>
      <c r="E662" t="s">
        <v>750</v>
      </c>
      <c r="F662" t="s">
        <v>696</v>
      </c>
      <c r="G662" t="s">
        <v>697</v>
      </c>
      <c r="H662" t="s">
        <v>44</v>
      </c>
      <c r="N662">
        <v>2</v>
      </c>
      <c r="W662">
        <v>1</v>
      </c>
      <c r="AJ662">
        <v>3</v>
      </c>
    </row>
    <row r="663" spans="1:36" x14ac:dyDescent="0.2">
      <c r="A663" t="s">
        <v>729</v>
      </c>
      <c r="B663" t="s">
        <v>254</v>
      </c>
      <c r="C663" t="s">
        <v>748</v>
      </c>
      <c r="D663" t="s">
        <v>749</v>
      </c>
      <c r="E663" t="s">
        <v>750</v>
      </c>
      <c r="F663" t="s">
        <v>206</v>
      </c>
      <c r="G663" t="s">
        <v>207</v>
      </c>
      <c r="H663" t="s">
        <v>44</v>
      </c>
      <c r="K663">
        <v>1</v>
      </c>
      <c r="AJ663">
        <v>1</v>
      </c>
    </row>
    <row r="664" spans="1:36" x14ac:dyDescent="0.2">
      <c r="A664" t="s">
        <v>729</v>
      </c>
      <c r="B664" t="s">
        <v>254</v>
      </c>
      <c r="C664" t="s">
        <v>748</v>
      </c>
      <c r="D664" t="s">
        <v>749</v>
      </c>
      <c r="E664" t="s">
        <v>750</v>
      </c>
      <c r="F664" t="s">
        <v>711</v>
      </c>
      <c r="G664" t="s">
        <v>712</v>
      </c>
      <c r="H664" t="s">
        <v>44</v>
      </c>
      <c r="S664">
        <v>0.5</v>
      </c>
      <c r="AJ664">
        <v>0.5</v>
      </c>
    </row>
    <row r="665" spans="1:36" x14ac:dyDescent="0.2">
      <c r="A665" t="s">
        <v>729</v>
      </c>
      <c r="B665" t="s">
        <v>254</v>
      </c>
      <c r="C665" t="s">
        <v>748</v>
      </c>
      <c r="D665" t="s">
        <v>749</v>
      </c>
      <c r="E665" t="s">
        <v>750</v>
      </c>
      <c r="F665" t="s">
        <v>141</v>
      </c>
      <c r="G665" t="s">
        <v>142</v>
      </c>
      <c r="H665" t="s">
        <v>44</v>
      </c>
      <c r="R665">
        <v>1</v>
      </c>
      <c r="AJ665">
        <v>1</v>
      </c>
    </row>
    <row r="666" spans="1:36" x14ac:dyDescent="0.2">
      <c r="A666" t="s">
        <v>729</v>
      </c>
      <c r="B666" t="s">
        <v>254</v>
      </c>
      <c r="C666" t="s">
        <v>748</v>
      </c>
      <c r="D666" t="s">
        <v>749</v>
      </c>
      <c r="E666" t="s">
        <v>750</v>
      </c>
      <c r="F666" t="s">
        <v>699</v>
      </c>
      <c r="G666" t="s">
        <v>700</v>
      </c>
      <c r="H666" t="s">
        <v>44</v>
      </c>
      <c r="N666">
        <v>1</v>
      </c>
      <c r="AJ666">
        <v>1</v>
      </c>
    </row>
    <row r="667" spans="1:36" x14ac:dyDescent="0.2">
      <c r="A667" t="s">
        <v>729</v>
      </c>
      <c r="B667" t="s">
        <v>254</v>
      </c>
      <c r="C667" t="s">
        <v>748</v>
      </c>
      <c r="D667" t="s">
        <v>749</v>
      </c>
      <c r="E667" t="s">
        <v>750</v>
      </c>
      <c r="F667" t="s">
        <v>637</v>
      </c>
      <c r="G667" t="s">
        <v>638</v>
      </c>
      <c r="H667" t="s">
        <v>44</v>
      </c>
      <c r="Z667">
        <v>1</v>
      </c>
      <c r="AJ667">
        <v>1</v>
      </c>
    </row>
    <row r="668" spans="1:36" x14ac:dyDescent="0.2">
      <c r="A668" t="s">
        <v>729</v>
      </c>
      <c r="B668" t="s">
        <v>254</v>
      </c>
      <c r="C668" t="s">
        <v>748</v>
      </c>
      <c r="D668" t="s">
        <v>749</v>
      </c>
      <c r="E668" t="s">
        <v>750</v>
      </c>
      <c r="F668" t="s">
        <v>103</v>
      </c>
      <c r="G668" t="s">
        <v>104</v>
      </c>
      <c r="H668" t="s">
        <v>44</v>
      </c>
      <c r="L668">
        <v>2</v>
      </c>
      <c r="M668">
        <v>2</v>
      </c>
      <c r="N668">
        <v>2</v>
      </c>
      <c r="AJ668">
        <v>6</v>
      </c>
    </row>
    <row r="669" spans="1:36" x14ac:dyDescent="0.2">
      <c r="A669" t="s">
        <v>729</v>
      </c>
      <c r="B669" t="s">
        <v>254</v>
      </c>
      <c r="C669" t="s">
        <v>748</v>
      </c>
      <c r="D669" t="s">
        <v>749</v>
      </c>
      <c r="E669" t="s">
        <v>750</v>
      </c>
      <c r="F669" t="s">
        <v>606</v>
      </c>
      <c r="G669" t="s">
        <v>607</v>
      </c>
      <c r="H669" t="s">
        <v>44</v>
      </c>
      <c r="Q669">
        <v>1.5</v>
      </c>
      <c r="AJ669">
        <v>1.5</v>
      </c>
    </row>
    <row r="670" spans="1:36" x14ac:dyDescent="0.2">
      <c r="A670" t="s">
        <v>729</v>
      </c>
      <c r="B670" t="s">
        <v>254</v>
      </c>
      <c r="C670" t="s">
        <v>748</v>
      </c>
      <c r="D670" t="s">
        <v>749</v>
      </c>
      <c r="E670" t="s">
        <v>750</v>
      </c>
      <c r="F670" t="s">
        <v>639</v>
      </c>
      <c r="G670" t="s">
        <v>640</v>
      </c>
      <c r="H670" t="s">
        <v>44</v>
      </c>
      <c r="J670">
        <v>0</v>
      </c>
      <c r="K670">
        <v>2</v>
      </c>
      <c r="N670">
        <v>2</v>
      </c>
      <c r="W670">
        <v>1</v>
      </c>
      <c r="Z670">
        <v>2</v>
      </c>
      <c r="AJ670">
        <v>7</v>
      </c>
    </row>
    <row r="671" spans="1:36" x14ac:dyDescent="0.2">
      <c r="A671" t="s">
        <v>729</v>
      </c>
      <c r="B671" t="s">
        <v>254</v>
      </c>
      <c r="C671" t="s">
        <v>748</v>
      </c>
      <c r="D671" t="s">
        <v>749</v>
      </c>
      <c r="E671" t="s">
        <v>750</v>
      </c>
      <c r="F671" t="s">
        <v>250</v>
      </c>
      <c r="G671" t="s">
        <v>251</v>
      </c>
      <c r="H671" t="s">
        <v>44</v>
      </c>
      <c r="Q671">
        <v>1</v>
      </c>
      <c r="AJ671">
        <v>1</v>
      </c>
    </row>
    <row r="672" spans="1:36" x14ac:dyDescent="0.2">
      <c r="A672" t="s">
        <v>729</v>
      </c>
      <c r="B672" t="s">
        <v>254</v>
      </c>
      <c r="C672" t="s">
        <v>748</v>
      </c>
      <c r="D672" t="s">
        <v>749</v>
      </c>
      <c r="E672" t="s">
        <v>750</v>
      </c>
      <c r="F672" t="s">
        <v>115</v>
      </c>
      <c r="G672" t="s">
        <v>116</v>
      </c>
      <c r="H672" t="s">
        <v>44</v>
      </c>
      <c r="T672">
        <v>1</v>
      </c>
      <c r="AJ672">
        <v>1</v>
      </c>
    </row>
    <row r="673" spans="1:36" x14ac:dyDescent="0.2">
      <c r="A673" t="s">
        <v>729</v>
      </c>
      <c r="B673" t="s">
        <v>254</v>
      </c>
      <c r="C673" t="s">
        <v>751</v>
      </c>
      <c r="D673" t="s">
        <v>752</v>
      </c>
      <c r="E673" t="s">
        <v>752</v>
      </c>
      <c r="F673" t="s">
        <v>59</v>
      </c>
      <c r="G673" t="s">
        <v>60</v>
      </c>
      <c r="H673" t="s">
        <v>44</v>
      </c>
      <c r="X673">
        <v>4</v>
      </c>
      <c r="Y673">
        <v>4</v>
      </c>
      <c r="AJ673">
        <v>8</v>
      </c>
    </row>
    <row r="674" spans="1:36" x14ac:dyDescent="0.2">
      <c r="A674" t="s">
        <v>729</v>
      </c>
      <c r="B674" t="s">
        <v>254</v>
      </c>
      <c r="C674" t="s">
        <v>751</v>
      </c>
      <c r="D674" t="s">
        <v>752</v>
      </c>
      <c r="E674" t="s">
        <v>752</v>
      </c>
      <c r="F674" t="s">
        <v>172</v>
      </c>
      <c r="G674" t="s">
        <v>173</v>
      </c>
      <c r="H674" t="s">
        <v>44</v>
      </c>
      <c r="W674">
        <v>2</v>
      </c>
      <c r="AJ674">
        <v>2</v>
      </c>
    </row>
    <row r="675" spans="1:36" x14ac:dyDescent="0.2">
      <c r="A675" t="s">
        <v>729</v>
      </c>
      <c r="B675" t="s">
        <v>254</v>
      </c>
      <c r="C675" t="s">
        <v>751</v>
      </c>
      <c r="D675" t="s">
        <v>752</v>
      </c>
      <c r="E675" t="s">
        <v>752</v>
      </c>
      <c r="F675" t="s">
        <v>190</v>
      </c>
      <c r="G675" t="s">
        <v>191</v>
      </c>
      <c r="H675" t="s">
        <v>44</v>
      </c>
      <c r="W675">
        <v>7</v>
      </c>
      <c r="AB675">
        <v>0</v>
      </c>
      <c r="AJ675">
        <v>7</v>
      </c>
    </row>
    <row r="676" spans="1:36" x14ac:dyDescent="0.2">
      <c r="A676" t="s">
        <v>729</v>
      </c>
      <c r="B676" t="s">
        <v>254</v>
      </c>
      <c r="C676" t="s">
        <v>751</v>
      </c>
      <c r="D676" t="s">
        <v>752</v>
      </c>
      <c r="E676" t="s">
        <v>752</v>
      </c>
      <c r="F676" t="s">
        <v>254</v>
      </c>
      <c r="G676" t="s">
        <v>255</v>
      </c>
      <c r="H676" t="s">
        <v>44</v>
      </c>
      <c r="Q676">
        <v>4</v>
      </c>
      <c r="S676">
        <v>3</v>
      </c>
      <c r="U676">
        <v>1</v>
      </c>
      <c r="W676">
        <v>2</v>
      </c>
      <c r="X676">
        <v>1</v>
      </c>
      <c r="Y676">
        <v>4</v>
      </c>
      <c r="AJ676">
        <v>15</v>
      </c>
    </row>
    <row r="677" spans="1:36" x14ac:dyDescent="0.2">
      <c r="A677" t="s">
        <v>729</v>
      </c>
      <c r="B677" t="s">
        <v>254</v>
      </c>
      <c r="C677" t="s">
        <v>751</v>
      </c>
      <c r="D677" t="s">
        <v>752</v>
      </c>
      <c r="E677" t="s">
        <v>752</v>
      </c>
      <c r="F677" t="s">
        <v>274</v>
      </c>
      <c r="G677" t="s">
        <v>275</v>
      </c>
      <c r="H677" t="s">
        <v>44</v>
      </c>
      <c r="S677">
        <v>2</v>
      </c>
      <c r="AJ677">
        <v>2</v>
      </c>
    </row>
    <row r="678" spans="1:36" x14ac:dyDescent="0.2">
      <c r="A678" t="s">
        <v>729</v>
      </c>
      <c r="B678" t="s">
        <v>254</v>
      </c>
      <c r="C678" t="s">
        <v>753</v>
      </c>
      <c r="D678" t="s">
        <v>754</v>
      </c>
      <c r="E678" t="s">
        <v>755</v>
      </c>
      <c r="F678" t="s">
        <v>61</v>
      </c>
      <c r="G678" t="s">
        <v>62</v>
      </c>
      <c r="H678" t="s">
        <v>44</v>
      </c>
      <c r="U678">
        <v>0</v>
      </c>
      <c r="AJ678">
        <v>0</v>
      </c>
    </row>
    <row r="679" spans="1:36" x14ac:dyDescent="0.2">
      <c r="A679" t="s">
        <v>729</v>
      </c>
      <c r="B679" t="s">
        <v>254</v>
      </c>
      <c r="C679" t="s">
        <v>753</v>
      </c>
      <c r="D679" t="s">
        <v>754</v>
      </c>
      <c r="E679" t="s">
        <v>755</v>
      </c>
      <c r="F679" t="s">
        <v>528</v>
      </c>
      <c r="G679" t="s">
        <v>529</v>
      </c>
      <c r="H679" t="s">
        <v>44</v>
      </c>
      <c r="J679">
        <v>4</v>
      </c>
      <c r="AJ679">
        <v>4</v>
      </c>
    </row>
    <row r="680" spans="1:36" x14ac:dyDescent="0.2">
      <c r="A680" t="s">
        <v>729</v>
      </c>
      <c r="B680" t="s">
        <v>254</v>
      </c>
      <c r="C680" t="s">
        <v>753</v>
      </c>
      <c r="D680" t="s">
        <v>754</v>
      </c>
      <c r="E680" t="s">
        <v>755</v>
      </c>
      <c r="F680" t="s">
        <v>709</v>
      </c>
      <c r="G680" t="s">
        <v>710</v>
      </c>
      <c r="H680" t="s">
        <v>44</v>
      </c>
      <c r="J680">
        <v>4</v>
      </c>
      <c r="AJ680">
        <v>4</v>
      </c>
    </row>
    <row r="681" spans="1:36" x14ac:dyDescent="0.2">
      <c r="A681" t="s">
        <v>729</v>
      </c>
      <c r="B681" t="s">
        <v>254</v>
      </c>
      <c r="C681" t="s">
        <v>753</v>
      </c>
      <c r="D681" t="s">
        <v>754</v>
      </c>
      <c r="E681" t="s">
        <v>755</v>
      </c>
      <c r="F681" t="s">
        <v>711</v>
      </c>
      <c r="G681" t="s">
        <v>712</v>
      </c>
      <c r="H681" t="s">
        <v>44</v>
      </c>
      <c r="J681">
        <v>4</v>
      </c>
      <c r="K681">
        <v>0</v>
      </c>
      <c r="L681">
        <v>0</v>
      </c>
      <c r="AJ681">
        <v>4</v>
      </c>
    </row>
    <row r="682" spans="1:36" x14ac:dyDescent="0.2">
      <c r="A682" t="s">
        <v>729</v>
      </c>
      <c r="B682" t="s">
        <v>254</v>
      </c>
      <c r="C682" t="s">
        <v>753</v>
      </c>
      <c r="D682" t="s">
        <v>754</v>
      </c>
      <c r="E682" t="s">
        <v>755</v>
      </c>
      <c r="F682" t="s">
        <v>148</v>
      </c>
      <c r="G682" t="s">
        <v>149</v>
      </c>
      <c r="H682" t="s">
        <v>44</v>
      </c>
      <c r="J682">
        <v>4</v>
      </c>
      <c r="AJ682">
        <v>4</v>
      </c>
    </row>
    <row r="683" spans="1:36" x14ac:dyDescent="0.2">
      <c r="A683" t="s">
        <v>729</v>
      </c>
      <c r="B683" t="s">
        <v>254</v>
      </c>
      <c r="C683" t="s">
        <v>753</v>
      </c>
      <c r="D683" t="s">
        <v>754</v>
      </c>
      <c r="E683" t="s">
        <v>755</v>
      </c>
      <c r="F683" t="s">
        <v>699</v>
      </c>
      <c r="G683" t="s">
        <v>700</v>
      </c>
      <c r="H683" t="s">
        <v>44</v>
      </c>
      <c r="J683">
        <v>3</v>
      </c>
      <c r="AJ683">
        <v>3</v>
      </c>
    </row>
    <row r="684" spans="1:36" x14ac:dyDescent="0.2">
      <c r="A684" t="s">
        <v>729</v>
      </c>
      <c r="B684" t="s">
        <v>254</v>
      </c>
      <c r="C684" t="s">
        <v>753</v>
      </c>
      <c r="D684" t="s">
        <v>754</v>
      </c>
      <c r="E684" t="s">
        <v>755</v>
      </c>
      <c r="F684" t="s">
        <v>637</v>
      </c>
      <c r="G684" t="s">
        <v>638</v>
      </c>
      <c r="H684" t="s">
        <v>44</v>
      </c>
      <c r="J684">
        <v>4</v>
      </c>
      <c r="AJ684">
        <v>4</v>
      </c>
    </row>
    <row r="685" spans="1:36" x14ac:dyDescent="0.2">
      <c r="A685" t="s">
        <v>729</v>
      </c>
      <c r="B685" t="s">
        <v>254</v>
      </c>
      <c r="C685" t="s">
        <v>753</v>
      </c>
      <c r="D685" t="s">
        <v>754</v>
      </c>
      <c r="E685" t="s">
        <v>755</v>
      </c>
      <c r="F685" t="s">
        <v>248</v>
      </c>
      <c r="G685" t="s">
        <v>249</v>
      </c>
      <c r="H685" t="s">
        <v>44</v>
      </c>
      <c r="J685">
        <v>4</v>
      </c>
      <c r="AJ685">
        <v>4</v>
      </c>
    </row>
    <row r="686" spans="1:36" x14ac:dyDescent="0.2">
      <c r="A686" t="s">
        <v>729</v>
      </c>
      <c r="B686" t="s">
        <v>254</v>
      </c>
      <c r="C686" t="s">
        <v>753</v>
      </c>
      <c r="D686" t="s">
        <v>754</v>
      </c>
      <c r="E686" t="s">
        <v>755</v>
      </c>
      <c r="F686" t="s">
        <v>250</v>
      </c>
      <c r="G686" t="s">
        <v>251</v>
      </c>
      <c r="H686" t="s">
        <v>44</v>
      </c>
      <c r="J686">
        <v>3</v>
      </c>
      <c r="K686">
        <v>0</v>
      </c>
      <c r="T686">
        <v>0</v>
      </c>
      <c r="U686">
        <v>0</v>
      </c>
      <c r="AJ686">
        <v>3</v>
      </c>
    </row>
    <row r="687" spans="1:36" x14ac:dyDescent="0.2">
      <c r="A687" t="s">
        <v>729</v>
      </c>
      <c r="B687" t="s">
        <v>254</v>
      </c>
      <c r="C687" t="s">
        <v>753</v>
      </c>
      <c r="D687" t="s">
        <v>754</v>
      </c>
      <c r="E687" t="s">
        <v>755</v>
      </c>
      <c r="F687" t="s">
        <v>713</v>
      </c>
      <c r="G687" t="s">
        <v>714</v>
      </c>
      <c r="H687" t="s">
        <v>44</v>
      </c>
      <c r="J687">
        <v>4</v>
      </c>
      <c r="AJ687">
        <v>4</v>
      </c>
    </row>
    <row r="688" spans="1:36" x14ac:dyDescent="0.2">
      <c r="A688" t="s">
        <v>729</v>
      </c>
      <c r="B688" t="s">
        <v>254</v>
      </c>
      <c r="C688" t="s">
        <v>753</v>
      </c>
      <c r="D688" t="s">
        <v>754</v>
      </c>
      <c r="E688" t="s">
        <v>755</v>
      </c>
      <c r="F688" t="s">
        <v>113</v>
      </c>
      <c r="G688" t="s">
        <v>114</v>
      </c>
      <c r="H688" t="s">
        <v>44</v>
      </c>
      <c r="J688">
        <v>4</v>
      </c>
      <c r="AJ688">
        <v>4</v>
      </c>
    </row>
    <row r="689" spans="1:36" x14ac:dyDescent="0.2">
      <c r="A689" t="s">
        <v>729</v>
      </c>
      <c r="B689" t="s">
        <v>254</v>
      </c>
      <c r="C689" t="s">
        <v>753</v>
      </c>
      <c r="D689" t="s">
        <v>754</v>
      </c>
      <c r="E689" t="s">
        <v>755</v>
      </c>
      <c r="F689" t="s">
        <v>354</v>
      </c>
      <c r="G689" t="s">
        <v>355</v>
      </c>
      <c r="H689" t="s">
        <v>44</v>
      </c>
      <c r="J689">
        <v>3</v>
      </c>
      <c r="AJ689">
        <v>3</v>
      </c>
    </row>
    <row r="690" spans="1:36" x14ac:dyDescent="0.2">
      <c r="A690" t="s">
        <v>729</v>
      </c>
      <c r="B690" t="s">
        <v>254</v>
      </c>
      <c r="C690" t="s">
        <v>753</v>
      </c>
      <c r="D690" t="s">
        <v>754</v>
      </c>
      <c r="E690" t="s">
        <v>755</v>
      </c>
      <c r="F690" t="s">
        <v>542</v>
      </c>
      <c r="G690" t="s">
        <v>543</v>
      </c>
      <c r="H690" t="s">
        <v>44</v>
      </c>
      <c r="J690">
        <v>4</v>
      </c>
      <c r="AJ690">
        <v>4</v>
      </c>
    </row>
    <row r="691" spans="1:36" x14ac:dyDescent="0.2">
      <c r="A691" t="s">
        <v>729</v>
      </c>
      <c r="B691" t="s">
        <v>254</v>
      </c>
      <c r="C691" t="s">
        <v>753</v>
      </c>
      <c r="D691" t="s">
        <v>754</v>
      </c>
      <c r="E691" t="s">
        <v>755</v>
      </c>
      <c r="F691" t="s">
        <v>726</v>
      </c>
      <c r="G691" t="s">
        <v>727</v>
      </c>
      <c r="H691" t="s">
        <v>44</v>
      </c>
      <c r="J691">
        <v>4</v>
      </c>
      <c r="AJ691">
        <v>4</v>
      </c>
    </row>
    <row r="692" spans="1:36" x14ac:dyDescent="0.2">
      <c r="A692" t="s">
        <v>729</v>
      </c>
      <c r="B692" t="s">
        <v>254</v>
      </c>
      <c r="C692" t="s">
        <v>753</v>
      </c>
      <c r="D692" t="s">
        <v>754</v>
      </c>
      <c r="E692" t="s">
        <v>755</v>
      </c>
      <c r="F692" t="s">
        <v>150</v>
      </c>
      <c r="G692" t="s">
        <v>151</v>
      </c>
      <c r="H692" t="s">
        <v>44</v>
      </c>
      <c r="J692">
        <v>4</v>
      </c>
      <c r="AJ692">
        <v>4</v>
      </c>
    </row>
    <row r="693" spans="1:36" x14ac:dyDescent="0.2">
      <c r="A693" t="s">
        <v>729</v>
      </c>
      <c r="B693" t="s">
        <v>254</v>
      </c>
      <c r="C693" t="s">
        <v>756</v>
      </c>
      <c r="D693" t="s">
        <v>757</v>
      </c>
      <c r="E693" t="s">
        <v>757</v>
      </c>
      <c r="F693" t="s">
        <v>158</v>
      </c>
      <c r="G693" t="s">
        <v>159</v>
      </c>
      <c r="H693" t="s">
        <v>44</v>
      </c>
      <c r="S693">
        <v>2</v>
      </c>
      <c r="AJ693">
        <v>2</v>
      </c>
    </row>
    <row r="694" spans="1:36" x14ac:dyDescent="0.2">
      <c r="A694" t="s">
        <v>729</v>
      </c>
      <c r="B694" t="s">
        <v>254</v>
      </c>
      <c r="C694" t="s">
        <v>756</v>
      </c>
      <c r="D694" t="s">
        <v>757</v>
      </c>
      <c r="E694" t="s">
        <v>757</v>
      </c>
      <c r="F694" t="s">
        <v>160</v>
      </c>
      <c r="G694" t="s">
        <v>161</v>
      </c>
      <c r="H694" t="s">
        <v>44</v>
      </c>
      <c r="S694">
        <v>2</v>
      </c>
      <c r="AD694">
        <v>2</v>
      </c>
      <c r="AJ694">
        <v>4</v>
      </c>
    </row>
    <row r="695" spans="1:36" x14ac:dyDescent="0.2">
      <c r="A695" t="s">
        <v>729</v>
      </c>
      <c r="B695" t="s">
        <v>254</v>
      </c>
      <c r="C695" t="s">
        <v>756</v>
      </c>
      <c r="D695" t="s">
        <v>757</v>
      </c>
      <c r="E695" t="s">
        <v>757</v>
      </c>
      <c r="F695" t="s">
        <v>703</v>
      </c>
      <c r="G695" t="s">
        <v>704</v>
      </c>
      <c r="H695" t="s">
        <v>44</v>
      </c>
      <c r="S695">
        <v>2</v>
      </c>
      <c r="AD695">
        <v>2</v>
      </c>
      <c r="AJ695">
        <v>4</v>
      </c>
    </row>
    <row r="696" spans="1:36" x14ac:dyDescent="0.2">
      <c r="A696" t="s">
        <v>729</v>
      </c>
      <c r="B696" t="s">
        <v>254</v>
      </c>
      <c r="C696" t="s">
        <v>756</v>
      </c>
      <c r="D696" t="s">
        <v>757</v>
      </c>
      <c r="E696" t="s">
        <v>757</v>
      </c>
      <c r="F696" t="s">
        <v>162</v>
      </c>
      <c r="G696" t="s">
        <v>163</v>
      </c>
      <c r="H696" t="s">
        <v>44</v>
      </c>
      <c r="T696">
        <v>2</v>
      </c>
      <c r="AE696">
        <v>2</v>
      </c>
      <c r="AJ696">
        <v>4</v>
      </c>
    </row>
    <row r="697" spans="1:36" x14ac:dyDescent="0.2">
      <c r="A697" t="s">
        <v>729</v>
      </c>
      <c r="B697" t="s">
        <v>254</v>
      </c>
      <c r="C697" t="s">
        <v>756</v>
      </c>
      <c r="D697" t="s">
        <v>757</v>
      </c>
      <c r="E697" t="s">
        <v>757</v>
      </c>
      <c r="F697" t="s">
        <v>170</v>
      </c>
      <c r="G697" t="s">
        <v>171</v>
      </c>
      <c r="H697" t="s">
        <v>44</v>
      </c>
      <c r="S697">
        <v>2</v>
      </c>
      <c r="AD697">
        <v>2</v>
      </c>
      <c r="AJ697">
        <v>4</v>
      </c>
    </row>
    <row r="698" spans="1:36" x14ac:dyDescent="0.2">
      <c r="A698" t="s">
        <v>729</v>
      </c>
      <c r="B698" t="s">
        <v>254</v>
      </c>
      <c r="C698" t="s">
        <v>756</v>
      </c>
      <c r="D698" t="s">
        <v>757</v>
      </c>
      <c r="E698" t="s">
        <v>757</v>
      </c>
      <c r="F698" t="s">
        <v>604</v>
      </c>
      <c r="G698" t="s">
        <v>605</v>
      </c>
      <c r="H698" t="s">
        <v>44</v>
      </c>
      <c r="T698">
        <v>2</v>
      </c>
      <c r="AJ698">
        <v>2</v>
      </c>
    </row>
    <row r="699" spans="1:36" x14ac:dyDescent="0.2">
      <c r="A699" t="s">
        <v>729</v>
      </c>
      <c r="B699" t="s">
        <v>254</v>
      </c>
      <c r="C699" t="s">
        <v>756</v>
      </c>
      <c r="D699" t="s">
        <v>757</v>
      </c>
      <c r="E699" t="s">
        <v>757</v>
      </c>
      <c r="F699" t="s">
        <v>180</v>
      </c>
      <c r="G699" t="s">
        <v>181</v>
      </c>
      <c r="H699" t="s">
        <v>44</v>
      </c>
      <c r="L699">
        <v>0</v>
      </c>
      <c r="S699">
        <v>0</v>
      </c>
      <c r="T699">
        <v>2</v>
      </c>
      <c r="AE699">
        <v>2</v>
      </c>
      <c r="AJ699">
        <v>4</v>
      </c>
    </row>
    <row r="700" spans="1:36" x14ac:dyDescent="0.2">
      <c r="A700" t="s">
        <v>729</v>
      </c>
      <c r="B700" t="s">
        <v>254</v>
      </c>
      <c r="C700" t="s">
        <v>756</v>
      </c>
      <c r="D700" t="s">
        <v>757</v>
      </c>
      <c r="E700" t="s">
        <v>757</v>
      </c>
      <c r="F700" t="s">
        <v>85</v>
      </c>
      <c r="G700" t="s">
        <v>86</v>
      </c>
      <c r="H700" t="s">
        <v>44</v>
      </c>
      <c r="S700">
        <v>2</v>
      </c>
      <c r="AJ700">
        <v>2</v>
      </c>
    </row>
    <row r="701" spans="1:36" x14ac:dyDescent="0.2">
      <c r="A701" t="s">
        <v>729</v>
      </c>
      <c r="B701" t="s">
        <v>254</v>
      </c>
      <c r="C701" t="s">
        <v>756</v>
      </c>
      <c r="D701" t="s">
        <v>757</v>
      </c>
      <c r="E701" t="s">
        <v>757</v>
      </c>
      <c r="F701" t="s">
        <v>696</v>
      </c>
      <c r="G701" t="s">
        <v>697</v>
      </c>
      <c r="H701" t="s">
        <v>44</v>
      </c>
      <c r="T701">
        <v>2</v>
      </c>
      <c r="AJ701">
        <v>2</v>
      </c>
    </row>
    <row r="702" spans="1:36" x14ac:dyDescent="0.2">
      <c r="A702" t="s">
        <v>729</v>
      </c>
      <c r="B702" t="s">
        <v>254</v>
      </c>
      <c r="C702" t="s">
        <v>756</v>
      </c>
      <c r="D702" t="s">
        <v>757</v>
      </c>
      <c r="E702" t="s">
        <v>757</v>
      </c>
      <c r="F702" t="s">
        <v>202</v>
      </c>
      <c r="G702" t="s">
        <v>203</v>
      </c>
      <c r="H702" t="s">
        <v>44</v>
      </c>
      <c r="S702">
        <v>2</v>
      </c>
      <c r="AJ702">
        <v>2</v>
      </c>
    </row>
    <row r="703" spans="1:36" x14ac:dyDescent="0.2">
      <c r="A703" t="s">
        <v>729</v>
      </c>
      <c r="B703" t="s">
        <v>254</v>
      </c>
      <c r="C703" t="s">
        <v>756</v>
      </c>
      <c r="D703" t="s">
        <v>757</v>
      </c>
      <c r="E703" t="s">
        <v>757</v>
      </c>
      <c r="F703" t="s">
        <v>216</v>
      </c>
      <c r="G703" t="s">
        <v>217</v>
      </c>
      <c r="H703" t="s">
        <v>44</v>
      </c>
      <c r="T703">
        <v>2</v>
      </c>
      <c r="AE703">
        <v>2</v>
      </c>
      <c r="AJ703">
        <v>4</v>
      </c>
    </row>
    <row r="704" spans="1:36" x14ac:dyDescent="0.2">
      <c r="A704" t="s">
        <v>729</v>
      </c>
      <c r="B704" t="s">
        <v>254</v>
      </c>
      <c r="C704" t="s">
        <v>756</v>
      </c>
      <c r="D704" t="s">
        <v>757</v>
      </c>
      <c r="E704" t="s">
        <v>757</v>
      </c>
      <c r="F704" t="s">
        <v>97</v>
      </c>
      <c r="G704" t="s">
        <v>98</v>
      </c>
      <c r="H704" t="s">
        <v>44</v>
      </c>
      <c r="AD704">
        <v>2</v>
      </c>
      <c r="AJ704">
        <v>2</v>
      </c>
    </row>
    <row r="705" spans="1:36" x14ac:dyDescent="0.2">
      <c r="A705" t="s">
        <v>729</v>
      </c>
      <c r="B705" t="s">
        <v>254</v>
      </c>
      <c r="C705" t="s">
        <v>756</v>
      </c>
      <c r="D705" t="s">
        <v>757</v>
      </c>
      <c r="E705" t="s">
        <v>757</v>
      </c>
      <c r="F705" t="s">
        <v>305</v>
      </c>
      <c r="G705" t="s">
        <v>306</v>
      </c>
      <c r="H705" t="s">
        <v>44</v>
      </c>
      <c r="S705">
        <v>3</v>
      </c>
      <c r="AD705">
        <v>3</v>
      </c>
      <c r="AJ705">
        <v>6</v>
      </c>
    </row>
    <row r="706" spans="1:36" x14ac:dyDescent="0.2">
      <c r="A706" t="s">
        <v>729</v>
      </c>
      <c r="B706" t="s">
        <v>254</v>
      </c>
      <c r="C706" t="s">
        <v>756</v>
      </c>
      <c r="D706" t="s">
        <v>757</v>
      </c>
      <c r="E706" t="s">
        <v>757</v>
      </c>
      <c r="F706" t="s">
        <v>378</v>
      </c>
      <c r="G706" t="s">
        <v>379</v>
      </c>
      <c r="H706" t="s">
        <v>44</v>
      </c>
      <c r="AE706">
        <v>2</v>
      </c>
      <c r="AJ706">
        <v>2</v>
      </c>
    </row>
    <row r="707" spans="1:36" x14ac:dyDescent="0.2">
      <c r="A707" t="s">
        <v>729</v>
      </c>
      <c r="B707" t="s">
        <v>254</v>
      </c>
      <c r="C707" t="s">
        <v>756</v>
      </c>
      <c r="D707" t="s">
        <v>757</v>
      </c>
      <c r="E707" t="s">
        <v>757</v>
      </c>
      <c r="F707" t="s">
        <v>260</v>
      </c>
      <c r="G707" t="s">
        <v>261</v>
      </c>
      <c r="H707" t="s">
        <v>44</v>
      </c>
      <c r="S707">
        <v>2</v>
      </c>
      <c r="AJ707">
        <v>2</v>
      </c>
    </row>
    <row r="708" spans="1:36" x14ac:dyDescent="0.2">
      <c r="A708" t="s">
        <v>729</v>
      </c>
      <c r="B708" t="s">
        <v>254</v>
      </c>
      <c r="C708" t="s">
        <v>756</v>
      </c>
      <c r="D708" t="s">
        <v>757</v>
      </c>
      <c r="E708" t="s">
        <v>757</v>
      </c>
      <c r="F708" t="s">
        <v>115</v>
      </c>
      <c r="G708" t="s">
        <v>116</v>
      </c>
      <c r="H708" t="s">
        <v>44</v>
      </c>
      <c r="T708">
        <v>2</v>
      </c>
      <c r="AE708">
        <v>2</v>
      </c>
      <c r="AJ708">
        <v>4</v>
      </c>
    </row>
    <row r="709" spans="1:36" x14ac:dyDescent="0.2">
      <c r="A709" t="s">
        <v>729</v>
      </c>
      <c r="B709" t="s">
        <v>254</v>
      </c>
      <c r="C709" t="s">
        <v>758</v>
      </c>
      <c r="D709" t="s">
        <v>759</v>
      </c>
      <c r="E709" t="s">
        <v>759</v>
      </c>
      <c r="F709" t="s">
        <v>170</v>
      </c>
      <c r="G709" t="s">
        <v>171</v>
      </c>
      <c r="H709" t="s">
        <v>44</v>
      </c>
      <c r="T709">
        <v>0</v>
      </c>
      <c r="AJ709">
        <v>0</v>
      </c>
    </row>
    <row r="710" spans="1:36" x14ac:dyDescent="0.2">
      <c r="A710" t="s">
        <v>729</v>
      </c>
      <c r="B710" t="s">
        <v>254</v>
      </c>
      <c r="C710" t="s">
        <v>760</v>
      </c>
      <c r="D710" t="s">
        <v>761</v>
      </c>
      <c r="E710" t="s">
        <v>761</v>
      </c>
      <c r="F710" t="s">
        <v>726</v>
      </c>
      <c r="G710" t="s">
        <v>727</v>
      </c>
      <c r="H710" t="s">
        <v>44</v>
      </c>
      <c r="AB710">
        <v>4</v>
      </c>
      <c r="AJ710">
        <v>4</v>
      </c>
    </row>
    <row r="711" spans="1:36" x14ac:dyDescent="0.2">
      <c r="A711" t="s">
        <v>729</v>
      </c>
      <c r="B711" t="s">
        <v>254</v>
      </c>
      <c r="C711" t="s">
        <v>762</v>
      </c>
      <c r="D711" t="s">
        <v>763</v>
      </c>
      <c r="E711" t="s">
        <v>764</v>
      </c>
      <c r="F711" t="s">
        <v>42</v>
      </c>
      <c r="G711" t="s">
        <v>43</v>
      </c>
      <c r="H711" t="s">
        <v>44</v>
      </c>
      <c r="W711">
        <v>2</v>
      </c>
      <c r="AJ711">
        <v>2</v>
      </c>
    </row>
    <row r="712" spans="1:36" x14ac:dyDescent="0.2">
      <c r="A712" t="s">
        <v>729</v>
      </c>
      <c r="B712" t="s">
        <v>254</v>
      </c>
      <c r="C712" t="s">
        <v>762</v>
      </c>
      <c r="D712" t="s">
        <v>763</v>
      </c>
      <c r="E712" t="s">
        <v>764</v>
      </c>
      <c r="F712" t="s">
        <v>57</v>
      </c>
      <c r="G712" t="s">
        <v>58</v>
      </c>
      <c r="H712" t="s">
        <v>44</v>
      </c>
      <c r="W712">
        <v>3</v>
      </c>
      <c r="AJ712">
        <v>3</v>
      </c>
    </row>
    <row r="713" spans="1:36" x14ac:dyDescent="0.2">
      <c r="A713" t="s">
        <v>729</v>
      </c>
      <c r="B713" t="s">
        <v>254</v>
      </c>
      <c r="C713" t="s">
        <v>762</v>
      </c>
      <c r="D713" t="s">
        <v>763</v>
      </c>
      <c r="E713" t="s">
        <v>764</v>
      </c>
      <c r="F713" t="s">
        <v>158</v>
      </c>
      <c r="G713" t="s">
        <v>159</v>
      </c>
      <c r="H713" t="s">
        <v>44</v>
      </c>
      <c r="W713">
        <v>1</v>
      </c>
      <c r="AJ713">
        <v>1</v>
      </c>
    </row>
    <row r="714" spans="1:36" x14ac:dyDescent="0.2">
      <c r="A714" t="s">
        <v>729</v>
      </c>
      <c r="B714" t="s">
        <v>254</v>
      </c>
      <c r="C714" t="s">
        <v>762</v>
      </c>
      <c r="D714" t="s">
        <v>763</v>
      </c>
      <c r="E714" t="s">
        <v>764</v>
      </c>
      <c r="F714" t="s">
        <v>352</v>
      </c>
      <c r="G714" t="s">
        <v>353</v>
      </c>
      <c r="H714" t="s">
        <v>44</v>
      </c>
      <c r="W714">
        <v>1.5</v>
      </c>
      <c r="AJ714">
        <v>1.5</v>
      </c>
    </row>
    <row r="715" spans="1:36" x14ac:dyDescent="0.2">
      <c r="A715" t="s">
        <v>729</v>
      </c>
      <c r="B715" t="s">
        <v>254</v>
      </c>
      <c r="C715" t="s">
        <v>762</v>
      </c>
      <c r="D715" t="s">
        <v>763</v>
      </c>
      <c r="E715" t="s">
        <v>764</v>
      </c>
      <c r="F715" t="s">
        <v>160</v>
      </c>
      <c r="G715" t="s">
        <v>161</v>
      </c>
      <c r="H715" t="s">
        <v>44</v>
      </c>
      <c r="W715">
        <v>3</v>
      </c>
      <c r="AJ715">
        <v>3</v>
      </c>
    </row>
    <row r="716" spans="1:36" x14ac:dyDescent="0.2">
      <c r="A716" t="s">
        <v>729</v>
      </c>
      <c r="B716" t="s">
        <v>254</v>
      </c>
      <c r="C716" t="s">
        <v>762</v>
      </c>
      <c r="D716" t="s">
        <v>763</v>
      </c>
      <c r="E716" t="s">
        <v>764</v>
      </c>
      <c r="F716" t="s">
        <v>59</v>
      </c>
      <c r="G716" t="s">
        <v>60</v>
      </c>
      <c r="H716" t="s">
        <v>44</v>
      </c>
      <c r="R716">
        <v>3</v>
      </c>
      <c r="AJ716">
        <v>3</v>
      </c>
    </row>
    <row r="717" spans="1:36" x14ac:dyDescent="0.2">
      <c r="A717" t="s">
        <v>729</v>
      </c>
      <c r="B717" t="s">
        <v>254</v>
      </c>
      <c r="C717" t="s">
        <v>762</v>
      </c>
      <c r="D717" t="s">
        <v>763</v>
      </c>
      <c r="E717" t="s">
        <v>764</v>
      </c>
      <c r="F717" t="s">
        <v>133</v>
      </c>
      <c r="G717" t="s">
        <v>134</v>
      </c>
      <c r="H717" t="s">
        <v>44</v>
      </c>
      <c r="L717">
        <v>0.5</v>
      </c>
      <c r="W717">
        <v>1.5</v>
      </c>
      <c r="X717">
        <v>0</v>
      </c>
      <c r="AJ717">
        <v>2</v>
      </c>
    </row>
    <row r="718" spans="1:36" x14ac:dyDescent="0.2">
      <c r="A718" t="s">
        <v>729</v>
      </c>
      <c r="B718" t="s">
        <v>254</v>
      </c>
      <c r="C718" t="s">
        <v>762</v>
      </c>
      <c r="D718" t="s">
        <v>763</v>
      </c>
      <c r="E718" t="s">
        <v>764</v>
      </c>
      <c r="F718" t="s">
        <v>703</v>
      </c>
      <c r="G718" t="s">
        <v>704</v>
      </c>
      <c r="H718" t="s">
        <v>44</v>
      </c>
      <c r="R718">
        <v>1</v>
      </c>
      <c r="AJ718">
        <v>1</v>
      </c>
    </row>
    <row r="719" spans="1:36" x14ac:dyDescent="0.2">
      <c r="A719" t="s">
        <v>729</v>
      </c>
      <c r="B719" t="s">
        <v>254</v>
      </c>
      <c r="C719" t="s">
        <v>762</v>
      </c>
      <c r="D719" t="s">
        <v>763</v>
      </c>
      <c r="E719" t="s">
        <v>764</v>
      </c>
      <c r="F719" t="s">
        <v>61</v>
      </c>
      <c r="G719" t="s">
        <v>62</v>
      </c>
      <c r="H719" t="s">
        <v>44</v>
      </c>
      <c r="U719">
        <v>2</v>
      </c>
      <c r="AJ719">
        <v>2</v>
      </c>
    </row>
    <row r="720" spans="1:36" x14ac:dyDescent="0.2">
      <c r="A720" t="s">
        <v>729</v>
      </c>
      <c r="B720" t="s">
        <v>254</v>
      </c>
      <c r="C720" t="s">
        <v>762</v>
      </c>
      <c r="D720" t="s">
        <v>763</v>
      </c>
      <c r="E720" t="s">
        <v>764</v>
      </c>
      <c r="F720" t="s">
        <v>645</v>
      </c>
      <c r="G720" t="s">
        <v>646</v>
      </c>
      <c r="H720" t="s">
        <v>44</v>
      </c>
      <c r="R720">
        <v>2</v>
      </c>
      <c r="AJ720">
        <v>2</v>
      </c>
    </row>
    <row r="721" spans="1:36" x14ac:dyDescent="0.2">
      <c r="A721" t="s">
        <v>729</v>
      </c>
      <c r="B721" t="s">
        <v>254</v>
      </c>
      <c r="C721" t="s">
        <v>762</v>
      </c>
      <c r="D721" t="s">
        <v>763</v>
      </c>
      <c r="E721" t="s">
        <v>764</v>
      </c>
      <c r="F721" t="s">
        <v>164</v>
      </c>
      <c r="G721" t="s">
        <v>165</v>
      </c>
      <c r="H721" t="s">
        <v>44</v>
      </c>
      <c r="U721">
        <v>2</v>
      </c>
      <c r="AJ721">
        <v>2</v>
      </c>
    </row>
    <row r="722" spans="1:36" x14ac:dyDescent="0.2">
      <c r="A722" t="s">
        <v>729</v>
      </c>
      <c r="B722" t="s">
        <v>254</v>
      </c>
      <c r="C722" t="s">
        <v>762</v>
      </c>
      <c r="D722" t="s">
        <v>763</v>
      </c>
      <c r="E722" t="s">
        <v>764</v>
      </c>
      <c r="F722" t="s">
        <v>166</v>
      </c>
      <c r="G722" t="s">
        <v>167</v>
      </c>
      <c r="H722" t="s">
        <v>44</v>
      </c>
      <c r="R722">
        <v>2</v>
      </c>
      <c r="AJ722">
        <v>2</v>
      </c>
    </row>
    <row r="723" spans="1:36" x14ac:dyDescent="0.2">
      <c r="A723" t="s">
        <v>729</v>
      </c>
      <c r="B723" t="s">
        <v>254</v>
      </c>
      <c r="C723" t="s">
        <v>762</v>
      </c>
      <c r="D723" t="s">
        <v>763</v>
      </c>
      <c r="E723" t="s">
        <v>764</v>
      </c>
      <c r="F723" t="s">
        <v>65</v>
      </c>
      <c r="G723" t="s">
        <v>66</v>
      </c>
      <c r="H723" t="s">
        <v>44</v>
      </c>
      <c r="W723">
        <v>2.5</v>
      </c>
      <c r="AJ723">
        <v>2.5</v>
      </c>
    </row>
    <row r="724" spans="1:36" x14ac:dyDescent="0.2">
      <c r="A724" t="s">
        <v>729</v>
      </c>
      <c r="B724" t="s">
        <v>254</v>
      </c>
      <c r="C724" t="s">
        <v>762</v>
      </c>
      <c r="D724" t="s">
        <v>763</v>
      </c>
      <c r="E724" t="s">
        <v>764</v>
      </c>
      <c r="F724" t="s">
        <v>170</v>
      </c>
      <c r="G724" t="s">
        <v>171</v>
      </c>
      <c r="H724" t="s">
        <v>44</v>
      </c>
      <c r="T724">
        <v>2</v>
      </c>
      <c r="AJ724">
        <v>2</v>
      </c>
    </row>
    <row r="725" spans="1:36" x14ac:dyDescent="0.2">
      <c r="A725" t="s">
        <v>729</v>
      </c>
      <c r="B725" t="s">
        <v>254</v>
      </c>
      <c r="C725" t="s">
        <v>762</v>
      </c>
      <c r="D725" t="s">
        <v>763</v>
      </c>
      <c r="E725" t="s">
        <v>764</v>
      </c>
      <c r="F725" t="s">
        <v>174</v>
      </c>
      <c r="G725" t="s">
        <v>175</v>
      </c>
      <c r="H725" t="s">
        <v>44</v>
      </c>
      <c r="W725">
        <v>2</v>
      </c>
      <c r="AJ725">
        <v>2</v>
      </c>
    </row>
    <row r="726" spans="1:36" x14ac:dyDescent="0.2">
      <c r="A726" t="s">
        <v>729</v>
      </c>
      <c r="B726" t="s">
        <v>254</v>
      </c>
      <c r="C726" t="s">
        <v>762</v>
      </c>
      <c r="D726" t="s">
        <v>763</v>
      </c>
      <c r="E726" t="s">
        <v>764</v>
      </c>
      <c r="F726" t="s">
        <v>540</v>
      </c>
      <c r="G726" t="s">
        <v>541</v>
      </c>
      <c r="H726" t="s">
        <v>44</v>
      </c>
      <c r="R726">
        <v>2</v>
      </c>
      <c r="AJ726">
        <v>2</v>
      </c>
    </row>
    <row r="727" spans="1:36" x14ac:dyDescent="0.2">
      <c r="A727" t="s">
        <v>729</v>
      </c>
      <c r="B727" t="s">
        <v>254</v>
      </c>
      <c r="C727" t="s">
        <v>762</v>
      </c>
      <c r="D727" t="s">
        <v>763</v>
      </c>
      <c r="E727" t="s">
        <v>764</v>
      </c>
      <c r="F727" t="s">
        <v>635</v>
      </c>
      <c r="G727" t="s">
        <v>636</v>
      </c>
      <c r="H727" t="s">
        <v>44</v>
      </c>
      <c r="R727">
        <v>3</v>
      </c>
      <c r="AJ727">
        <v>3</v>
      </c>
    </row>
    <row r="728" spans="1:36" x14ac:dyDescent="0.2">
      <c r="A728" t="s">
        <v>729</v>
      </c>
      <c r="B728" t="s">
        <v>254</v>
      </c>
      <c r="C728" t="s">
        <v>762</v>
      </c>
      <c r="D728" t="s">
        <v>763</v>
      </c>
      <c r="E728" t="s">
        <v>764</v>
      </c>
      <c r="F728" t="s">
        <v>69</v>
      </c>
      <c r="G728" t="s">
        <v>70</v>
      </c>
      <c r="H728" t="s">
        <v>44</v>
      </c>
      <c r="T728">
        <v>3</v>
      </c>
      <c r="AJ728">
        <v>3</v>
      </c>
    </row>
    <row r="729" spans="1:36" x14ac:dyDescent="0.2">
      <c r="A729" t="s">
        <v>729</v>
      </c>
      <c r="B729" t="s">
        <v>254</v>
      </c>
      <c r="C729" t="s">
        <v>762</v>
      </c>
      <c r="D729" t="s">
        <v>763</v>
      </c>
      <c r="E729" t="s">
        <v>764</v>
      </c>
      <c r="F729" t="s">
        <v>71</v>
      </c>
      <c r="G729" t="s">
        <v>72</v>
      </c>
      <c r="H729" t="s">
        <v>44</v>
      </c>
      <c r="U729">
        <v>2</v>
      </c>
      <c r="AJ729">
        <v>2</v>
      </c>
    </row>
    <row r="730" spans="1:36" x14ac:dyDescent="0.2">
      <c r="A730" t="s">
        <v>729</v>
      </c>
      <c r="B730" t="s">
        <v>254</v>
      </c>
      <c r="C730" t="s">
        <v>762</v>
      </c>
      <c r="D730" t="s">
        <v>763</v>
      </c>
      <c r="E730" t="s">
        <v>764</v>
      </c>
      <c r="F730" t="s">
        <v>505</v>
      </c>
      <c r="G730" t="s">
        <v>506</v>
      </c>
      <c r="H730" t="s">
        <v>44</v>
      </c>
      <c r="R730">
        <v>2</v>
      </c>
      <c r="AJ730">
        <v>2</v>
      </c>
    </row>
    <row r="731" spans="1:36" x14ac:dyDescent="0.2">
      <c r="A731" t="s">
        <v>729</v>
      </c>
      <c r="B731" t="s">
        <v>254</v>
      </c>
      <c r="C731" t="s">
        <v>762</v>
      </c>
      <c r="D731" t="s">
        <v>763</v>
      </c>
      <c r="E731" t="s">
        <v>764</v>
      </c>
      <c r="F731" t="s">
        <v>604</v>
      </c>
      <c r="G731" t="s">
        <v>605</v>
      </c>
      <c r="H731" t="s">
        <v>44</v>
      </c>
      <c r="U731">
        <v>2</v>
      </c>
      <c r="AJ731">
        <v>2</v>
      </c>
    </row>
    <row r="732" spans="1:36" x14ac:dyDescent="0.2">
      <c r="A732" t="s">
        <v>729</v>
      </c>
      <c r="B732" t="s">
        <v>254</v>
      </c>
      <c r="C732" t="s">
        <v>762</v>
      </c>
      <c r="D732" t="s">
        <v>763</v>
      </c>
      <c r="E732" t="s">
        <v>764</v>
      </c>
      <c r="F732" t="s">
        <v>73</v>
      </c>
      <c r="G732" t="s">
        <v>74</v>
      </c>
      <c r="H732" t="s">
        <v>44</v>
      </c>
      <c r="W732">
        <v>3</v>
      </c>
      <c r="AJ732">
        <v>3</v>
      </c>
    </row>
    <row r="733" spans="1:36" x14ac:dyDescent="0.2">
      <c r="A733" t="s">
        <v>729</v>
      </c>
      <c r="B733" t="s">
        <v>254</v>
      </c>
      <c r="C733" t="s">
        <v>762</v>
      </c>
      <c r="D733" t="s">
        <v>763</v>
      </c>
      <c r="E733" t="s">
        <v>764</v>
      </c>
      <c r="F733" t="s">
        <v>180</v>
      </c>
      <c r="G733" t="s">
        <v>181</v>
      </c>
      <c r="H733" t="s">
        <v>44</v>
      </c>
      <c r="W733">
        <v>2</v>
      </c>
      <c r="AJ733">
        <v>2</v>
      </c>
    </row>
    <row r="734" spans="1:36" x14ac:dyDescent="0.2">
      <c r="A734" t="s">
        <v>729</v>
      </c>
      <c r="B734" t="s">
        <v>254</v>
      </c>
      <c r="C734" t="s">
        <v>762</v>
      </c>
      <c r="D734" t="s">
        <v>763</v>
      </c>
      <c r="E734" t="s">
        <v>764</v>
      </c>
      <c r="F734" t="s">
        <v>75</v>
      </c>
      <c r="G734" t="s">
        <v>76</v>
      </c>
      <c r="H734" t="s">
        <v>44</v>
      </c>
      <c r="S734">
        <v>0</v>
      </c>
      <c r="T734">
        <v>2</v>
      </c>
      <c r="AJ734">
        <v>2</v>
      </c>
    </row>
    <row r="735" spans="1:36" x14ac:dyDescent="0.2">
      <c r="A735" t="s">
        <v>729</v>
      </c>
      <c r="B735" t="s">
        <v>254</v>
      </c>
      <c r="C735" t="s">
        <v>762</v>
      </c>
      <c r="D735" t="s">
        <v>763</v>
      </c>
      <c r="E735" t="s">
        <v>764</v>
      </c>
      <c r="F735" t="s">
        <v>77</v>
      </c>
      <c r="G735" t="s">
        <v>78</v>
      </c>
      <c r="H735" t="s">
        <v>44</v>
      </c>
      <c r="T735">
        <v>1</v>
      </c>
      <c r="AJ735">
        <v>1</v>
      </c>
    </row>
    <row r="736" spans="1:36" x14ac:dyDescent="0.2">
      <c r="A736" t="s">
        <v>729</v>
      </c>
      <c r="B736" t="s">
        <v>254</v>
      </c>
      <c r="C736" t="s">
        <v>762</v>
      </c>
      <c r="D736" t="s">
        <v>763</v>
      </c>
      <c r="E736" t="s">
        <v>764</v>
      </c>
      <c r="F736" t="s">
        <v>182</v>
      </c>
      <c r="G736" t="s">
        <v>183</v>
      </c>
      <c r="H736" t="s">
        <v>44</v>
      </c>
      <c r="W736">
        <v>3</v>
      </c>
      <c r="AJ736">
        <v>3</v>
      </c>
    </row>
    <row r="737" spans="1:36" x14ac:dyDescent="0.2">
      <c r="A737" t="s">
        <v>729</v>
      </c>
      <c r="B737" t="s">
        <v>254</v>
      </c>
      <c r="C737" t="s">
        <v>762</v>
      </c>
      <c r="D737" t="s">
        <v>763</v>
      </c>
      <c r="E737" t="s">
        <v>764</v>
      </c>
      <c r="F737" t="s">
        <v>184</v>
      </c>
      <c r="G737" t="s">
        <v>185</v>
      </c>
      <c r="H737" t="s">
        <v>44</v>
      </c>
      <c r="U737">
        <v>2</v>
      </c>
      <c r="AJ737">
        <v>2</v>
      </c>
    </row>
    <row r="738" spans="1:36" x14ac:dyDescent="0.2">
      <c r="A738" t="s">
        <v>729</v>
      </c>
      <c r="B738" t="s">
        <v>254</v>
      </c>
      <c r="C738" t="s">
        <v>762</v>
      </c>
      <c r="D738" t="s">
        <v>763</v>
      </c>
      <c r="E738" t="s">
        <v>764</v>
      </c>
      <c r="F738" t="s">
        <v>85</v>
      </c>
      <c r="G738" t="s">
        <v>86</v>
      </c>
      <c r="H738" t="s">
        <v>44</v>
      </c>
      <c r="R738">
        <v>2</v>
      </c>
      <c r="AJ738">
        <v>2</v>
      </c>
    </row>
    <row r="739" spans="1:36" x14ac:dyDescent="0.2">
      <c r="A739" t="s">
        <v>729</v>
      </c>
      <c r="B739" t="s">
        <v>254</v>
      </c>
      <c r="C739" t="s">
        <v>762</v>
      </c>
      <c r="D739" t="s">
        <v>763</v>
      </c>
      <c r="E739" t="s">
        <v>764</v>
      </c>
      <c r="F739" t="s">
        <v>186</v>
      </c>
      <c r="G739" t="s">
        <v>187</v>
      </c>
      <c r="H739" t="s">
        <v>44</v>
      </c>
      <c r="W739">
        <v>2</v>
      </c>
      <c r="AJ739">
        <v>2</v>
      </c>
    </row>
    <row r="740" spans="1:36" x14ac:dyDescent="0.2">
      <c r="A740" t="s">
        <v>729</v>
      </c>
      <c r="B740" t="s">
        <v>254</v>
      </c>
      <c r="C740" t="s">
        <v>762</v>
      </c>
      <c r="D740" t="s">
        <v>763</v>
      </c>
      <c r="E740" t="s">
        <v>764</v>
      </c>
      <c r="F740" t="s">
        <v>188</v>
      </c>
      <c r="G740" t="s">
        <v>189</v>
      </c>
      <c r="H740" t="s">
        <v>44</v>
      </c>
      <c r="T740">
        <v>1</v>
      </c>
      <c r="AJ740">
        <v>1</v>
      </c>
    </row>
    <row r="741" spans="1:36" x14ac:dyDescent="0.2">
      <c r="A741" t="s">
        <v>729</v>
      </c>
      <c r="B741" t="s">
        <v>254</v>
      </c>
      <c r="C741" t="s">
        <v>762</v>
      </c>
      <c r="D741" t="s">
        <v>763</v>
      </c>
      <c r="E741" t="s">
        <v>764</v>
      </c>
      <c r="F741" t="s">
        <v>347</v>
      </c>
      <c r="G741" t="s">
        <v>348</v>
      </c>
      <c r="H741" t="s">
        <v>44</v>
      </c>
      <c r="R741">
        <v>1</v>
      </c>
      <c r="AJ741">
        <v>1</v>
      </c>
    </row>
    <row r="742" spans="1:36" x14ac:dyDescent="0.2">
      <c r="A742" t="s">
        <v>729</v>
      </c>
      <c r="B742" t="s">
        <v>254</v>
      </c>
      <c r="C742" t="s">
        <v>762</v>
      </c>
      <c r="D742" t="s">
        <v>763</v>
      </c>
      <c r="E742" t="s">
        <v>764</v>
      </c>
      <c r="F742" t="s">
        <v>192</v>
      </c>
      <c r="G742" t="s">
        <v>193</v>
      </c>
      <c r="H742" t="s">
        <v>44</v>
      </c>
      <c r="T742">
        <v>2</v>
      </c>
      <c r="AJ742">
        <v>2</v>
      </c>
    </row>
    <row r="743" spans="1:36" x14ac:dyDescent="0.2">
      <c r="A743" t="s">
        <v>729</v>
      </c>
      <c r="B743" t="s">
        <v>254</v>
      </c>
      <c r="C743" t="s">
        <v>762</v>
      </c>
      <c r="D743" t="s">
        <v>763</v>
      </c>
      <c r="E743" t="s">
        <v>764</v>
      </c>
      <c r="F743" t="s">
        <v>696</v>
      </c>
      <c r="G743" t="s">
        <v>697</v>
      </c>
      <c r="H743" t="s">
        <v>44</v>
      </c>
      <c r="R743">
        <v>0.5</v>
      </c>
      <c r="AJ743">
        <v>0.5</v>
      </c>
    </row>
    <row r="744" spans="1:36" x14ac:dyDescent="0.2">
      <c r="A744" t="s">
        <v>729</v>
      </c>
      <c r="B744" t="s">
        <v>254</v>
      </c>
      <c r="C744" t="s">
        <v>762</v>
      </c>
      <c r="D744" t="s">
        <v>763</v>
      </c>
      <c r="E744" t="s">
        <v>764</v>
      </c>
      <c r="F744" t="s">
        <v>196</v>
      </c>
      <c r="G744" t="s">
        <v>197</v>
      </c>
      <c r="H744" t="s">
        <v>44</v>
      </c>
      <c r="R744">
        <v>2</v>
      </c>
      <c r="AJ744">
        <v>2</v>
      </c>
    </row>
    <row r="745" spans="1:36" x14ac:dyDescent="0.2">
      <c r="A745" t="s">
        <v>729</v>
      </c>
      <c r="B745" t="s">
        <v>254</v>
      </c>
      <c r="C745" t="s">
        <v>762</v>
      </c>
      <c r="D745" t="s">
        <v>763</v>
      </c>
      <c r="E745" t="s">
        <v>764</v>
      </c>
      <c r="F745" t="s">
        <v>349</v>
      </c>
      <c r="G745" t="s">
        <v>350</v>
      </c>
      <c r="H745" t="s">
        <v>44</v>
      </c>
      <c r="T745">
        <v>1.5</v>
      </c>
      <c r="AJ745">
        <v>1.5</v>
      </c>
    </row>
    <row r="746" spans="1:36" x14ac:dyDescent="0.2">
      <c r="A746" t="s">
        <v>729</v>
      </c>
      <c r="B746" t="s">
        <v>254</v>
      </c>
      <c r="C746" t="s">
        <v>762</v>
      </c>
      <c r="D746" t="s">
        <v>763</v>
      </c>
      <c r="E746" t="s">
        <v>764</v>
      </c>
      <c r="F746" t="s">
        <v>202</v>
      </c>
      <c r="G746" t="s">
        <v>203</v>
      </c>
      <c r="H746" t="s">
        <v>44</v>
      </c>
      <c r="W746">
        <v>0.5</v>
      </c>
      <c r="AD746">
        <v>2</v>
      </c>
      <c r="AJ746">
        <v>2.5</v>
      </c>
    </row>
    <row r="747" spans="1:36" x14ac:dyDescent="0.2">
      <c r="A747" t="s">
        <v>729</v>
      </c>
      <c r="B747" t="s">
        <v>254</v>
      </c>
      <c r="C747" t="s">
        <v>762</v>
      </c>
      <c r="D747" t="s">
        <v>763</v>
      </c>
      <c r="E747" t="s">
        <v>764</v>
      </c>
      <c r="F747" t="s">
        <v>204</v>
      </c>
      <c r="G747" t="s">
        <v>205</v>
      </c>
      <c r="H747" t="s">
        <v>44</v>
      </c>
      <c r="R747">
        <v>2</v>
      </c>
      <c r="AJ747">
        <v>2</v>
      </c>
    </row>
    <row r="748" spans="1:36" x14ac:dyDescent="0.2">
      <c r="A748" t="s">
        <v>729</v>
      </c>
      <c r="B748" t="s">
        <v>254</v>
      </c>
      <c r="C748" t="s">
        <v>762</v>
      </c>
      <c r="D748" t="s">
        <v>763</v>
      </c>
      <c r="E748" t="s">
        <v>764</v>
      </c>
      <c r="F748" t="s">
        <v>206</v>
      </c>
      <c r="G748" t="s">
        <v>207</v>
      </c>
      <c r="H748" t="s">
        <v>44</v>
      </c>
      <c r="W748">
        <v>2</v>
      </c>
      <c r="AJ748">
        <v>2</v>
      </c>
    </row>
    <row r="749" spans="1:36" x14ac:dyDescent="0.2">
      <c r="A749" t="s">
        <v>729</v>
      </c>
      <c r="B749" t="s">
        <v>254</v>
      </c>
      <c r="C749" t="s">
        <v>762</v>
      </c>
      <c r="D749" t="s">
        <v>763</v>
      </c>
      <c r="E749" t="s">
        <v>764</v>
      </c>
      <c r="F749" t="s">
        <v>295</v>
      </c>
      <c r="G749" t="s">
        <v>296</v>
      </c>
      <c r="H749" t="s">
        <v>44</v>
      </c>
      <c r="U749">
        <v>2</v>
      </c>
      <c r="AJ749">
        <v>2</v>
      </c>
    </row>
    <row r="750" spans="1:36" x14ac:dyDescent="0.2">
      <c r="A750" t="s">
        <v>729</v>
      </c>
      <c r="B750" t="s">
        <v>254</v>
      </c>
      <c r="C750" t="s">
        <v>762</v>
      </c>
      <c r="D750" t="s">
        <v>763</v>
      </c>
      <c r="E750" t="s">
        <v>764</v>
      </c>
      <c r="F750" t="s">
        <v>208</v>
      </c>
      <c r="G750" t="s">
        <v>209</v>
      </c>
      <c r="H750" t="s">
        <v>44</v>
      </c>
      <c r="R750">
        <v>2</v>
      </c>
      <c r="AJ750">
        <v>2</v>
      </c>
    </row>
    <row r="751" spans="1:36" x14ac:dyDescent="0.2">
      <c r="A751" t="s">
        <v>729</v>
      </c>
      <c r="B751" t="s">
        <v>254</v>
      </c>
      <c r="C751" t="s">
        <v>762</v>
      </c>
      <c r="D751" t="s">
        <v>763</v>
      </c>
      <c r="E751" t="s">
        <v>764</v>
      </c>
      <c r="F751" t="s">
        <v>89</v>
      </c>
      <c r="G751" t="s">
        <v>90</v>
      </c>
      <c r="H751" t="s">
        <v>44</v>
      </c>
      <c r="T751">
        <v>2</v>
      </c>
      <c r="AJ751">
        <v>2</v>
      </c>
    </row>
    <row r="752" spans="1:36" x14ac:dyDescent="0.2">
      <c r="A752" t="s">
        <v>729</v>
      </c>
      <c r="B752" t="s">
        <v>254</v>
      </c>
      <c r="C752" t="s">
        <v>762</v>
      </c>
      <c r="D752" t="s">
        <v>763</v>
      </c>
      <c r="E752" t="s">
        <v>764</v>
      </c>
      <c r="F752" t="s">
        <v>212</v>
      </c>
      <c r="G752" t="s">
        <v>213</v>
      </c>
      <c r="H752" t="s">
        <v>44</v>
      </c>
      <c r="R752">
        <v>1.5</v>
      </c>
      <c r="AJ752">
        <v>1.5</v>
      </c>
    </row>
    <row r="753" spans="1:36" x14ac:dyDescent="0.2">
      <c r="A753" t="s">
        <v>729</v>
      </c>
      <c r="B753" t="s">
        <v>254</v>
      </c>
      <c r="C753" t="s">
        <v>762</v>
      </c>
      <c r="D753" t="s">
        <v>763</v>
      </c>
      <c r="E753" t="s">
        <v>764</v>
      </c>
      <c r="F753" t="s">
        <v>214</v>
      </c>
      <c r="G753" t="s">
        <v>215</v>
      </c>
      <c r="H753" t="s">
        <v>44</v>
      </c>
      <c r="U753">
        <v>2</v>
      </c>
      <c r="AJ753">
        <v>2</v>
      </c>
    </row>
    <row r="754" spans="1:36" x14ac:dyDescent="0.2">
      <c r="A754" t="s">
        <v>729</v>
      </c>
      <c r="B754" t="s">
        <v>254</v>
      </c>
      <c r="C754" t="s">
        <v>762</v>
      </c>
      <c r="D754" t="s">
        <v>763</v>
      </c>
      <c r="E754" t="s">
        <v>764</v>
      </c>
      <c r="F754" t="s">
        <v>216</v>
      </c>
      <c r="G754" t="s">
        <v>217</v>
      </c>
      <c r="H754" t="s">
        <v>44</v>
      </c>
      <c r="R754">
        <v>0.5</v>
      </c>
      <c r="AJ754">
        <v>0.5</v>
      </c>
    </row>
    <row r="755" spans="1:36" x14ac:dyDescent="0.2">
      <c r="A755" t="s">
        <v>729</v>
      </c>
      <c r="B755" t="s">
        <v>254</v>
      </c>
      <c r="C755" t="s">
        <v>762</v>
      </c>
      <c r="D755" t="s">
        <v>763</v>
      </c>
      <c r="E755" t="s">
        <v>764</v>
      </c>
      <c r="F755" t="s">
        <v>91</v>
      </c>
      <c r="G755" t="s">
        <v>92</v>
      </c>
      <c r="H755" t="s">
        <v>44</v>
      </c>
      <c r="T755">
        <v>2</v>
      </c>
      <c r="AJ755">
        <v>2</v>
      </c>
    </row>
    <row r="756" spans="1:36" x14ac:dyDescent="0.2">
      <c r="A756" t="s">
        <v>729</v>
      </c>
      <c r="B756" t="s">
        <v>254</v>
      </c>
      <c r="C756" t="s">
        <v>762</v>
      </c>
      <c r="D756" t="s">
        <v>763</v>
      </c>
      <c r="E756" t="s">
        <v>764</v>
      </c>
      <c r="F756" t="s">
        <v>93</v>
      </c>
      <c r="G756" t="s">
        <v>94</v>
      </c>
      <c r="H756" t="s">
        <v>44</v>
      </c>
      <c r="U756">
        <v>2</v>
      </c>
      <c r="AJ756">
        <v>2</v>
      </c>
    </row>
    <row r="757" spans="1:36" x14ac:dyDescent="0.2">
      <c r="A757" t="s">
        <v>729</v>
      </c>
      <c r="B757" t="s">
        <v>254</v>
      </c>
      <c r="C757" t="s">
        <v>762</v>
      </c>
      <c r="D757" t="s">
        <v>763</v>
      </c>
      <c r="E757" t="s">
        <v>764</v>
      </c>
      <c r="F757" t="s">
        <v>95</v>
      </c>
      <c r="G757" t="s">
        <v>96</v>
      </c>
      <c r="H757" t="s">
        <v>44</v>
      </c>
      <c r="U757">
        <v>2</v>
      </c>
      <c r="AJ757">
        <v>2</v>
      </c>
    </row>
    <row r="758" spans="1:36" x14ac:dyDescent="0.2">
      <c r="A758" t="s">
        <v>729</v>
      </c>
      <c r="B758" t="s">
        <v>254</v>
      </c>
      <c r="C758" t="s">
        <v>762</v>
      </c>
      <c r="D758" t="s">
        <v>763</v>
      </c>
      <c r="E758" t="s">
        <v>764</v>
      </c>
      <c r="F758" t="s">
        <v>220</v>
      </c>
      <c r="G758" t="s">
        <v>221</v>
      </c>
      <c r="H758" t="s">
        <v>44</v>
      </c>
      <c r="W758">
        <v>2</v>
      </c>
      <c r="AJ758">
        <v>2</v>
      </c>
    </row>
    <row r="759" spans="1:36" x14ac:dyDescent="0.2">
      <c r="A759" t="s">
        <v>729</v>
      </c>
      <c r="B759" t="s">
        <v>254</v>
      </c>
      <c r="C759" t="s">
        <v>762</v>
      </c>
      <c r="D759" t="s">
        <v>763</v>
      </c>
      <c r="E759" t="s">
        <v>764</v>
      </c>
      <c r="F759" t="s">
        <v>679</v>
      </c>
      <c r="G759" t="s">
        <v>680</v>
      </c>
      <c r="H759" t="s">
        <v>44</v>
      </c>
      <c r="T759">
        <v>2.5</v>
      </c>
      <c r="AJ759">
        <v>2.5</v>
      </c>
    </row>
    <row r="760" spans="1:36" x14ac:dyDescent="0.2">
      <c r="A760" t="s">
        <v>729</v>
      </c>
      <c r="B760" t="s">
        <v>254</v>
      </c>
      <c r="C760" t="s">
        <v>762</v>
      </c>
      <c r="D760" t="s">
        <v>763</v>
      </c>
      <c r="E760" t="s">
        <v>764</v>
      </c>
      <c r="F760" t="s">
        <v>97</v>
      </c>
      <c r="G760" t="s">
        <v>98</v>
      </c>
      <c r="H760" t="s">
        <v>44</v>
      </c>
      <c r="U760">
        <v>2</v>
      </c>
      <c r="AJ760">
        <v>2</v>
      </c>
    </row>
    <row r="761" spans="1:36" x14ac:dyDescent="0.2">
      <c r="A761" t="s">
        <v>729</v>
      </c>
      <c r="B761" t="s">
        <v>254</v>
      </c>
      <c r="C761" t="s">
        <v>762</v>
      </c>
      <c r="D761" t="s">
        <v>763</v>
      </c>
      <c r="E761" t="s">
        <v>764</v>
      </c>
      <c r="F761" t="s">
        <v>228</v>
      </c>
      <c r="G761" t="s">
        <v>229</v>
      </c>
      <c r="H761" t="s">
        <v>44</v>
      </c>
      <c r="X761">
        <v>1</v>
      </c>
      <c r="AJ761">
        <v>1</v>
      </c>
    </row>
    <row r="762" spans="1:36" x14ac:dyDescent="0.2">
      <c r="A762" t="s">
        <v>729</v>
      </c>
      <c r="B762" t="s">
        <v>254</v>
      </c>
      <c r="C762" t="s">
        <v>762</v>
      </c>
      <c r="D762" t="s">
        <v>763</v>
      </c>
      <c r="E762" t="s">
        <v>764</v>
      </c>
      <c r="F762" t="s">
        <v>99</v>
      </c>
      <c r="G762" t="s">
        <v>100</v>
      </c>
      <c r="H762" t="s">
        <v>44</v>
      </c>
      <c r="T762">
        <v>2</v>
      </c>
      <c r="AJ762">
        <v>2</v>
      </c>
    </row>
    <row r="763" spans="1:36" x14ac:dyDescent="0.2">
      <c r="A763" t="s">
        <v>729</v>
      </c>
      <c r="B763" t="s">
        <v>254</v>
      </c>
      <c r="C763" t="s">
        <v>762</v>
      </c>
      <c r="D763" t="s">
        <v>763</v>
      </c>
      <c r="E763" t="s">
        <v>764</v>
      </c>
      <c r="F763" t="s">
        <v>305</v>
      </c>
      <c r="G763" t="s">
        <v>306</v>
      </c>
      <c r="H763" t="s">
        <v>44</v>
      </c>
      <c r="W763">
        <v>2.5</v>
      </c>
      <c r="AJ763">
        <v>2.5</v>
      </c>
    </row>
    <row r="764" spans="1:36" x14ac:dyDescent="0.2">
      <c r="A764" t="s">
        <v>729</v>
      </c>
      <c r="B764" t="s">
        <v>254</v>
      </c>
      <c r="C764" t="s">
        <v>762</v>
      </c>
      <c r="D764" t="s">
        <v>763</v>
      </c>
      <c r="E764" t="s">
        <v>764</v>
      </c>
      <c r="F764" t="s">
        <v>230</v>
      </c>
      <c r="G764" t="s">
        <v>231</v>
      </c>
      <c r="H764" t="s">
        <v>44</v>
      </c>
      <c r="T764">
        <v>0</v>
      </c>
      <c r="U764">
        <v>2</v>
      </c>
      <c r="AJ764">
        <v>2</v>
      </c>
    </row>
    <row r="765" spans="1:36" x14ac:dyDescent="0.2">
      <c r="A765" t="s">
        <v>729</v>
      </c>
      <c r="B765" t="s">
        <v>254</v>
      </c>
      <c r="C765" t="s">
        <v>762</v>
      </c>
      <c r="D765" t="s">
        <v>763</v>
      </c>
      <c r="E765" t="s">
        <v>764</v>
      </c>
      <c r="F765" t="s">
        <v>232</v>
      </c>
      <c r="G765" t="s">
        <v>233</v>
      </c>
      <c r="H765" t="s">
        <v>44</v>
      </c>
      <c r="U765">
        <v>2</v>
      </c>
      <c r="AJ765">
        <v>2</v>
      </c>
    </row>
    <row r="766" spans="1:36" x14ac:dyDescent="0.2">
      <c r="A766" t="s">
        <v>729</v>
      </c>
      <c r="B766" t="s">
        <v>254</v>
      </c>
      <c r="C766" t="s">
        <v>762</v>
      </c>
      <c r="D766" t="s">
        <v>763</v>
      </c>
      <c r="E766" t="s">
        <v>764</v>
      </c>
      <c r="F766" t="s">
        <v>234</v>
      </c>
      <c r="G766" t="s">
        <v>235</v>
      </c>
      <c r="H766" t="s">
        <v>44</v>
      </c>
      <c r="R766">
        <v>0</v>
      </c>
      <c r="T766">
        <v>1.5</v>
      </c>
      <c r="AJ766">
        <v>1.5</v>
      </c>
    </row>
    <row r="767" spans="1:36" x14ac:dyDescent="0.2">
      <c r="A767" t="s">
        <v>729</v>
      </c>
      <c r="B767" t="s">
        <v>254</v>
      </c>
      <c r="C767" t="s">
        <v>762</v>
      </c>
      <c r="D767" t="s">
        <v>763</v>
      </c>
      <c r="E767" t="s">
        <v>764</v>
      </c>
      <c r="F767" t="s">
        <v>236</v>
      </c>
      <c r="G767" t="s">
        <v>237</v>
      </c>
      <c r="H767" t="s">
        <v>44</v>
      </c>
      <c r="T767">
        <v>1.5</v>
      </c>
      <c r="AJ767">
        <v>1.5</v>
      </c>
    </row>
    <row r="768" spans="1:36" x14ac:dyDescent="0.2">
      <c r="A768" t="s">
        <v>729</v>
      </c>
      <c r="B768" t="s">
        <v>254</v>
      </c>
      <c r="C768" t="s">
        <v>762</v>
      </c>
      <c r="D768" t="s">
        <v>763</v>
      </c>
      <c r="E768" t="s">
        <v>764</v>
      </c>
      <c r="F768" t="s">
        <v>238</v>
      </c>
      <c r="G768" t="s">
        <v>239</v>
      </c>
      <c r="H768" t="s">
        <v>44</v>
      </c>
      <c r="W768">
        <v>3</v>
      </c>
      <c r="AJ768">
        <v>3</v>
      </c>
    </row>
    <row r="769" spans="1:36" x14ac:dyDescent="0.2">
      <c r="A769" t="s">
        <v>729</v>
      </c>
      <c r="B769" t="s">
        <v>254</v>
      </c>
      <c r="C769" t="s">
        <v>762</v>
      </c>
      <c r="D769" t="s">
        <v>763</v>
      </c>
      <c r="E769" t="s">
        <v>764</v>
      </c>
      <c r="F769" t="s">
        <v>103</v>
      </c>
      <c r="G769" t="s">
        <v>104</v>
      </c>
      <c r="H769" t="s">
        <v>44</v>
      </c>
      <c r="W769">
        <v>2</v>
      </c>
      <c r="AJ769">
        <v>2</v>
      </c>
    </row>
    <row r="770" spans="1:36" x14ac:dyDescent="0.2">
      <c r="A770" t="s">
        <v>729</v>
      </c>
      <c r="B770" t="s">
        <v>254</v>
      </c>
      <c r="C770" t="s">
        <v>762</v>
      </c>
      <c r="D770" t="s">
        <v>763</v>
      </c>
      <c r="E770" t="s">
        <v>764</v>
      </c>
      <c r="F770" t="s">
        <v>244</v>
      </c>
      <c r="G770" t="s">
        <v>245</v>
      </c>
      <c r="H770" t="s">
        <v>44</v>
      </c>
      <c r="U770">
        <v>2</v>
      </c>
      <c r="AJ770">
        <v>2</v>
      </c>
    </row>
    <row r="771" spans="1:36" x14ac:dyDescent="0.2">
      <c r="A771" t="s">
        <v>729</v>
      </c>
      <c r="B771" t="s">
        <v>254</v>
      </c>
      <c r="C771" t="s">
        <v>762</v>
      </c>
      <c r="D771" t="s">
        <v>763</v>
      </c>
      <c r="E771" t="s">
        <v>764</v>
      </c>
      <c r="F771" t="s">
        <v>378</v>
      </c>
      <c r="G771" t="s">
        <v>379</v>
      </c>
      <c r="H771" t="s">
        <v>44</v>
      </c>
      <c r="S771">
        <v>0</v>
      </c>
      <c r="T771">
        <v>2</v>
      </c>
      <c r="AJ771">
        <v>2</v>
      </c>
    </row>
    <row r="772" spans="1:36" x14ac:dyDescent="0.2">
      <c r="A772" t="s">
        <v>729</v>
      </c>
      <c r="B772" t="s">
        <v>254</v>
      </c>
      <c r="C772" t="s">
        <v>762</v>
      </c>
      <c r="D772" t="s">
        <v>763</v>
      </c>
      <c r="E772" t="s">
        <v>764</v>
      </c>
      <c r="F772" t="s">
        <v>606</v>
      </c>
      <c r="G772" t="s">
        <v>607</v>
      </c>
      <c r="H772" t="s">
        <v>44</v>
      </c>
      <c r="U772">
        <v>3</v>
      </c>
      <c r="AJ772">
        <v>3</v>
      </c>
    </row>
    <row r="773" spans="1:36" x14ac:dyDescent="0.2">
      <c r="A773" t="s">
        <v>729</v>
      </c>
      <c r="B773" t="s">
        <v>254</v>
      </c>
      <c r="C773" t="s">
        <v>762</v>
      </c>
      <c r="D773" t="s">
        <v>763</v>
      </c>
      <c r="E773" t="s">
        <v>764</v>
      </c>
      <c r="F773" t="s">
        <v>105</v>
      </c>
      <c r="G773" t="s">
        <v>106</v>
      </c>
      <c r="H773" t="s">
        <v>44</v>
      </c>
      <c r="R773">
        <v>1.5</v>
      </c>
      <c r="U773">
        <v>0.5</v>
      </c>
      <c r="AJ773">
        <v>2</v>
      </c>
    </row>
    <row r="774" spans="1:36" x14ac:dyDescent="0.2">
      <c r="A774" t="s">
        <v>729</v>
      </c>
      <c r="B774" t="s">
        <v>254</v>
      </c>
      <c r="C774" t="s">
        <v>762</v>
      </c>
      <c r="D774" t="s">
        <v>763</v>
      </c>
      <c r="E774" t="s">
        <v>764</v>
      </c>
      <c r="F774" t="s">
        <v>107</v>
      </c>
      <c r="G774" t="s">
        <v>108</v>
      </c>
      <c r="H774" t="s">
        <v>44</v>
      </c>
      <c r="W774">
        <v>2</v>
      </c>
      <c r="AJ774">
        <v>2</v>
      </c>
    </row>
    <row r="775" spans="1:36" x14ac:dyDescent="0.2">
      <c r="A775" t="s">
        <v>729</v>
      </c>
      <c r="B775" t="s">
        <v>254</v>
      </c>
      <c r="C775" t="s">
        <v>762</v>
      </c>
      <c r="D775" t="s">
        <v>763</v>
      </c>
      <c r="E775" t="s">
        <v>764</v>
      </c>
      <c r="F775" t="s">
        <v>246</v>
      </c>
      <c r="G775" t="s">
        <v>247</v>
      </c>
      <c r="H775" t="s">
        <v>44</v>
      </c>
      <c r="T775">
        <v>2</v>
      </c>
      <c r="AJ775">
        <v>2</v>
      </c>
    </row>
    <row r="776" spans="1:36" x14ac:dyDescent="0.2">
      <c r="A776" t="s">
        <v>729</v>
      </c>
      <c r="B776" t="s">
        <v>254</v>
      </c>
      <c r="C776" t="s">
        <v>762</v>
      </c>
      <c r="D776" t="s">
        <v>763</v>
      </c>
      <c r="E776" t="s">
        <v>764</v>
      </c>
      <c r="F776" t="s">
        <v>300</v>
      </c>
      <c r="G776" t="s">
        <v>301</v>
      </c>
      <c r="H776" t="s">
        <v>44</v>
      </c>
      <c r="U776">
        <v>2</v>
      </c>
      <c r="AJ776">
        <v>2</v>
      </c>
    </row>
    <row r="777" spans="1:36" x14ac:dyDescent="0.2">
      <c r="A777" t="s">
        <v>729</v>
      </c>
      <c r="B777" t="s">
        <v>254</v>
      </c>
      <c r="C777" t="s">
        <v>762</v>
      </c>
      <c r="D777" t="s">
        <v>763</v>
      </c>
      <c r="E777" t="s">
        <v>764</v>
      </c>
      <c r="F777" t="s">
        <v>252</v>
      </c>
      <c r="G777" t="s">
        <v>253</v>
      </c>
      <c r="H777" t="s">
        <v>44</v>
      </c>
      <c r="W777">
        <v>2</v>
      </c>
      <c r="AJ777">
        <v>2</v>
      </c>
    </row>
    <row r="778" spans="1:36" x14ac:dyDescent="0.2">
      <c r="A778" t="s">
        <v>729</v>
      </c>
      <c r="B778" t="s">
        <v>254</v>
      </c>
      <c r="C778" t="s">
        <v>762</v>
      </c>
      <c r="D778" t="s">
        <v>763</v>
      </c>
      <c r="E778" t="s">
        <v>764</v>
      </c>
      <c r="F778" t="s">
        <v>254</v>
      </c>
      <c r="G778" t="s">
        <v>255</v>
      </c>
      <c r="H778" t="s">
        <v>44</v>
      </c>
      <c r="T778">
        <v>2</v>
      </c>
      <c r="AJ778">
        <v>2</v>
      </c>
    </row>
    <row r="779" spans="1:36" x14ac:dyDescent="0.2">
      <c r="A779" t="s">
        <v>729</v>
      </c>
      <c r="B779" t="s">
        <v>254</v>
      </c>
      <c r="C779" t="s">
        <v>762</v>
      </c>
      <c r="D779" t="s">
        <v>763</v>
      </c>
      <c r="E779" t="s">
        <v>764</v>
      </c>
      <c r="F779" t="s">
        <v>623</v>
      </c>
      <c r="G779" t="s">
        <v>624</v>
      </c>
      <c r="H779" t="s">
        <v>44</v>
      </c>
      <c r="R779">
        <v>2</v>
      </c>
      <c r="S779">
        <v>0</v>
      </c>
      <c r="AJ779">
        <v>2</v>
      </c>
    </row>
    <row r="780" spans="1:36" x14ac:dyDescent="0.2">
      <c r="A780" t="s">
        <v>729</v>
      </c>
      <c r="B780" t="s">
        <v>254</v>
      </c>
      <c r="C780" t="s">
        <v>762</v>
      </c>
      <c r="D780" t="s">
        <v>763</v>
      </c>
      <c r="E780" t="s">
        <v>764</v>
      </c>
      <c r="F780" t="s">
        <v>256</v>
      </c>
      <c r="G780" t="s">
        <v>257</v>
      </c>
      <c r="H780" t="s">
        <v>44</v>
      </c>
      <c r="W780">
        <v>2</v>
      </c>
      <c r="AJ780">
        <v>2</v>
      </c>
    </row>
    <row r="781" spans="1:36" x14ac:dyDescent="0.2">
      <c r="A781" t="s">
        <v>729</v>
      </c>
      <c r="B781" t="s">
        <v>254</v>
      </c>
      <c r="C781" t="s">
        <v>762</v>
      </c>
      <c r="D781" t="s">
        <v>763</v>
      </c>
      <c r="E781" t="s">
        <v>764</v>
      </c>
      <c r="F781" t="s">
        <v>262</v>
      </c>
      <c r="G781" t="s">
        <v>263</v>
      </c>
      <c r="H781" t="s">
        <v>44</v>
      </c>
      <c r="U781">
        <v>1.5</v>
      </c>
      <c r="AJ781">
        <v>1.5</v>
      </c>
    </row>
    <row r="782" spans="1:36" x14ac:dyDescent="0.2">
      <c r="A782" t="s">
        <v>729</v>
      </c>
      <c r="B782" t="s">
        <v>254</v>
      </c>
      <c r="C782" t="s">
        <v>762</v>
      </c>
      <c r="D782" t="s">
        <v>763</v>
      </c>
      <c r="E782" t="s">
        <v>764</v>
      </c>
      <c r="F782" t="s">
        <v>111</v>
      </c>
      <c r="G782" t="s">
        <v>112</v>
      </c>
      <c r="H782" t="s">
        <v>44</v>
      </c>
      <c r="R782">
        <v>2.5</v>
      </c>
      <c r="S782">
        <v>0</v>
      </c>
      <c r="AJ782">
        <v>2.5</v>
      </c>
    </row>
    <row r="783" spans="1:36" x14ac:dyDescent="0.2">
      <c r="A783" t="s">
        <v>729</v>
      </c>
      <c r="B783" t="s">
        <v>254</v>
      </c>
      <c r="C783" t="s">
        <v>762</v>
      </c>
      <c r="D783" t="s">
        <v>763</v>
      </c>
      <c r="E783" t="s">
        <v>764</v>
      </c>
      <c r="F783" t="s">
        <v>264</v>
      </c>
      <c r="G783" t="s">
        <v>265</v>
      </c>
      <c r="H783" t="s">
        <v>44</v>
      </c>
      <c r="U783">
        <v>2</v>
      </c>
      <c r="AJ783">
        <v>2</v>
      </c>
    </row>
    <row r="784" spans="1:36" x14ac:dyDescent="0.2">
      <c r="A784" t="s">
        <v>729</v>
      </c>
      <c r="B784" t="s">
        <v>254</v>
      </c>
      <c r="C784" t="s">
        <v>762</v>
      </c>
      <c r="D784" t="s">
        <v>763</v>
      </c>
      <c r="E784" t="s">
        <v>764</v>
      </c>
      <c r="F784" t="s">
        <v>119</v>
      </c>
      <c r="G784" t="s">
        <v>120</v>
      </c>
      <c r="H784" t="s">
        <v>44</v>
      </c>
      <c r="U784">
        <v>2</v>
      </c>
      <c r="AJ784">
        <v>2</v>
      </c>
    </row>
    <row r="785" spans="1:36" x14ac:dyDescent="0.2">
      <c r="A785" t="s">
        <v>729</v>
      </c>
      <c r="B785" t="s">
        <v>254</v>
      </c>
      <c r="C785" t="s">
        <v>762</v>
      </c>
      <c r="D785" t="s">
        <v>763</v>
      </c>
      <c r="E785" t="s">
        <v>764</v>
      </c>
      <c r="F785" t="s">
        <v>121</v>
      </c>
      <c r="G785" t="s">
        <v>122</v>
      </c>
      <c r="H785" t="s">
        <v>44</v>
      </c>
      <c r="T785">
        <v>2.5</v>
      </c>
      <c r="AJ785">
        <v>2.5</v>
      </c>
    </row>
    <row r="786" spans="1:36" x14ac:dyDescent="0.2">
      <c r="A786" t="s">
        <v>729</v>
      </c>
      <c r="B786" t="s">
        <v>254</v>
      </c>
      <c r="C786" t="s">
        <v>762</v>
      </c>
      <c r="D786" t="s">
        <v>763</v>
      </c>
      <c r="E786" t="s">
        <v>764</v>
      </c>
      <c r="F786" t="s">
        <v>268</v>
      </c>
      <c r="G786" t="s">
        <v>269</v>
      </c>
      <c r="H786" t="s">
        <v>44</v>
      </c>
      <c r="T786">
        <v>3</v>
      </c>
      <c r="AJ786">
        <v>3</v>
      </c>
    </row>
    <row r="787" spans="1:36" x14ac:dyDescent="0.2">
      <c r="A787" t="s">
        <v>729</v>
      </c>
      <c r="B787" t="s">
        <v>254</v>
      </c>
      <c r="C787" t="s">
        <v>762</v>
      </c>
      <c r="D787" t="s">
        <v>763</v>
      </c>
      <c r="E787" t="s">
        <v>764</v>
      </c>
      <c r="F787" t="s">
        <v>123</v>
      </c>
      <c r="G787" t="s">
        <v>124</v>
      </c>
      <c r="H787" t="s">
        <v>44</v>
      </c>
      <c r="R787">
        <v>2</v>
      </c>
      <c r="AJ787">
        <v>2</v>
      </c>
    </row>
    <row r="788" spans="1:36" x14ac:dyDescent="0.2">
      <c r="A788" t="s">
        <v>729</v>
      </c>
      <c r="B788" t="s">
        <v>254</v>
      </c>
      <c r="C788" t="s">
        <v>762</v>
      </c>
      <c r="D788" t="s">
        <v>763</v>
      </c>
      <c r="E788" t="s">
        <v>764</v>
      </c>
      <c r="F788" t="s">
        <v>125</v>
      </c>
      <c r="G788" t="s">
        <v>126</v>
      </c>
      <c r="H788" t="s">
        <v>44</v>
      </c>
      <c r="R788">
        <v>2.5</v>
      </c>
      <c r="AJ788">
        <v>2.5</v>
      </c>
    </row>
    <row r="789" spans="1:36" x14ac:dyDescent="0.2">
      <c r="A789" t="s">
        <v>729</v>
      </c>
      <c r="B789" t="s">
        <v>254</v>
      </c>
      <c r="C789" t="s">
        <v>762</v>
      </c>
      <c r="D789" t="s">
        <v>763</v>
      </c>
      <c r="E789" t="s">
        <v>764</v>
      </c>
      <c r="F789" t="s">
        <v>608</v>
      </c>
      <c r="G789" t="s">
        <v>609</v>
      </c>
      <c r="H789" t="s">
        <v>44</v>
      </c>
      <c r="U789">
        <v>3</v>
      </c>
      <c r="AJ789">
        <v>3</v>
      </c>
    </row>
    <row r="790" spans="1:36" x14ac:dyDescent="0.2">
      <c r="A790" t="s">
        <v>729</v>
      </c>
      <c r="B790" t="s">
        <v>254</v>
      </c>
      <c r="C790" t="s">
        <v>762</v>
      </c>
      <c r="D790" t="s">
        <v>763</v>
      </c>
      <c r="E790" t="s">
        <v>764</v>
      </c>
      <c r="F790" t="s">
        <v>276</v>
      </c>
      <c r="G790" t="s">
        <v>277</v>
      </c>
      <c r="H790" t="s">
        <v>44</v>
      </c>
      <c r="T790">
        <v>2</v>
      </c>
      <c r="AJ790">
        <v>2</v>
      </c>
    </row>
    <row r="791" spans="1:36" x14ac:dyDescent="0.2">
      <c r="A791" t="s">
        <v>729</v>
      </c>
      <c r="B791" t="s">
        <v>254</v>
      </c>
      <c r="C791" t="s">
        <v>762</v>
      </c>
      <c r="D791" t="s">
        <v>763</v>
      </c>
      <c r="E791" t="s">
        <v>764</v>
      </c>
      <c r="F791" t="s">
        <v>659</v>
      </c>
      <c r="G791" t="s">
        <v>660</v>
      </c>
      <c r="H791" t="s">
        <v>44</v>
      </c>
      <c r="W791">
        <v>2</v>
      </c>
      <c r="AJ791">
        <v>2</v>
      </c>
    </row>
    <row r="792" spans="1:36" x14ac:dyDescent="0.2">
      <c r="A792" t="s">
        <v>729</v>
      </c>
      <c r="B792" t="s">
        <v>254</v>
      </c>
      <c r="C792" t="s">
        <v>765</v>
      </c>
      <c r="D792" t="s">
        <v>672</v>
      </c>
      <c r="E792" t="s">
        <v>766</v>
      </c>
      <c r="F792" t="s">
        <v>42</v>
      </c>
      <c r="G792" t="s">
        <v>43</v>
      </c>
      <c r="H792" t="s">
        <v>44</v>
      </c>
      <c r="N792">
        <v>2</v>
      </c>
      <c r="AJ792">
        <v>2</v>
      </c>
    </row>
    <row r="793" spans="1:36" x14ac:dyDescent="0.2">
      <c r="A793" t="s">
        <v>729</v>
      </c>
      <c r="B793" t="s">
        <v>254</v>
      </c>
      <c r="C793" t="s">
        <v>765</v>
      </c>
      <c r="D793" t="s">
        <v>672</v>
      </c>
      <c r="E793" t="s">
        <v>766</v>
      </c>
      <c r="F793" t="s">
        <v>681</v>
      </c>
      <c r="G793" t="s">
        <v>682</v>
      </c>
      <c r="H793" t="s">
        <v>44</v>
      </c>
      <c r="L793">
        <v>2</v>
      </c>
      <c r="AJ793">
        <v>2</v>
      </c>
    </row>
    <row r="794" spans="1:36" x14ac:dyDescent="0.2">
      <c r="A794" t="s">
        <v>729</v>
      </c>
      <c r="B794" t="s">
        <v>254</v>
      </c>
      <c r="C794" t="s">
        <v>765</v>
      </c>
      <c r="D794" t="s">
        <v>672</v>
      </c>
      <c r="E794" t="s">
        <v>674</v>
      </c>
      <c r="F794" t="s">
        <v>216</v>
      </c>
      <c r="G794" t="s">
        <v>217</v>
      </c>
      <c r="H794" t="s">
        <v>44</v>
      </c>
      <c r="N794">
        <v>2</v>
      </c>
      <c r="AJ794">
        <v>2</v>
      </c>
    </row>
    <row r="795" spans="1:36" x14ac:dyDescent="0.2">
      <c r="A795" t="s">
        <v>729</v>
      </c>
      <c r="B795" t="s">
        <v>254</v>
      </c>
      <c r="C795" t="s">
        <v>765</v>
      </c>
      <c r="D795" t="s">
        <v>672</v>
      </c>
      <c r="E795" t="s">
        <v>767</v>
      </c>
      <c r="F795" t="s">
        <v>174</v>
      </c>
      <c r="G795" t="s">
        <v>175</v>
      </c>
      <c r="H795" t="s">
        <v>44</v>
      </c>
      <c r="AE795">
        <v>2</v>
      </c>
      <c r="AJ795">
        <v>2</v>
      </c>
    </row>
    <row r="796" spans="1:36" x14ac:dyDescent="0.2">
      <c r="A796" t="s">
        <v>729</v>
      </c>
      <c r="B796" t="s">
        <v>254</v>
      </c>
      <c r="C796" t="s">
        <v>765</v>
      </c>
      <c r="D796" t="s">
        <v>672</v>
      </c>
      <c r="E796" t="s">
        <v>768</v>
      </c>
      <c r="F796" t="s">
        <v>693</v>
      </c>
      <c r="G796" t="s">
        <v>694</v>
      </c>
      <c r="H796" t="s">
        <v>44</v>
      </c>
      <c r="S796">
        <v>0</v>
      </c>
      <c r="T796">
        <v>2</v>
      </c>
      <c r="AJ796">
        <v>2</v>
      </c>
    </row>
    <row r="797" spans="1:36" x14ac:dyDescent="0.2">
      <c r="A797" t="s">
        <v>729</v>
      </c>
      <c r="B797" t="s">
        <v>254</v>
      </c>
      <c r="C797" t="s">
        <v>765</v>
      </c>
      <c r="D797" t="s">
        <v>672</v>
      </c>
      <c r="E797" t="s">
        <v>769</v>
      </c>
      <c r="F797" t="s">
        <v>194</v>
      </c>
      <c r="G797" t="s">
        <v>195</v>
      </c>
      <c r="H797" t="s">
        <v>44</v>
      </c>
      <c r="T797">
        <v>2</v>
      </c>
      <c r="AJ797">
        <v>2</v>
      </c>
    </row>
    <row r="798" spans="1:36" x14ac:dyDescent="0.2">
      <c r="A798" t="s">
        <v>729</v>
      </c>
      <c r="B798" t="s">
        <v>254</v>
      </c>
      <c r="C798" t="s">
        <v>765</v>
      </c>
      <c r="D798" t="s">
        <v>672</v>
      </c>
      <c r="E798" t="s">
        <v>769</v>
      </c>
      <c r="F798" t="s">
        <v>623</v>
      </c>
      <c r="G798" t="s">
        <v>624</v>
      </c>
      <c r="H798" t="s">
        <v>44</v>
      </c>
      <c r="T798">
        <v>2</v>
      </c>
      <c r="AJ798">
        <v>2</v>
      </c>
    </row>
    <row r="799" spans="1:36" x14ac:dyDescent="0.2">
      <c r="A799" t="s">
        <v>729</v>
      </c>
      <c r="B799" t="s">
        <v>254</v>
      </c>
      <c r="C799" t="s">
        <v>765</v>
      </c>
      <c r="D799" t="s">
        <v>672</v>
      </c>
      <c r="E799" t="s">
        <v>770</v>
      </c>
      <c r="F799" t="s">
        <v>186</v>
      </c>
      <c r="G799" t="s">
        <v>187</v>
      </c>
      <c r="H799" t="s">
        <v>44</v>
      </c>
      <c r="U799">
        <v>2</v>
      </c>
      <c r="AJ799">
        <v>2</v>
      </c>
    </row>
    <row r="800" spans="1:36" x14ac:dyDescent="0.2">
      <c r="A800" t="s">
        <v>729</v>
      </c>
      <c r="B800" t="s">
        <v>254</v>
      </c>
      <c r="C800" t="s">
        <v>765</v>
      </c>
      <c r="D800" t="s">
        <v>672</v>
      </c>
      <c r="E800" t="s">
        <v>770</v>
      </c>
      <c r="F800" t="s">
        <v>232</v>
      </c>
      <c r="G800" t="s">
        <v>233</v>
      </c>
      <c r="H800" t="s">
        <v>44</v>
      </c>
      <c r="U800">
        <v>2</v>
      </c>
      <c r="AJ800">
        <v>2</v>
      </c>
    </row>
    <row r="801" spans="1:36" x14ac:dyDescent="0.2">
      <c r="A801" t="s">
        <v>729</v>
      </c>
      <c r="B801" t="s">
        <v>254</v>
      </c>
      <c r="C801" t="s">
        <v>765</v>
      </c>
      <c r="D801" t="s">
        <v>672</v>
      </c>
      <c r="E801" t="s">
        <v>770</v>
      </c>
      <c r="F801" t="s">
        <v>127</v>
      </c>
      <c r="G801" t="s">
        <v>128</v>
      </c>
      <c r="H801" t="s">
        <v>44</v>
      </c>
      <c r="U801">
        <v>2</v>
      </c>
      <c r="AJ801">
        <v>2</v>
      </c>
    </row>
    <row r="802" spans="1:36" x14ac:dyDescent="0.2">
      <c r="A802" t="s">
        <v>729</v>
      </c>
      <c r="B802" t="s">
        <v>254</v>
      </c>
      <c r="C802" t="s">
        <v>771</v>
      </c>
      <c r="D802" t="s">
        <v>772</v>
      </c>
      <c r="E802" t="s">
        <v>772</v>
      </c>
      <c r="F802" t="s">
        <v>160</v>
      </c>
      <c r="G802" t="s">
        <v>161</v>
      </c>
      <c r="H802" t="s">
        <v>44</v>
      </c>
      <c r="X802">
        <v>3</v>
      </c>
      <c r="AJ802">
        <v>3</v>
      </c>
    </row>
    <row r="803" spans="1:36" x14ac:dyDescent="0.2">
      <c r="A803" t="s">
        <v>729</v>
      </c>
      <c r="B803" t="s">
        <v>254</v>
      </c>
      <c r="C803" t="s">
        <v>771</v>
      </c>
      <c r="D803" t="s">
        <v>772</v>
      </c>
      <c r="E803" t="s">
        <v>772</v>
      </c>
      <c r="F803" t="s">
        <v>59</v>
      </c>
      <c r="G803" t="s">
        <v>60</v>
      </c>
      <c r="H803" t="s">
        <v>44</v>
      </c>
      <c r="X803">
        <v>3</v>
      </c>
      <c r="AJ803">
        <v>3</v>
      </c>
    </row>
    <row r="804" spans="1:36" x14ac:dyDescent="0.2">
      <c r="A804" t="s">
        <v>729</v>
      </c>
      <c r="B804" t="s">
        <v>254</v>
      </c>
      <c r="C804" t="s">
        <v>771</v>
      </c>
      <c r="D804" t="s">
        <v>772</v>
      </c>
      <c r="E804" t="s">
        <v>772</v>
      </c>
      <c r="F804" t="s">
        <v>703</v>
      </c>
      <c r="G804" t="s">
        <v>704</v>
      </c>
      <c r="H804" t="s">
        <v>44</v>
      </c>
      <c r="X804">
        <v>3</v>
      </c>
      <c r="AJ804">
        <v>3</v>
      </c>
    </row>
    <row r="805" spans="1:36" x14ac:dyDescent="0.2">
      <c r="A805" t="s">
        <v>729</v>
      </c>
      <c r="B805" t="s">
        <v>254</v>
      </c>
      <c r="C805" t="s">
        <v>771</v>
      </c>
      <c r="D805" t="s">
        <v>772</v>
      </c>
      <c r="E805" t="s">
        <v>772</v>
      </c>
      <c r="F805" t="s">
        <v>172</v>
      </c>
      <c r="G805" t="s">
        <v>173</v>
      </c>
      <c r="H805" t="s">
        <v>44</v>
      </c>
      <c r="W805">
        <v>0</v>
      </c>
      <c r="X805">
        <v>3</v>
      </c>
      <c r="AJ805">
        <v>3</v>
      </c>
    </row>
    <row r="806" spans="1:36" x14ac:dyDescent="0.2">
      <c r="A806" t="s">
        <v>729</v>
      </c>
      <c r="B806" t="s">
        <v>254</v>
      </c>
      <c r="C806" t="s">
        <v>771</v>
      </c>
      <c r="D806" t="s">
        <v>772</v>
      </c>
      <c r="E806" t="s">
        <v>772</v>
      </c>
      <c r="F806" t="s">
        <v>75</v>
      </c>
      <c r="G806" t="s">
        <v>76</v>
      </c>
      <c r="H806" t="s">
        <v>44</v>
      </c>
      <c r="X806">
        <v>3</v>
      </c>
      <c r="AJ806">
        <v>3</v>
      </c>
    </row>
    <row r="807" spans="1:36" x14ac:dyDescent="0.2">
      <c r="A807" t="s">
        <v>729</v>
      </c>
      <c r="B807" t="s">
        <v>254</v>
      </c>
      <c r="C807" t="s">
        <v>771</v>
      </c>
      <c r="D807" t="s">
        <v>772</v>
      </c>
      <c r="E807" t="s">
        <v>772</v>
      </c>
      <c r="F807" t="s">
        <v>184</v>
      </c>
      <c r="G807" t="s">
        <v>185</v>
      </c>
      <c r="H807" t="s">
        <v>44</v>
      </c>
      <c r="X807">
        <v>3</v>
      </c>
      <c r="AB807">
        <v>1</v>
      </c>
      <c r="AC807">
        <v>1</v>
      </c>
      <c r="AJ807">
        <v>5</v>
      </c>
    </row>
    <row r="808" spans="1:36" x14ac:dyDescent="0.2">
      <c r="A808" t="s">
        <v>729</v>
      </c>
      <c r="B808" t="s">
        <v>254</v>
      </c>
      <c r="C808" t="s">
        <v>771</v>
      </c>
      <c r="D808" t="s">
        <v>772</v>
      </c>
      <c r="E808" t="s">
        <v>772</v>
      </c>
      <c r="F808" t="s">
        <v>89</v>
      </c>
      <c r="G808" t="s">
        <v>90</v>
      </c>
      <c r="H808" t="s">
        <v>44</v>
      </c>
      <c r="W808">
        <v>3</v>
      </c>
      <c r="AJ808">
        <v>3</v>
      </c>
    </row>
    <row r="809" spans="1:36" x14ac:dyDescent="0.2">
      <c r="A809" t="s">
        <v>729</v>
      </c>
      <c r="B809" t="s">
        <v>254</v>
      </c>
      <c r="C809" t="s">
        <v>771</v>
      </c>
      <c r="D809" t="s">
        <v>772</v>
      </c>
      <c r="E809" t="s">
        <v>772</v>
      </c>
      <c r="F809" t="s">
        <v>212</v>
      </c>
      <c r="G809" t="s">
        <v>213</v>
      </c>
      <c r="H809" t="s">
        <v>44</v>
      </c>
      <c r="X809">
        <v>3</v>
      </c>
      <c r="AJ809">
        <v>3</v>
      </c>
    </row>
    <row r="810" spans="1:36" x14ac:dyDescent="0.2">
      <c r="A810" t="s">
        <v>729</v>
      </c>
      <c r="B810" t="s">
        <v>254</v>
      </c>
      <c r="C810" t="s">
        <v>771</v>
      </c>
      <c r="D810" t="s">
        <v>772</v>
      </c>
      <c r="E810" t="s">
        <v>772</v>
      </c>
      <c r="F810" t="s">
        <v>214</v>
      </c>
      <c r="G810" t="s">
        <v>215</v>
      </c>
      <c r="H810" t="s">
        <v>44</v>
      </c>
      <c r="X810">
        <v>3</v>
      </c>
      <c r="AJ810">
        <v>3</v>
      </c>
    </row>
    <row r="811" spans="1:36" x14ac:dyDescent="0.2">
      <c r="A811" t="s">
        <v>729</v>
      </c>
      <c r="B811" t="s">
        <v>254</v>
      </c>
      <c r="C811" t="s">
        <v>771</v>
      </c>
      <c r="D811" t="s">
        <v>772</v>
      </c>
      <c r="E811" t="s">
        <v>772</v>
      </c>
      <c r="F811" t="s">
        <v>216</v>
      </c>
      <c r="G811" t="s">
        <v>217</v>
      </c>
      <c r="H811" t="s">
        <v>44</v>
      </c>
      <c r="X811">
        <v>3</v>
      </c>
      <c r="AJ811">
        <v>3</v>
      </c>
    </row>
    <row r="812" spans="1:36" x14ac:dyDescent="0.2">
      <c r="A812" t="s">
        <v>729</v>
      </c>
      <c r="B812" t="s">
        <v>254</v>
      </c>
      <c r="C812" t="s">
        <v>771</v>
      </c>
      <c r="D812" t="s">
        <v>772</v>
      </c>
      <c r="E812" t="s">
        <v>772</v>
      </c>
      <c r="F812" t="s">
        <v>305</v>
      </c>
      <c r="G812" t="s">
        <v>306</v>
      </c>
      <c r="H812" t="s">
        <v>44</v>
      </c>
      <c r="X812">
        <v>3</v>
      </c>
      <c r="AJ812">
        <v>3</v>
      </c>
    </row>
    <row r="813" spans="1:36" x14ac:dyDescent="0.2">
      <c r="A813" t="s">
        <v>729</v>
      </c>
      <c r="B813" t="s">
        <v>254</v>
      </c>
      <c r="C813" t="s">
        <v>771</v>
      </c>
      <c r="D813" t="s">
        <v>772</v>
      </c>
      <c r="E813" t="s">
        <v>772</v>
      </c>
      <c r="F813" t="s">
        <v>236</v>
      </c>
      <c r="G813" t="s">
        <v>237</v>
      </c>
      <c r="H813" t="s">
        <v>44</v>
      </c>
      <c r="X813">
        <v>3</v>
      </c>
      <c r="AJ813">
        <v>3</v>
      </c>
    </row>
    <row r="814" spans="1:36" x14ac:dyDescent="0.2">
      <c r="A814" t="s">
        <v>729</v>
      </c>
      <c r="B814" t="s">
        <v>254</v>
      </c>
      <c r="C814" t="s">
        <v>771</v>
      </c>
      <c r="D814" t="s">
        <v>772</v>
      </c>
      <c r="E814" t="s">
        <v>772</v>
      </c>
      <c r="F814" t="s">
        <v>378</v>
      </c>
      <c r="G814" t="s">
        <v>379</v>
      </c>
      <c r="H814" t="s">
        <v>44</v>
      </c>
      <c r="X814">
        <v>3</v>
      </c>
      <c r="AJ814">
        <v>3</v>
      </c>
    </row>
    <row r="815" spans="1:36" x14ac:dyDescent="0.2">
      <c r="A815" t="s">
        <v>729</v>
      </c>
      <c r="B815" t="s">
        <v>254</v>
      </c>
      <c r="C815" t="s">
        <v>771</v>
      </c>
      <c r="D815" t="s">
        <v>772</v>
      </c>
      <c r="E815" t="s">
        <v>772</v>
      </c>
      <c r="F815" t="s">
        <v>105</v>
      </c>
      <c r="G815" t="s">
        <v>106</v>
      </c>
      <c r="H815" t="s">
        <v>44</v>
      </c>
      <c r="X815">
        <v>3</v>
      </c>
      <c r="Y815">
        <v>0</v>
      </c>
      <c r="AJ815">
        <v>3</v>
      </c>
    </row>
    <row r="816" spans="1:36" x14ac:dyDescent="0.2">
      <c r="A816" t="s">
        <v>729</v>
      </c>
      <c r="B816" t="s">
        <v>254</v>
      </c>
      <c r="C816" t="s">
        <v>771</v>
      </c>
      <c r="D816" t="s">
        <v>772</v>
      </c>
      <c r="E816" t="s">
        <v>772</v>
      </c>
      <c r="F816" t="s">
        <v>123</v>
      </c>
      <c r="G816" t="s">
        <v>124</v>
      </c>
      <c r="H816" t="s">
        <v>44</v>
      </c>
      <c r="X816">
        <v>3</v>
      </c>
      <c r="AJ816">
        <v>3</v>
      </c>
    </row>
    <row r="817" spans="1:36" x14ac:dyDescent="0.2">
      <c r="A817" t="s">
        <v>729</v>
      </c>
      <c r="B817" t="s">
        <v>254</v>
      </c>
      <c r="C817" t="s">
        <v>771</v>
      </c>
      <c r="D817" t="s">
        <v>772</v>
      </c>
      <c r="E817" t="s">
        <v>772</v>
      </c>
      <c r="F817" t="s">
        <v>272</v>
      </c>
      <c r="G817" t="s">
        <v>273</v>
      </c>
      <c r="H817" t="s">
        <v>44</v>
      </c>
      <c r="X817">
        <v>3</v>
      </c>
      <c r="AJ817">
        <v>3</v>
      </c>
    </row>
    <row r="818" spans="1:36" x14ac:dyDescent="0.2">
      <c r="A818" t="s">
        <v>729</v>
      </c>
      <c r="B818" t="s">
        <v>254</v>
      </c>
      <c r="C818" t="s">
        <v>771</v>
      </c>
      <c r="D818" t="s">
        <v>772</v>
      </c>
      <c r="E818" t="s">
        <v>772</v>
      </c>
      <c r="F818" t="s">
        <v>608</v>
      </c>
      <c r="G818" t="s">
        <v>609</v>
      </c>
      <c r="H818" t="s">
        <v>44</v>
      </c>
      <c r="X818">
        <v>3</v>
      </c>
      <c r="AJ818">
        <v>3</v>
      </c>
    </row>
    <row r="819" spans="1:36" x14ac:dyDescent="0.2">
      <c r="A819" t="s">
        <v>1</v>
      </c>
      <c r="I819">
        <v>0</v>
      </c>
      <c r="J819">
        <v>1169</v>
      </c>
      <c r="K819">
        <v>1178</v>
      </c>
      <c r="L819">
        <v>1188</v>
      </c>
      <c r="M819">
        <v>1177</v>
      </c>
      <c r="N819">
        <v>1176</v>
      </c>
      <c r="O819">
        <v>8</v>
      </c>
      <c r="P819">
        <v>8</v>
      </c>
      <c r="Q819">
        <v>1187</v>
      </c>
      <c r="R819">
        <v>1196</v>
      </c>
      <c r="S819">
        <v>1202</v>
      </c>
      <c r="T819">
        <v>1201.5</v>
      </c>
      <c r="U819">
        <v>1188</v>
      </c>
      <c r="V819">
        <v>0</v>
      </c>
      <c r="W819">
        <v>1210</v>
      </c>
      <c r="X819">
        <v>1211</v>
      </c>
      <c r="Y819">
        <v>1222</v>
      </c>
      <c r="Z819">
        <v>1212</v>
      </c>
      <c r="AA819">
        <v>1208</v>
      </c>
      <c r="AB819">
        <v>1209.5</v>
      </c>
      <c r="AC819">
        <v>1208</v>
      </c>
      <c r="AD819">
        <v>1214</v>
      </c>
      <c r="AE819">
        <v>1230.5</v>
      </c>
      <c r="AF819">
        <v>1224</v>
      </c>
      <c r="AG819">
        <v>34</v>
      </c>
      <c r="AH819">
        <v>38</v>
      </c>
      <c r="AI819">
        <v>1169.5</v>
      </c>
      <c r="AJ819">
        <v>25269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3A0F-E167-4B61-BF40-30E719ECAF35}">
  <dimension ref="B5:C159"/>
  <sheetViews>
    <sheetView topLeftCell="A4" zoomScale="55" zoomScaleNormal="55" workbookViewId="0">
      <selection activeCell="I42" sqref="I42"/>
    </sheetView>
  </sheetViews>
  <sheetFormatPr defaultRowHeight="14.25" x14ac:dyDescent="0.2"/>
  <cols>
    <col min="2" max="2" width="23.5" bestFit="1" customWidth="1"/>
    <col min="3" max="3" width="16.75" bestFit="1" customWidth="1"/>
  </cols>
  <sheetData>
    <row r="5" spans="2:3" x14ac:dyDescent="0.2">
      <c r="B5" s="1" t="s">
        <v>773</v>
      </c>
      <c r="C5" t="s">
        <v>775</v>
      </c>
    </row>
    <row r="6" spans="2:3" x14ac:dyDescent="0.2">
      <c r="B6" s="2" t="s">
        <v>43</v>
      </c>
      <c r="C6" s="3">
        <v>8</v>
      </c>
    </row>
    <row r="7" spans="2:3" x14ac:dyDescent="0.2">
      <c r="B7" s="2" t="s">
        <v>60</v>
      </c>
      <c r="C7" s="3">
        <v>8</v>
      </c>
    </row>
    <row r="8" spans="2:3" x14ac:dyDescent="0.2">
      <c r="B8" s="2" t="s">
        <v>157</v>
      </c>
      <c r="C8" s="3">
        <v>8</v>
      </c>
    </row>
    <row r="9" spans="2:3" x14ac:dyDescent="0.2">
      <c r="B9" s="2" t="s">
        <v>694</v>
      </c>
      <c r="C9" s="3">
        <v>8</v>
      </c>
    </row>
    <row r="10" spans="2:3" x14ac:dyDescent="0.2">
      <c r="B10" s="2" t="s">
        <v>68</v>
      </c>
      <c r="C10" s="3">
        <v>8</v>
      </c>
    </row>
    <row r="11" spans="2:3" x14ac:dyDescent="0.2">
      <c r="B11" s="4" t="s">
        <v>243</v>
      </c>
      <c r="C11" s="3"/>
    </row>
    <row r="12" spans="2:3" x14ac:dyDescent="0.2">
      <c r="B12" s="2" t="s">
        <v>173</v>
      </c>
      <c r="C12" s="3">
        <v>8</v>
      </c>
    </row>
    <row r="13" spans="2:3" x14ac:dyDescent="0.2">
      <c r="B13" s="2" t="s">
        <v>277</v>
      </c>
      <c r="C13" s="3">
        <v>8</v>
      </c>
    </row>
    <row r="14" spans="2:3" x14ac:dyDescent="0.2">
      <c r="B14" s="2" t="s">
        <v>161</v>
      </c>
      <c r="C14" s="3">
        <v>8</v>
      </c>
    </row>
    <row r="15" spans="2:3" x14ac:dyDescent="0.2">
      <c r="B15" s="2" t="s">
        <v>353</v>
      </c>
      <c r="C15" s="3">
        <v>8</v>
      </c>
    </row>
    <row r="16" spans="2:3" x14ac:dyDescent="0.2">
      <c r="B16" s="2" t="s">
        <v>165</v>
      </c>
      <c r="C16" s="3">
        <v>8</v>
      </c>
    </row>
    <row r="17" spans="2:3" x14ac:dyDescent="0.2">
      <c r="B17" s="2" t="s">
        <v>62</v>
      </c>
      <c r="C17" s="3">
        <v>8</v>
      </c>
    </row>
    <row r="18" spans="2:3" x14ac:dyDescent="0.2">
      <c r="B18" s="2" t="s">
        <v>646</v>
      </c>
      <c r="C18" s="3">
        <v>8</v>
      </c>
    </row>
    <row r="19" spans="2:3" x14ac:dyDescent="0.2">
      <c r="B19" s="2" t="s">
        <v>163</v>
      </c>
      <c r="C19" s="3">
        <v>8</v>
      </c>
    </row>
    <row r="20" spans="2:3" x14ac:dyDescent="0.2">
      <c r="B20" s="2" t="s">
        <v>167</v>
      </c>
      <c r="C20" s="3">
        <v>8</v>
      </c>
    </row>
    <row r="21" spans="2:3" x14ac:dyDescent="0.2">
      <c r="B21" s="2" t="s">
        <v>253</v>
      </c>
      <c r="C21" s="3">
        <v>8</v>
      </c>
    </row>
    <row r="22" spans="2:3" x14ac:dyDescent="0.2">
      <c r="B22" s="2" t="s">
        <v>704</v>
      </c>
      <c r="C22" s="3">
        <v>8</v>
      </c>
    </row>
    <row r="23" spans="2:3" x14ac:dyDescent="0.2">
      <c r="B23" s="2" t="s">
        <v>64</v>
      </c>
      <c r="C23" s="3">
        <v>8</v>
      </c>
    </row>
    <row r="24" spans="2:3" x14ac:dyDescent="0.2">
      <c r="B24" s="2" t="s">
        <v>179</v>
      </c>
      <c r="C24" s="3">
        <v>8</v>
      </c>
    </row>
    <row r="25" spans="2:3" x14ac:dyDescent="0.2">
      <c r="B25" s="2" t="s">
        <v>529</v>
      </c>
      <c r="C25" s="3">
        <v>8</v>
      </c>
    </row>
    <row r="26" spans="2:3" x14ac:dyDescent="0.2">
      <c r="B26" s="2" t="s">
        <v>104</v>
      </c>
      <c r="C26" s="3">
        <v>8</v>
      </c>
    </row>
    <row r="27" spans="2:3" x14ac:dyDescent="0.2">
      <c r="B27" s="2" t="s">
        <v>70</v>
      </c>
      <c r="C27" s="3">
        <v>8</v>
      </c>
    </row>
    <row r="28" spans="2:3" x14ac:dyDescent="0.2">
      <c r="B28" s="2" t="s">
        <v>177</v>
      </c>
      <c r="C28" s="3">
        <v>8</v>
      </c>
    </row>
    <row r="29" spans="2:3" x14ac:dyDescent="0.2">
      <c r="B29" s="4" t="s">
        <v>652</v>
      </c>
      <c r="C29" s="3"/>
    </row>
    <row r="30" spans="2:3" x14ac:dyDescent="0.2">
      <c r="B30" s="2" t="s">
        <v>279</v>
      </c>
      <c r="C30" s="3">
        <v>8</v>
      </c>
    </row>
    <row r="31" spans="2:3" x14ac:dyDescent="0.2">
      <c r="B31" s="2" t="s">
        <v>175</v>
      </c>
      <c r="C31" s="3">
        <v>8</v>
      </c>
    </row>
    <row r="32" spans="2:3" x14ac:dyDescent="0.2">
      <c r="B32" s="2" t="s">
        <v>74</v>
      </c>
      <c r="C32" s="3">
        <v>8</v>
      </c>
    </row>
    <row r="33" spans="2:3" x14ac:dyDescent="0.2">
      <c r="B33" s="2" t="s">
        <v>136</v>
      </c>
      <c r="C33" s="3">
        <v>8</v>
      </c>
    </row>
    <row r="34" spans="2:3" x14ac:dyDescent="0.2">
      <c r="B34" s="2" t="s">
        <v>66</v>
      </c>
      <c r="C34" s="3">
        <v>8</v>
      </c>
    </row>
    <row r="35" spans="2:3" x14ac:dyDescent="0.2">
      <c r="B35" s="2" t="s">
        <v>147</v>
      </c>
      <c r="C35" s="3">
        <v>8</v>
      </c>
    </row>
    <row r="36" spans="2:3" x14ac:dyDescent="0.2">
      <c r="B36" s="2" t="s">
        <v>605</v>
      </c>
      <c r="C36" s="3">
        <v>8</v>
      </c>
    </row>
    <row r="37" spans="2:3" x14ac:dyDescent="0.2">
      <c r="B37" s="2" t="s">
        <v>78</v>
      </c>
      <c r="C37" s="3">
        <v>8</v>
      </c>
    </row>
    <row r="38" spans="2:3" x14ac:dyDescent="0.2">
      <c r="B38" s="2" t="s">
        <v>76</v>
      </c>
      <c r="C38" s="3">
        <v>8</v>
      </c>
    </row>
    <row r="39" spans="2:3" x14ac:dyDescent="0.2">
      <c r="B39" s="2" t="s">
        <v>80</v>
      </c>
      <c r="C39" s="3">
        <v>8</v>
      </c>
    </row>
    <row r="40" spans="2:3" x14ac:dyDescent="0.2">
      <c r="B40" s="2" t="s">
        <v>110</v>
      </c>
      <c r="C40" s="3">
        <v>8</v>
      </c>
    </row>
    <row r="41" spans="2:3" x14ac:dyDescent="0.2">
      <c r="B41" s="2" t="s">
        <v>82</v>
      </c>
      <c r="C41" s="3">
        <v>8</v>
      </c>
    </row>
    <row r="42" spans="2:3" x14ac:dyDescent="0.2">
      <c r="B42" s="2" t="s">
        <v>185</v>
      </c>
      <c r="C42" s="3">
        <v>8</v>
      </c>
    </row>
    <row r="43" spans="2:3" x14ac:dyDescent="0.2">
      <c r="B43" s="2" t="s">
        <v>84</v>
      </c>
      <c r="C43" s="3">
        <v>8</v>
      </c>
    </row>
    <row r="44" spans="2:3" x14ac:dyDescent="0.2">
      <c r="B44" s="2" t="s">
        <v>86</v>
      </c>
      <c r="C44" s="3">
        <v>8</v>
      </c>
    </row>
    <row r="45" spans="2:3" x14ac:dyDescent="0.2">
      <c r="B45" s="2" t="s">
        <v>187</v>
      </c>
      <c r="C45" s="3">
        <v>8</v>
      </c>
    </row>
    <row r="46" spans="2:3" x14ac:dyDescent="0.2">
      <c r="B46" s="2" t="s">
        <v>189</v>
      </c>
      <c r="C46" s="3">
        <v>8</v>
      </c>
    </row>
    <row r="47" spans="2:3" x14ac:dyDescent="0.2">
      <c r="B47" s="2" t="s">
        <v>669</v>
      </c>
      <c r="C47" s="3">
        <v>8</v>
      </c>
    </row>
    <row r="48" spans="2:3" x14ac:dyDescent="0.2">
      <c r="B48" s="2" t="s">
        <v>348</v>
      </c>
      <c r="C48" s="3">
        <v>8</v>
      </c>
    </row>
    <row r="49" spans="2:3" x14ac:dyDescent="0.2">
      <c r="B49" s="2" t="s">
        <v>195</v>
      </c>
      <c r="C49" s="3">
        <v>8</v>
      </c>
    </row>
    <row r="50" spans="2:3" x14ac:dyDescent="0.2">
      <c r="B50" s="2" t="s">
        <v>697</v>
      </c>
      <c r="C50" s="3">
        <v>8</v>
      </c>
    </row>
    <row r="51" spans="2:3" x14ac:dyDescent="0.2">
      <c r="B51" s="2" t="s">
        <v>199</v>
      </c>
      <c r="C51" s="3">
        <v>8</v>
      </c>
    </row>
    <row r="52" spans="2:3" x14ac:dyDescent="0.2">
      <c r="B52" s="2" t="s">
        <v>88</v>
      </c>
      <c r="C52" s="3">
        <v>8</v>
      </c>
    </row>
    <row r="53" spans="2:3" x14ac:dyDescent="0.2">
      <c r="B53" s="2" t="s">
        <v>197</v>
      </c>
      <c r="C53" s="3">
        <v>8</v>
      </c>
    </row>
    <row r="54" spans="2:3" x14ac:dyDescent="0.2">
      <c r="B54" s="4" t="s">
        <v>118</v>
      </c>
      <c r="C54" s="5"/>
    </row>
    <row r="55" spans="2:3" x14ac:dyDescent="0.2">
      <c r="B55" s="2" t="s">
        <v>340</v>
      </c>
      <c r="C55" s="3">
        <v>8</v>
      </c>
    </row>
    <row r="56" spans="2:3" x14ac:dyDescent="0.2">
      <c r="B56" s="2" t="s">
        <v>191</v>
      </c>
      <c r="C56" s="3">
        <v>8</v>
      </c>
    </row>
    <row r="57" spans="2:3" x14ac:dyDescent="0.2">
      <c r="B57" s="2" t="s">
        <v>710</v>
      </c>
      <c r="C57" s="3">
        <v>8</v>
      </c>
    </row>
    <row r="58" spans="2:3" x14ac:dyDescent="0.2">
      <c r="B58" s="2" t="s">
        <v>183</v>
      </c>
      <c r="C58" s="3">
        <v>8</v>
      </c>
    </row>
    <row r="59" spans="2:3" x14ac:dyDescent="0.2">
      <c r="B59" s="2" t="s">
        <v>350</v>
      </c>
      <c r="C59" s="3">
        <v>8</v>
      </c>
    </row>
    <row r="60" spans="2:3" x14ac:dyDescent="0.2">
      <c r="B60" s="2" t="s">
        <v>203</v>
      </c>
      <c r="C60" s="3">
        <v>8</v>
      </c>
    </row>
    <row r="61" spans="2:3" x14ac:dyDescent="0.2">
      <c r="B61" s="2" t="s">
        <v>725</v>
      </c>
      <c r="C61" s="3">
        <v>8</v>
      </c>
    </row>
    <row r="62" spans="2:3" x14ac:dyDescent="0.2">
      <c r="B62" s="2" t="s">
        <v>217</v>
      </c>
      <c r="C62" s="3">
        <v>8</v>
      </c>
    </row>
    <row r="63" spans="2:3" x14ac:dyDescent="0.2">
      <c r="B63" s="2" t="s">
        <v>159</v>
      </c>
      <c r="C63" s="3">
        <v>8</v>
      </c>
    </row>
    <row r="64" spans="2:3" x14ac:dyDescent="0.2">
      <c r="B64" s="2" t="s">
        <v>98</v>
      </c>
      <c r="C64" s="3">
        <v>8</v>
      </c>
    </row>
    <row r="65" spans="2:3" x14ac:dyDescent="0.2">
      <c r="B65" s="2" t="s">
        <v>205</v>
      </c>
      <c r="C65" s="3">
        <v>8</v>
      </c>
    </row>
    <row r="66" spans="2:3" x14ac:dyDescent="0.2">
      <c r="B66" s="2" t="s">
        <v>541</v>
      </c>
      <c r="C66" s="3">
        <v>8</v>
      </c>
    </row>
    <row r="67" spans="2:3" x14ac:dyDescent="0.2">
      <c r="B67" s="2" t="s">
        <v>207</v>
      </c>
      <c r="C67" s="3">
        <v>8</v>
      </c>
    </row>
    <row r="68" spans="2:3" x14ac:dyDescent="0.2">
      <c r="B68" s="2" t="s">
        <v>296</v>
      </c>
      <c r="C68" s="3">
        <v>8</v>
      </c>
    </row>
    <row r="69" spans="2:3" x14ac:dyDescent="0.2">
      <c r="B69" s="2" t="s">
        <v>92</v>
      </c>
      <c r="C69" s="3">
        <v>8</v>
      </c>
    </row>
    <row r="70" spans="2:3" x14ac:dyDescent="0.2">
      <c r="B70" s="2" t="s">
        <v>620</v>
      </c>
      <c r="C70" s="3">
        <v>8</v>
      </c>
    </row>
    <row r="71" spans="2:3" x14ac:dyDescent="0.2">
      <c r="B71" s="2" t="s">
        <v>712</v>
      </c>
      <c r="C71" s="3">
        <v>8</v>
      </c>
    </row>
    <row r="72" spans="2:3" x14ac:dyDescent="0.2">
      <c r="B72" s="2" t="s">
        <v>265</v>
      </c>
      <c r="C72" s="3">
        <v>8</v>
      </c>
    </row>
    <row r="73" spans="2:3" x14ac:dyDescent="0.2">
      <c r="B73" s="2" t="s">
        <v>209</v>
      </c>
      <c r="C73" s="3">
        <v>8</v>
      </c>
    </row>
    <row r="74" spans="2:3" x14ac:dyDescent="0.2">
      <c r="B74" s="2" t="s">
        <v>142</v>
      </c>
      <c r="C74" s="3">
        <v>8</v>
      </c>
    </row>
    <row r="75" spans="2:3" x14ac:dyDescent="0.2">
      <c r="B75" s="2" t="s">
        <v>213</v>
      </c>
      <c r="C75" s="3">
        <v>8</v>
      </c>
    </row>
    <row r="76" spans="2:3" x14ac:dyDescent="0.2">
      <c r="B76" s="2" t="s">
        <v>215</v>
      </c>
      <c r="C76" s="3">
        <v>8</v>
      </c>
    </row>
    <row r="77" spans="2:3" x14ac:dyDescent="0.2">
      <c r="B77" s="2" t="s">
        <v>211</v>
      </c>
      <c r="C77" s="3">
        <v>8</v>
      </c>
    </row>
    <row r="78" spans="2:3" x14ac:dyDescent="0.2">
      <c r="B78" s="2" t="s">
        <v>116</v>
      </c>
      <c r="C78" s="3">
        <v>8</v>
      </c>
    </row>
    <row r="79" spans="2:3" x14ac:dyDescent="0.2">
      <c r="B79" s="2" t="s">
        <v>181</v>
      </c>
      <c r="C79" s="3">
        <v>10</v>
      </c>
    </row>
    <row r="80" spans="2:3" x14ac:dyDescent="0.2">
      <c r="B80" s="2" t="s">
        <v>149</v>
      </c>
      <c r="C80" s="3">
        <v>8</v>
      </c>
    </row>
    <row r="81" spans="2:3" x14ac:dyDescent="0.2">
      <c r="B81" s="2" t="s">
        <v>201</v>
      </c>
      <c r="C81" s="3">
        <v>8</v>
      </c>
    </row>
    <row r="82" spans="2:3" x14ac:dyDescent="0.2">
      <c r="B82" s="2" t="s">
        <v>219</v>
      </c>
      <c r="C82" s="3">
        <v>8</v>
      </c>
    </row>
    <row r="83" spans="2:3" x14ac:dyDescent="0.2">
      <c r="B83" s="2" t="s">
        <v>94</v>
      </c>
      <c r="C83" s="3">
        <v>8</v>
      </c>
    </row>
    <row r="84" spans="2:3" x14ac:dyDescent="0.2">
      <c r="B84" s="2" t="s">
        <v>513</v>
      </c>
      <c r="C84" s="3">
        <v>8</v>
      </c>
    </row>
    <row r="85" spans="2:3" x14ac:dyDescent="0.2">
      <c r="B85" s="2" t="s">
        <v>96</v>
      </c>
      <c r="C85" s="3">
        <v>8</v>
      </c>
    </row>
    <row r="86" spans="2:3" x14ac:dyDescent="0.2">
      <c r="B86" s="2" t="s">
        <v>700</v>
      </c>
      <c r="C86" s="3">
        <v>8</v>
      </c>
    </row>
    <row r="87" spans="2:3" x14ac:dyDescent="0.2">
      <c r="B87" s="2" t="s">
        <v>680</v>
      </c>
      <c r="C87" s="3">
        <v>11</v>
      </c>
    </row>
    <row r="88" spans="2:3" x14ac:dyDescent="0.2">
      <c r="B88" s="2" t="s">
        <v>221</v>
      </c>
      <c r="C88" s="3">
        <v>8</v>
      </c>
    </row>
    <row r="89" spans="2:3" x14ac:dyDescent="0.2">
      <c r="B89" s="2" t="s">
        <v>682</v>
      </c>
      <c r="C89" s="3">
        <v>11</v>
      </c>
    </row>
    <row r="90" spans="2:3" x14ac:dyDescent="0.2">
      <c r="B90" s="4" t="s">
        <v>134</v>
      </c>
      <c r="C90" s="5"/>
    </row>
    <row r="91" spans="2:3" x14ac:dyDescent="0.2">
      <c r="B91" s="2" t="s">
        <v>54</v>
      </c>
      <c r="C91" s="3">
        <v>8</v>
      </c>
    </row>
    <row r="92" spans="2:3" x14ac:dyDescent="0.2">
      <c r="B92" s="2" t="s">
        <v>622</v>
      </c>
      <c r="C92" s="3">
        <v>8</v>
      </c>
    </row>
    <row r="93" spans="2:3" x14ac:dyDescent="0.2">
      <c r="B93" s="2" t="s">
        <v>225</v>
      </c>
      <c r="C93" s="3">
        <v>8</v>
      </c>
    </row>
    <row r="94" spans="2:3" x14ac:dyDescent="0.2">
      <c r="B94" s="2" t="s">
        <v>223</v>
      </c>
      <c r="C94" s="3">
        <v>8</v>
      </c>
    </row>
    <row r="95" spans="2:3" x14ac:dyDescent="0.2">
      <c r="B95" s="2" t="s">
        <v>155</v>
      </c>
      <c r="C95" s="3">
        <v>8</v>
      </c>
    </row>
    <row r="96" spans="2:3" x14ac:dyDescent="0.2">
      <c r="B96" s="2" t="s">
        <v>72</v>
      </c>
      <c r="C96" s="3">
        <v>8</v>
      </c>
    </row>
    <row r="97" spans="2:3" x14ac:dyDescent="0.2">
      <c r="B97" s="2" t="s">
        <v>120</v>
      </c>
      <c r="C97" s="3">
        <v>8</v>
      </c>
    </row>
    <row r="98" spans="2:3" x14ac:dyDescent="0.2">
      <c r="B98" s="2" t="s">
        <v>227</v>
      </c>
      <c r="C98" s="3">
        <v>8</v>
      </c>
    </row>
    <row r="99" spans="2:3" x14ac:dyDescent="0.2">
      <c r="B99" s="2" t="s">
        <v>100</v>
      </c>
      <c r="C99" s="3">
        <v>8</v>
      </c>
    </row>
    <row r="100" spans="2:3" x14ac:dyDescent="0.2">
      <c r="B100" s="2" t="s">
        <v>102</v>
      </c>
      <c r="C100" s="3">
        <v>8</v>
      </c>
    </row>
    <row r="101" spans="2:3" x14ac:dyDescent="0.2">
      <c r="B101" s="2" t="s">
        <v>229</v>
      </c>
      <c r="C101" s="3">
        <v>8</v>
      </c>
    </row>
    <row r="102" spans="2:3" x14ac:dyDescent="0.2">
      <c r="B102" s="2" t="s">
        <v>306</v>
      </c>
      <c r="C102" s="3">
        <v>8</v>
      </c>
    </row>
    <row r="103" spans="2:3" x14ac:dyDescent="0.2">
      <c r="B103" s="4" t="s">
        <v>636</v>
      </c>
      <c r="C103" s="3"/>
    </row>
    <row r="104" spans="2:3" x14ac:dyDescent="0.2">
      <c r="B104" s="2" t="s">
        <v>90</v>
      </c>
      <c r="C104" s="3">
        <v>11.5</v>
      </c>
    </row>
    <row r="105" spans="2:3" x14ac:dyDescent="0.2">
      <c r="B105" s="2" t="s">
        <v>233</v>
      </c>
      <c r="C105" s="3">
        <v>8</v>
      </c>
    </row>
    <row r="106" spans="2:3" x14ac:dyDescent="0.2">
      <c r="B106" s="2" t="s">
        <v>231</v>
      </c>
      <c r="C106" s="3">
        <v>8</v>
      </c>
    </row>
    <row r="107" spans="2:3" x14ac:dyDescent="0.2">
      <c r="B107" s="2" t="s">
        <v>235</v>
      </c>
      <c r="C107" s="3">
        <v>8</v>
      </c>
    </row>
    <row r="108" spans="2:3" x14ac:dyDescent="0.2">
      <c r="B108" s="2" t="s">
        <v>654</v>
      </c>
      <c r="C108" s="3">
        <v>8</v>
      </c>
    </row>
    <row r="109" spans="2:3" x14ac:dyDescent="0.2">
      <c r="B109" s="2" t="s">
        <v>506</v>
      </c>
      <c r="C109" s="3">
        <v>8</v>
      </c>
    </row>
    <row r="110" spans="2:3" x14ac:dyDescent="0.2">
      <c r="B110" s="2" t="s">
        <v>239</v>
      </c>
      <c r="C110" s="3">
        <v>8</v>
      </c>
    </row>
    <row r="111" spans="2:3" x14ac:dyDescent="0.2">
      <c r="B111" s="2" t="s">
        <v>638</v>
      </c>
      <c r="C111" s="3">
        <v>8</v>
      </c>
    </row>
    <row r="112" spans="2:3" x14ac:dyDescent="0.2">
      <c r="B112" s="2" t="s">
        <v>379</v>
      </c>
      <c r="C112" s="3">
        <v>8</v>
      </c>
    </row>
    <row r="113" spans="2:3" x14ac:dyDescent="0.2">
      <c r="B113" s="2" t="s">
        <v>607</v>
      </c>
      <c r="C113" s="3">
        <v>8</v>
      </c>
    </row>
    <row r="114" spans="2:3" x14ac:dyDescent="0.2">
      <c r="B114" s="2" t="s">
        <v>237</v>
      </c>
      <c r="C114" s="3">
        <v>8</v>
      </c>
    </row>
    <row r="115" spans="2:3" x14ac:dyDescent="0.2">
      <c r="B115" s="2" t="s">
        <v>286</v>
      </c>
      <c r="C115" s="3">
        <v>8</v>
      </c>
    </row>
    <row r="116" spans="2:3" x14ac:dyDescent="0.2">
      <c r="B116" s="2" t="s">
        <v>241</v>
      </c>
      <c r="C116" s="3">
        <v>11</v>
      </c>
    </row>
    <row r="117" spans="2:3" x14ac:dyDescent="0.2">
      <c r="B117" s="2" t="s">
        <v>664</v>
      </c>
      <c r="C117" s="3">
        <v>8</v>
      </c>
    </row>
    <row r="118" spans="2:3" x14ac:dyDescent="0.2">
      <c r="B118" s="2" t="s">
        <v>656</v>
      </c>
      <c r="C118" s="3">
        <v>8</v>
      </c>
    </row>
    <row r="119" spans="2:3" x14ac:dyDescent="0.2">
      <c r="B119" s="2" t="s">
        <v>106</v>
      </c>
      <c r="C119" s="3">
        <v>8</v>
      </c>
    </row>
    <row r="120" spans="2:3" x14ac:dyDescent="0.2">
      <c r="B120" s="2" t="s">
        <v>640</v>
      </c>
      <c r="C120" s="3">
        <v>8</v>
      </c>
    </row>
    <row r="121" spans="2:3" x14ac:dyDescent="0.2">
      <c r="B121" s="2" t="s">
        <v>112</v>
      </c>
      <c r="C121" s="3">
        <v>8</v>
      </c>
    </row>
    <row r="122" spans="2:3" x14ac:dyDescent="0.2">
      <c r="B122" s="2" t="s">
        <v>56</v>
      </c>
      <c r="C122" s="3">
        <v>8</v>
      </c>
    </row>
    <row r="123" spans="2:3" x14ac:dyDescent="0.2">
      <c r="B123" s="4" t="s">
        <v>624</v>
      </c>
      <c r="C123" s="5"/>
    </row>
    <row r="124" spans="2:3" x14ac:dyDescent="0.2">
      <c r="B124" s="2" t="s">
        <v>193</v>
      </c>
      <c r="C124" s="3">
        <v>8</v>
      </c>
    </row>
    <row r="125" spans="2:3" x14ac:dyDescent="0.2">
      <c r="B125" s="2" t="s">
        <v>169</v>
      </c>
      <c r="C125" s="3">
        <v>8</v>
      </c>
    </row>
    <row r="126" spans="2:3" x14ac:dyDescent="0.2">
      <c r="B126" s="2" t="s">
        <v>263</v>
      </c>
      <c r="C126" s="3">
        <v>8</v>
      </c>
    </row>
    <row r="127" spans="2:3" x14ac:dyDescent="0.2">
      <c r="B127" s="2" t="s">
        <v>247</v>
      </c>
      <c r="C127" s="3">
        <v>8</v>
      </c>
    </row>
    <row r="128" spans="2:3" x14ac:dyDescent="0.2">
      <c r="B128" s="2" t="s">
        <v>249</v>
      </c>
      <c r="C128" s="3">
        <v>8</v>
      </c>
    </row>
    <row r="129" spans="2:3" x14ac:dyDescent="0.2">
      <c r="B129" s="2" t="s">
        <v>58</v>
      </c>
      <c r="C129" s="3">
        <v>8</v>
      </c>
    </row>
    <row r="130" spans="2:3" x14ac:dyDescent="0.2">
      <c r="B130" s="2" t="s">
        <v>301</v>
      </c>
      <c r="C130" s="3">
        <v>8</v>
      </c>
    </row>
    <row r="131" spans="2:3" x14ac:dyDescent="0.2">
      <c r="B131" s="2" t="s">
        <v>660</v>
      </c>
      <c r="C131" s="3">
        <v>8</v>
      </c>
    </row>
    <row r="132" spans="2:3" x14ac:dyDescent="0.2">
      <c r="B132" s="2" t="s">
        <v>171</v>
      </c>
      <c r="C132" s="3">
        <v>8</v>
      </c>
    </row>
    <row r="133" spans="2:3" x14ac:dyDescent="0.2">
      <c r="B133" s="2" t="s">
        <v>259</v>
      </c>
      <c r="C133" s="3">
        <v>8</v>
      </c>
    </row>
    <row r="134" spans="2:3" x14ac:dyDescent="0.2">
      <c r="B134" s="2" t="s">
        <v>114</v>
      </c>
      <c r="C134" s="3">
        <v>8</v>
      </c>
    </row>
    <row r="135" spans="2:3" x14ac:dyDescent="0.2">
      <c r="B135" s="2" t="s">
        <v>255</v>
      </c>
      <c r="C135" s="3">
        <v>8</v>
      </c>
    </row>
    <row r="136" spans="2:3" x14ac:dyDescent="0.2">
      <c r="B136" s="2" t="s">
        <v>743</v>
      </c>
      <c r="C136" s="3">
        <v>8</v>
      </c>
    </row>
    <row r="137" spans="2:3" x14ac:dyDescent="0.2">
      <c r="B137" s="2" t="s">
        <v>355</v>
      </c>
      <c r="C137" s="3">
        <v>8</v>
      </c>
    </row>
    <row r="138" spans="2:3" x14ac:dyDescent="0.2">
      <c r="B138" s="2" t="s">
        <v>269</v>
      </c>
      <c r="C138" s="3">
        <v>8</v>
      </c>
    </row>
    <row r="139" spans="2:3" x14ac:dyDescent="0.2">
      <c r="B139" s="2" t="s">
        <v>267</v>
      </c>
      <c r="C139" s="3">
        <v>8</v>
      </c>
    </row>
    <row r="140" spans="2:3" x14ac:dyDescent="0.2">
      <c r="B140" s="2" t="s">
        <v>108</v>
      </c>
      <c r="C140" s="3">
        <v>8</v>
      </c>
    </row>
    <row r="141" spans="2:3" x14ac:dyDescent="0.2">
      <c r="B141" s="2" t="s">
        <v>275</v>
      </c>
      <c r="C141" s="3">
        <v>8</v>
      </c>
    </row>
    <row r="142" spans="2:3" x14ac:dyDescent="0.2">
      <c r="B142" s="4" t="s">
        <v>122</v>
      </c>
      <c r="C142" s="5"/>
    </row>
    <row r="143" spans="2:3" x14ac:dyDescent="0.2">
      <c r="B143" s="2" t="s">
        <v>271</v>
      </c>
      <c r="C143" s="3">
        <v>8</v>
      </c>
    </row>
    <row r="144" spans="2:3" x14ac:dyDescent="0.2">
      <c r="B144" s="2" t="s">
        <v>251</v>
      </c>
      <c r="C144" s="3">
        <v>8</v>
      </c>
    </row>
    <row r="145" spans="2:3" x14ac:dyDescent="0.2">
      <c r="B145" s="2" t="s">
        <v>257</v>
      </c>
      <c r="C145" s="3">
        <v>8</v>
      </c>
    </row>
    <row r="146" spans="2:3" x14ac:dyDescent="0.2">
      <c r="B146" s="2" t="s">
        <v>714</v>
      </c>
      <c r="C146" s="3">
        <v>8</v>
      </c>
    </row>
    <row r="147" spans="2:3" x14ac:dyDescent="0.2">
      <c r="B147" s="2" t="s">
        <v>261</v>
      </c>
      <c r="C147" s="3">
        <v>11</v>
      </c>
    </row>
    <row r="148" spans="2:3" x14ac:dyDescent="0.2">
      <c r="B148" s="2" t="s">
        <v>124</v>
      </c>
      <c r="C148" s="3">
        <v>8</v>
      </c>
    </row>
    <row r="149" spans="2:3" x14ac:dyDescent="0.2">
      <c r="B149" s="2" t="s">
        <v>273</v>
      </c>
      <c r="C149" s="3">
        <v>8</v>
      </c>
    </row>
    <row r="150" spans="2:3" x14ac:dyDescent="0.2">
      <c r="B150" s="2" t="s">
        <v>245</v>
      </c>
      <c r="C150" s="3">
        <v>8</v>
      </c>
    </row>
    <row r="151" spans="2:3" x14ac:dyDescent="0.2">
      <c r="B151" s="2" t="s">
        <v>727</v>
      </c>
      <c r="C151" s="3">
        <v>8</v>
      </c>
    </row>
    <row r="152" spans="2:3" x14ac:dyDescent="0.2">
      <c r="B152" s="2" t="s">
        <v>609</v>
      </c>
      <c r="C152" s="3">
        <v>8</v>
      </c>
    </row>
    <row r="153" spans="2:3" x14ac:dyDescent="0.2">
      <c r="B153" s="4" t="s">
        <v>543</v>
      </c>
      <c r="C153" s="3"/>
    </row>
    <row r="154" spans="2:3" x14ac:dyDescent="0.2">
      <c r="B154" s="2" t="s">
        <v>126</v>
      </c>
      <c r="C154" s="3">
        <v>8</v>
      </c>
    </row>
    <row r="155" spans="2:3" x14ac:dyDescent="0.2">
      <c r="B155" s="2" t="s">
        <v>151</v>
      </c>
      <c r="C155" s="3">
        <v>8</v>
      </c>
    </row>
    <row r="156" spans="2:3" x14ac:dyDescent="0.2">
      <c r="B156" s="2" t="s">
        <v>128</v>
      </c>
      <c r="C156" s="3">
        <v>8</v>
      </c>
    </row>
    <row r="157" spans="2:3" x14ac:dyDescent="0.2">
      <c r="B157" s="2" t="s">
        <v>658</v>
      </c>
      <c r="C157" s="3">
        <v>8</v>
      </c>
    </row>
    <row r="158" spans="2:3" x14ac:dyDescent="0.2">
      <c r="B158" s="2" t="s">
        <v>774</v>
      </c>
      <c r="C158" s="3">
        <v>1169.5</v>
      </c>
    </row>
    <row r="159" spans="2:3" x14ac:dyDescent="0.2">
      <c r="B159" s="2" t="s">
        <v>1</v>
      </c>
      <c r="C159" s="3">
        <v>2339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</vt:lpstr>
      <vt:lpstr>Sheet1</vt:lpstr>
      <vt:lpstr>Adstream</vt:lpstr>
      <vt:lpstr>01.11..30.11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Hải Yến</dc:creator>
  <cp:lastModifiedBy>Trần Xuân Việt</cp:lastModifiedBy>
  <dcterms:created xsi:type="dcterms:W3CDTF">2020-12-01T07:06:30Z</dcterms:created>
  <dcterms:modified xsi:type="dcterms:W3CDTF">2020-12-08T06:51:52Z</dcterms:modified>
</cp:coreProperties>
</file>