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1760" windowHeight="4905"/>
  </bookViews>
  <sheets>
    <sheet name="组网示意图" sheetId="5" r:id="rId1"/>
    <sheet name="模组认证用例" sheetId="2" r:id="rId2"/>
  </sheets>
  <definedNames>
    <definedName name="_xlnm._FilterDatabase" localSheetId="1" hidden="1">模组认证用例!$A$6:$I$21</definedName>
  </definedNames>
  <calcPr calcId="152511"/>
</workbook>
</file>

<file path=xl/calcChain.xml><?xml version="1.0" encoding="utf-8"?>
<calcChain xmlns="http://schemas.openxmlformats.org/spreadsheetml/2006/main">
  <c r="I2" i="2" l="1"/>
  <c r="I3" i="2"/>
  <c r="I4" i="2"/>
  <c r="I5" i="2"/>
  <c r="G5" i="2" l="1"/>
  <c r="G4" i="2"/>
  <c r="G3" i="2"/>
  <c r="G2" i="2"/>
</calcChain>
</file>

<file path=xl/sharedStrings.xml><?xml version="1.0" encoding="utf-8"?>
<sst xmlns="http://schemas.openxmlformats.org/spreadsheetml/2006/main" count="76" uniqueCount="62">
  <si>
    <t>SW1版本</t>
    <phoneticPr fontId="3" type="noConversion"/>
  </si>
  <si>
    <t>备注</t>
    <phoneticPr fontId="3" type="noConversion"/>
  </si>
  <si>
    <t>SW2版本</t>
    <phoneticPr fontId="3" type="noConversion"/>
  </si>
  <si>
    <t>预置条件</t>
    <phoneticPr fontId="1" type="noConversion"/>
  </si>
  <si>
    <t>预期结果</t>
    <phoneticPr fontId="1" type="noConversion"/>
  </si>
  <si>
    <t>SW1结果</t>
    <phoneticPr fontId="1" type="noConversion"/>
  </si>
  <si>
    <t>测试内容</t>
    <phoneticPr fontId="1" type="noConversion"/>
  </si>
  <si>
    <t>用例标题</t>
    <phoneticPr fontId="1" type="noConversion"/>
  </si>
  <si>
    <t>用例编号</t>
    <phoneticPr fontId="1" type="noConversion"/>
  </si>
  <si>
    <t>添加设备</t>
  </si>
  <si>
    <t>删除设备</t>
  </si>
  <si>
    <t>设备恢复出厂</t>
  </si>
  <si>
    <t>GTC.RESE.001</t>
    <phoneticPr fontId="3" type="noConversion"/>
  </si>
  <si>
    <t>设备心跳机制</t>
  </si>
  <si>
    <t>设备掉网重连</t>
  </si>
  <si>
    <t>GTC.RECO.001</t>
    <phoneticPr fontId="3" type="noConversion"/>
  </si>
  <si>
    <t>设备稳定性测试</t>
  </si>
  <si>
    <t>组网方式一，添加设备成功率测试</t>
  </si>
  <si>
    <t>1、登陆成功
2、成功率为100%</t>
  </si>
  <si>
    <t>GTC.STAB.003</t>
  </si>
  <si>
    <t>组网方式一，设备控制稳定性测试</t>
  </si>
  <si>
    <t>1、登陆成功
2、成功率为100%
3、成功率为100%</t>
  </si>
  <si>
    <t>典型组网方式介绍</t>
    <phoneticPr fontId="3" type="noConversion"/>
  </si>
  <si>
    <t>基本功能测试</t>
    <phoneticPr fontId="1" type="noConversion"/>
  </si>
  <si>
    <t>注意事项</t>
    <phoneticPr fontId="1" type="noConversion"/>
  </si>
  <si>
    <t>1、当前为组网方式一
2、待测模组处于出厂状态</t>
  </si>
  <si>
    <t>1、待测模组靠近非HiLink路由上电
2、运行APP并登陆（使用华为账号A）
3、点击APP主界面上的“+”按钮
4、选中待测模组并根据提示进行操作
5、通过APP查看设备列表
6、通过APP修改待测模组的业务属性</t>
  </si>
  <si>
    <t>2、登陆成功
3、可搜索到待测模组
4、可成功添加待测模组
5、列表中显示待测模组在线
6、待测模组可接收修改命令并解析</t>
  </si>
  <si>
    <t>组网方式一，通过APP删除待测模组（在线）</t>
  </si>
  <si>
    <t>1、当前为组网方式一
2、待测模组已被添加（绑定华为账号A）</t>
  </si>
  <si>
    <t>1、运行APP并登陆（使用华为账号A）
2、通过APP删除待测模组</t>
  </si>
  <si>
    <t>组网方式一，通过APP删除待测模组（离线）</t>
  </si>
  <si>
    <t>1、将待测模组下电并等待4分钟
2、运行APP并登陆（使用华为账号A）
3、通过APP查看设备列表
4、通过APP删除待测模组
5、将待测模组上电
6、通过APP查看设备列表</t>
  </si>
  <si>
    <t>2、登陆成功
3、列表显示待测模组离线
4、删除成功，Device进入发现模式
5、待测模组成功连接上WiFi后自动变为发现模式
6、列表中不包含待测模组</t>
  </si>
  <si>
    <t>组网方式一，待测模组恢复出厂后重新被添加</t>
  </si>
  <si>
    <t>组网方式一，检查待测模组在线状态</t>
  </si>
  <si>
    <t>1、将待测模组下电
2、通过APP查看设备列表
3、等待4分钟后再次查看设备列表</t>
  </si>
  <si>
    <t>2、列表显示待测模组在线
3、列表显示待测模组离线</t>
  </si>
  <si>
    <t>组网方式一，待测模组掉网后自动重连</t>
  </si>
  <si>
    <t>1、运行APP并登陆（使用华为账号A）
2、通过APP反复添加/删除待测模组 10次，统计成功率</t>
  </si>
  <si>
    <t>1、运行APP并登陆（使用华为账号A）
2、通过APP反复读写待测模组属性10次，统计读写成功率
3、在待测模组侧反复修改属性10次，统计APP界面正确刷新的成功率</t>
  </si>
  <si>
    <t>1、待测模组恢复出厂设置成功，待测模组进入发现模式
2、列表显示待测模组离线
3、可添加成功
4、列表显示待测模组在线
5、待测模组可接收修改命令并解析</t>
  </si>
  <si>
    <t>1、将待测模组恢复出厂设置(支持物理操作方式的恢复出厂)
2、等待4分钟，通过APP查看设备列表
3、通过APP重新添加待测模组
4、通过APP查看设备列表
5、通过APP修改待测模组的业务属性</t>
  </si>
  <si>
    <t>1、关闭非HiLink路由的WiFi
2、重新开启非HiLink路由的WiFi
3、运行APP并登陆（使用华为账号A）
4、通过APP修改待测模组的业务属性</t>
  </si>
  <si>
    <t xml:space="preserve">GTC.STAB.001 </t>
    <phoneticPr fontId="3" type="noConversion"/>
  </si>
  <si>
    <t>测试人</t>
  </si>
  <si>
    <t>备注</t>
  </si>
  <si>
    <t>P</t>
  </si>
  <si>
    <t>组网方式一，通过APP扫描添加待测模组</t>
    <phoneticPr fontId="1" type="noConversion"/>
  </si>
  <si>
    <t xml:space="preserve">GTC.DELE.001  </t>
    <phoneticPr fontId="3" type="noConversion"/>
  </si>
  <si>
    <t>GTC.DELE.002</t>
    <phoneticPr fontId="3" type="noConversion"/>
  </si>
  <si>
    <r>
      <rPr>
        <sz val="10"/>
        <color theme="1"/>
        <rFont val="宋体"/>
        <family val="3"/>
        <charset val="134"/>
      </rPr>
      <t xml:space="preserve">GTC.HEAR.001 </t>
    </r>
    <r>
      <rPr>
        <sz val="10"/>
        <color indexed="8"/>
        <rFont val="宋体"/>
        <family val="3"/>
        <charset val="134"/>
      </rPr>
      <t xml:space="preserve"> </t>
    </r>
    <phoneticPr fontId="3" type="noConversion"/>
  </si>
  <si>
    <t>GTC.ADD.003</t>
    <phoneticPr fontId="1" type="noConversion"/>
  </si>
  <si>
    <t>1、登陆成功
2、删除成功，Device进入发现模式</t>
    <phoneticPr fontId="1" type="noConversion"/>
  </si>
  <si>
    <t>鲜于凯</t>
    <phoneticPr fontId="1" type="noConversion"/>
  </si>
  <si>
    <t>U-测试环境不具备</t>
  </si>
  <si>
    <t>NA-不支持</t>
  </si>
  <si>
    <t>F-失败</t>
  </si>
  <si>
    <t>P-通过</t>
  </si>
  <si>
    <t>测试结果统计</t>
  </si>
  <si>
    <t>HiLink智能家居解决方案模组认证测试用例
以下用例中要求的组网方式请参考“组网示意图”页签</t>
  </si>
  <si>
    <t>1、待测模组掉网
2、待测模组能自动连接上非HiLink路由的WiFi
3、登陆成功
4、待测模组可接收修改命令并解析</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</si>
</sst>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family val="2"/>
      <charset val="134"/>
      <scheme val="minor"/>
    </font>
    <font>
      <sz val="9"/>
      <name val="宋体"/>
      <family val="2"/>
      <charset val="134"/>
      <scheme val="minor"/>
    </font>
    <font>
      <sz val="11"/>
      <color theme="1"/>
      <name val="宋体"/>
      <family val="3"/>
      <charset val="134"/>
      <scheme val="minor"/>
    </font>
    <font>
      <sz val="9"/>
      <name val="宋体"/>
      <family val="3"/>
      <charset val="134"/>
    </font>
    <font>
      <b/>
      <sz val="12"/>
      <color indexed="9"/>
      <name val="宋体"/>
      <family val="3"/>
      <charset val="134"/>
    </font>
    <font>
      <sz val="10"/>
      <name val="宋体"/>
      <family val="3"/>
      <charset val="134"/>
      <scheme val="minor"/>
    </font>
    <font>
      <sz val="12"/>
      <name val="Arial"/>
      <family val="2"/>
    </font>
    <font>
      <b/>
      <sz val="12"/>
      <name val="宋体"/>
      <family val="3"/>
      <charset val="134"/>
    </font>
    <font>
      <b/>
      <sz val="12"/>
      <name val="宋体"/>
      <family val="3"/>
      <charset val="134"/>
      <scheme val="minor"/>
    </font>
    <font>
      <sz val="12"/>
      <name val="宋体"/>
      <family val="3"/>
      <charset val="134"/>
      <scheme val="minor"/>
    </font>
    <font>
      <sz val="10"/>
      <name val="宋体"/>
      <family val="3"/>
      <charset val="134"/>
    </font>
    <font>
      <sz val="12"/>
      <name val="宋体"/>
      <family val="3"/>
      <charset val="134"/>
    </font>
    <font>
      <b/>
      <sz val="11"/>
      <name val="宋体"/>
      <family val="3"/>
      <charset val="134"/>
      <scheme val="minor"/>
    </font>
    <font>
      <sz val="10"/>
      <color indexed="8"/>
      <name val="宋体"/>
      <family val="3"/>
      <charset val="134"/>
    </font>
    <font>
      <sz val="10"/>
      <color theme="1"/>
      <name val="宋体"/>
      <family val="3"/>
      <charset val="134"/>
    </font>
  </fonts>
  <fills count="9">
    <fill>
      <patternFill patternType="none"/>
    </fill>
    <fill>
      <patternFill patternType="gray125"/>
    </fill>
    <fill>
      <patternFill patternType="solid">
        <fgColor theme="9"/>
        <bgColor indexed="64"/>
      </patternFill>
    </fill>
    <fill>
      <patternFill patternType="solid">
        <fgColor theme="3" tint="0.79998168889431442"/>
        <bgColor indexed="64"/>
      </patternFill>
    </fill>
    <fill>
      <patternFill patternType="solid">
        <fgColor indexed="56"/>
        <bgColor indexed="64"/>
      </patternFill>
    </fill>
    <fill>
      <patternFill patternType="solid">
        <fgColor theme="0"/>
        <bgColor indexed="64"/>
      </patternFill>
    </fill>
    <fill>
      <patternFill patternType="solid">
        <fgColor theme="8"/>
        <bgColor indexed="64"/>
      </patternFill>
    </fill>
    <fill>
      <patternFill patternType="solid">
        <fgColor theme="8" tint="0.39997558519241921"/>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alignment vertical="center"/>
    </xf>
    <xf numFmtId="0" fontId="2" fillId="0" borderId="0">
      <alignment vertical="center"/>
    </xf>
    <xf numFmtId="0" fontId="11" fillId="0" borderId="0">
      <alignment vertical="center"/>
    </xf>
  </cellStyleXfs>
  <cellXfs count="25">
    <xf numFmtId="0" fontId="0" fillId="0" borderId="0" xfId="0">
      <alignment vertical="center"/>
    </xf>
    <xf numFmtId="0" fontId="6" fillId="5" borderId="1"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0" fontId="7" fillId="7" borderId="1" xfId="0" applyFont="1" applyFill="1" applyBorder="1" applyAlignment="1" applyProtection="1">
      <alignment horizontal="center" vertical="center" wrapText="1"/>
      <protection locked="0"/>
    </xf>
    <xf numFmtId="0" fontId="0" fillId="0" borderId="0" xfId="0" applyAlignment="1">
      <alignment vertical="center"/>
    </xf>
    <xf numFmtId="0" fontId="9" fillId="0" borderId="0" xfId="0" applyFont="1" applyAlignment="1">
      <alignment vertical="center" wrapText="1"/>
    </xf>
    <xf numFmtId="0" fontId="8" fillId="2" borderId="1" xfId="0" applyFont="1" applyFill="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7" fillId="0" borderId="0" xfId="0" applyFont="1" applyFill="1" applyBorder="1" applyAlignment="1" applyProtection="1">
      <alignment vertical="center" wrapText="1"/>
    </xf>
    <xf numFmtId="0" fontId="10" fillId="5" borderId="1" xfId="0" applyFont="1" applyFill="1" applyBorder="1" applyAlignment="1" applyProtection="1">
      <alignment vertical="center"/>
    </xf>
    <xf numFmtId="0" fontId="13" fillId="5" borderId="1" xfId="0" applyFont="1" applyFill="1" applyBorder="1" applyAlignment="1" applyProtection="1">
      <alignment vertical="center" wrapText="1"/>
    </xf>
    <xf numFmtId="0" fontId="0" fillId="0" borderId="0" xfId="0" applyAlignment="1">
      <alignment vertical="center" wrapText="1"/>
    </xf>
    <xf numFmtId="0" fontId="10" fillId="5" borderId="1" xfId="0" applyFont="1" applyFill="1" applyBorder="1" applyAlignment="1" applyProtection="1">
      <alignment vertical="center" wrapText="1"/>
    </xf>
    <xf numFmtId="0" fontId="13" fillId="5" borderId="1" xfId="0" applyFont="1" applyFill="1" applyBorder="1" applyAlignment="1" applyProtection="1">
      <alignment vertical="center"/>
    </xf>
    <xf numFmtId="0" fontId="14" fillId="5" borderId="1" xfId="0" applyFont="1" applyFill="1" applyBorder="1" applyAlignment="1" applyProtection="1">
      <alignment vertical="center"/>
    </xf>
    <xf numFmtId="0" fontId="13" fillId="8" borderId="1" xfId="0" applyFont="1" applyFill="1" applyBorder="1" applyAlignment="1" applyProtection="1">
      <alignment vertical="center" wrapText="1"/>
    </xf>
    <xf numFmtId="0" fontId="10" fillId="8" borderId="1" xfId="0" applyFont="1" applyFill="1" applyBorder="1" applyAlignment="1" applyProtection="1">
      <alignment vertical="center" wrapText="1"/>
    </xf>
    <xf numFmtId="0" fontId="4" fillId="4" borderId="2" xfId="0" applyFont="1" applyFill="1" applyBorder="1" applyAlignment="1" applyProtection="1">
      <alignment horizontal="center" vertical="center" wrapText="1"/>
    </xf>
    <xf numFmtId="0" fontId="4" fillId="4" borderId="0" xfId="0" applyFont="1" applyFill="1" applyBorder="1" applyAlignment="1" applyProtection="1">
      <alignment horizontal="center" vertical="center" wrapText="1"/>
    </xf>
    <xf numFmtId="0" fontId="0" fillId="0" borderId="0" xfId="0" applyAlignment="1">
      <alignment horizontal="center" vertical="center"/>
    </xf>
    <xf numFmtId="0" fontId="8" fillId="6" borderId="1" xfId="0" applyFont="1" applyFill="1" applyBorder="1" applyAlignment="1">
      <alignment horizontal="center" vertical="center" wrapText="1"/>
    </xf>
    <xf numFmtId="0" fontId="12" fillId="3" borderId="1" xfId="0" applyFont="1" applyFill="1" applyBorder="1" applyAlignment="1">
      <alignment horizontal="left" vertical="center" wrapText="1"/>
    </xf>
  </cellXfs>
  <cellStyles count="3">
    <cellStyle name="Normal 2 2" xfId="1"/>
    <cellStyle name="常规" xfId="0" builtinId="0"/>
    <cellStyle name="常规 2" xfId="2"/>
  </cellStyles>
  <dxfs count="8">
    <dxf>
      <fill>
        <patternFill>
          <bgColor rgb="FFFF0000"/>
        </patternFill>
      </fill>
    </dxf>
    <dxf>
      <fill>
        <patternFill>
          <bgColor theme="0" tint="-0.499984740745262"/>
        </patternFill>
      </fill>
    </dxf>
    <dxf>
      <fill>
        <patternFill>
          <bgColor rgb="FFFFFF00"/>
        </patternFill>
      </fill>
    </dxf>
    <dxf>
      <fill>
        <patternFill>
          <bgColor rgb="FF92D050"/>
        </patternFill>
      </fill>
    </dxf>
    <dxf>
      <fill>
        <patternFill>
          <bgColor rgb="FFFF0000"/>
        </patternFill>
      </fill>
    </dxf>
    <dxf>
      <fill>
        <patternFill>
          <bgColor theme="0" tint="-0.499984740745262"/>
        </patternFill>
      </fill>
    </dxf>
    <dxf>
      <fill>
        <patternFill>
          <bgColor rgb="FFFFFF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92857</xdr:colOff>
      <xdr:row>8</xdr:row>
      <xdr:rowOff>0</xdr:rowOff>
    </xdr:from>
    <xdr:to>
      <xdr:col>11</xdr:col>
      <xdr:colOff>578184</xdr:colOff>
      <xdr:row>41</xdr:row>
      <xdr:rowOff>129083</xdr:rowOff>
    </xdr:to>
    <xdr:sp macro="" textlink="">
      <xdr:nvSpPr>
        <xdr:cNvPr id="64" name="矩形 63"/>
        <xdr:cNvSpPr/>
      </xdr:nvSpPr>
      <xdr:spPr>
        <a:xfrm>
          <a:off x="2855107" y="1333500"/>
          <a:ext cx="5319265" cy="5629771"/>
        </a:xfrm>
        <a:prstGeom prst="rect">
          <a:avLst/>
        </a:prstGeom>
        <a:solidFill>
          <a:schemeClr val="bg1">
            <a:lumMod val="95000"/>
          </a:schemeClr>
        </a:solidFill>
        <a:ln>
          <a:noFill/>
        </a:ln>
        <a:effectLst>
          <a:softEdge rad="317500"/>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zh-CN" altLang="en-US"/>
        </a:p>
      </xdr:txBody>
    </xdr:sp>
    <xdr:clientData/>
  </xdr:twoCellAnchor>
  <xdr:twoCellAnchor editAs="oneCell">
    <xdr:from>
      <xdr:col>4</xdr:col>
      <xdr:colOff>272877</xdr:colOff>
      <xdr:row>22</xdr:row>
      <xdr:rowOff>104326</xdr:rowOff>
    </xdr:from>
    <xdr:to>
      <xdr:col>6</xdr:col>
      <xdr:colOff>133797</xdr:colOff>
      <xdr:row>27</xdr:row>
      <xdr:rowOff>44152</xdr:rowOff>
    </xdr:to>
    <xdr:pic>
      <xdr:nvPicPr>
        <xdr:cNvPr id="6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035127" y="3771451"/>
          <a:ext cx="1242045" cy="773264"/>
        </a:xfrm>
        <a:prstGeom prst="rect">
          <a:avLst/>
        </a:prstGeom>
        <a:noFill/>
        <a:ln w="9525">
          <a:noFill/>
          <a:miter lim="800000"/>
          <a:headEnd/>
          <a:tailEnd/>
        </a:ln>
        <a:effectLst>
          <a:softEdge rad="63500"/>
        </a:effectLst>
      </xdr:spPr>
    </xdr:pic>
    <xdr:clientData/>
  </xdr:twoCellAnchor>
  <xdr:twoCellAnchor>
    <xdr:from>
      <xdr:col>7</xdr:col>
      <xdr:colOff>316284</xdr:colOff>
      <xdr:row>8</xdr:row>
      <xdr:rowOff>144016</xdr:rowOff>
    </xdr:from>
    <xdr:to>
      <xdr:col>11</xdr:col>
      <xdr:colOff>110132</xdr:colOff>
      <xdr:row>15</xdr:row>
      <xdr:rowOff>90661</xdr:rowOff>
    </xdr:to>
    <xdr:sp macro="" textlink="">
      <xdr:nvSpPr>
        <xdr:cNvPr id="73" name="云形 72"/>
        <xdr:cNvSpPr/>
      </xdr:nvSpPr>
      <xdr:spPr>
        <a:xfrm>
          <a:off x="5150222" y="1477516"/>
          <a:ext cx="2556098" cy="1113458"/>
        </a:xfrm>
        <a:prstGeom prst="cloud">
          <a:avLst/>
        </a:prstGeom>
        <a:ln/>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zh-CN" altLang="en-US" sz="1100"/>
            <a:t>智能家居云</a:t>
          </a:r>
          <a:r>
            <a:rPr lang="en-US" altLang="zh-CN" sz="1100"/>
            <a:t>-</a:t>
          </a:r>
          <a:r>
            <a:rPr lang="zh-CN" altLang="en-US" sz="1100"/>
            <a:t>华为</a:t>
          </a:r>
        </a:p>
      </xdr:txBody>
    </xdr:sp>
    <xdr:clientData/>
  </xdr:twoCellAnchor>
  <xdr:twoCellAnchor>
    <xdr:from>
      <xdr:col>10</xdr:col>
      <xdr:colOff>179673</xdr:colOff>
      <xdr:row>26</xdr:row>
      <xdr:rowOff>109686</xdr:rowOff>
    </xdr:from>
    <xdr:to>
      <xdr:col>11</xdr:col>
      <xdr:colOff>578184</xdr:colOff>
      <xdr:row>28</xdr:row>
      <xdr:rowOff>26376</xdr:rowOff>
    </xdr:to>
    <xdr:sp macro="" textlink="">
      <xdr:nvSpPr>
        <xdr:cNvPr id="74" name="TextBox 7"/>
        <xdr:cNvSpPr txBox="1"/>
      </xdr:nvSpPr>
      <xdr:spPr>
        <a:xfrm>
          <a:off x="7054238" y="4631990"/>
          <a:ext cx="1085968" cy="264560"/>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4</xdr:col>
      <xdr:colOff>92857</xdr:colOff>
      <xdr:row>27</xdr:row>
      <xdr:rowOff>91777</xdr:rowOff>
    </xdr:from>
    <xdr:to>
      <xdr:col>6</xdr:col>
      <xdr:colOff>313816</xdr:colOff>
      <xdr:row>29</xdr:row>
      <xdr:rowOff>43644</xdr:rowOff>
    </xdr:to>
    <xdr:sp macro="" textlink="">
      <xdr:nvSpPr>
        <xdr:cNvPr id="75" name="TextBox 8"/>
        <xdr:cNvSpPr txBox="1"/>
      </xdr:nvSpPr>
      <xdr:spPr>
        <a:xfrm>
          <a:off x="2855107" y="4592340"/>
          <a:ext cx="1602084" cy="28524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a:t>智能家居</a:t>
          </a:r>
          <a:r>
            <a:rPr lang="en-US" altLang="zh-CN" sz="1100"/>
            <a:t>APP –</a:t>
          </a:r>
          <a:r>
            <a:rPr lang="zh-CN" altLang="en-US" sz="1100"/>
            <a:t>华为</a:t>
          </a:r>
        </a:p>
      </xdr:txBody>
    </xdr:sp>
    <xdr:clientData/>
  </xdr:twoCellAnchor>
  <xdr:twoCellAnchor>
    <xdr:from>
      <xdr:col>9</xdr:col>
      <xdr:colOff>213208</xdr:colOff>
      <xdr:row>15</xdr:row>
      <xdr:rowOff>89511</xdr:rowOff>
    </xdr:from>
    <xdr:to>
      <xdr:col>9</xdr:col>
      <xdr:colOff>213208</xdr:colOff>
      <xdr:row>22</xdr:row>
      <xdr:rowOff>109314</xdr:rowOff>
    </xdr:to>
    <xdr:cxnSp macro="">
      <xdr:nvCxnSpPr>
        <xdr:cNvPr id="76" name="直接连接符 75"/>
        <xdr:cNvCxnSpPr>
          <a:stCxn id="73" idx="1"/>
        </xdr:cNvCxnSpPr>
      </xdr:nvCxnSpPr>
      <xdr:spPr>
        <a:xfrm>
          <a:off x="6428271" y="2589824"/>
          <a:ext cx="0" cy="118661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203337</xdr:colOff>
      <xdr:row>13</xdr:row>
      <xdr:rowOff>121492</xdr:rowOff>
    </xdr:from>
    <xdr:to>
      <xdr:col>7</xdr:col>
      <xdr:colOff>388292</xdr:colOff>
      <xdr:row>22</xdr:row>
      <xdr:rowOff>104326</xdr:rowOff>
    </xdr:to>
    <xdr:cxnSp macro="">
      <xdr:nvCxnSpPr>
        <xdr:cNvPr id="77" name="直接连接符 76"/>
        <xdr:cNvCxnSpPr>
          <a:stCxn id="65" idx="0"/>
        </xdr:cNvCxnSpPr>
      </xdr:nvCxnSpPr>
      <xdr:spPr>
        <a:xfrm flipV="1">
          <a:off x="3640620" y="2382644"/>
          <a:ext cx="1559868" cy="1548247"/>
        </a:xfrm>
        <a:prstGeom prst="line">
          <a:avLst/>
        </a:prstGeom>
        <a:ln w="19050">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121432</xdr:colOff>
      <xdr:row>36</xdr:row>
      <xdr:rowOff>74612</xdr:rowOff>
    </xdr:from>
    <xdr:to>
      <xdr:col>10</xdr:col>
      <xdr:colOff>359693</xdr:colOff>
      <xdr:row>40</xdr:row>
      <xdr:rowOff>146992</xdr:rowOff>
    </xdr:to>
    <xdr:sp macro="" textlink="">
      <xdr:nvSpPr>
        <xdr:cNvPr id="78" name="矩形 77"/>
        <xdr:cNvSpPr/>
      </xdr:nvSpPr>
      <xdr:spPr>
        <a:xfrm>
          <a:off x="5645932" y="6075362"/>
          <a:ext cx="1619386" cy="739130"/>
        </a:xfrm>
        <a:prstGeom prst="rect">
          <a:avLst/>
        </a:prstGeom>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zh-CN" altLang="en-US" sz="1100"/>
            <a:t>待测设备</a:t>
          </a:r>
        </a:p>
      </xdr:txBody>
    </xdr:sp>
    <xdr:clientData/>
  </xdr:twoCellAnchor>
  <xdr:twoCellAnchor>
    <xdr:from>
      <xdr:col>9</xdr:col>
      <xdr:colOff>148401</xdr:colOff>
      <xdr:row>35</xdr:row>
      <xdr:rowOff>121323</xdr:rowOff>
    </xdr:from>
    <xdr:to>
      <xdr:col>9</xdr:col>
      <xdr:colOff>436433</xdr:colOff>
      <xdr:row>37</xdr:row>
      <xdr:rowOff>27899</xdr:rowOff>
    </xdr:to>
    <xdr:sp macro="" textlink="">
      <xdr:nvSpPr>
        <xdr:cNvPr id="79" name="弧形 78"/>
        <xdr:cNvSpPr/>
      </xdr:nvSpPr>
      <xdr:spPr>
        <a:xfrm rot="2709031" flipH="1">
          <a:off x="6387504" y="5931346"/>
          <a:ext cx="239951" cy="288032"/>
        </a:xfrm>
        <a:prstGeom prst="arc">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8</xdr:col>
      <xdr:colOff>635589</xdr:colOff>
      <xdr:row>34</xdr:row>
      <xdr:rowOff>132031</xdr:rowOff>
    </xdr:from>
    <xdr:to>
      <xdr:col>9</xdr:col>
      <xdr:colOff>530044</xdr:colOff>
      <xdr:row>37</xdr:row>
      <xdr:rowOff>107107</xdr:rowOff>
    </xdr:to>
    <xdr:sp macro="" textlink="">
      <xdr:nvSpPr>
        <xdr:cNvPr id="80" name="弧形 79"/>
        <xdr:cNvSpPr/>
      </xdr:nvSpPr>
      <xdr:spPr>
        <a:xfrm rot="2709031" flipH="1">
          <a:off x="6215028" y="5744467"/>
          <a:ext cx="475139" cy="585018"/>
        </a:xfrm>
        <a:prstGeom prst="arc">
          <a:avLst>
            <a:gd name="adj1" fmla="val 16621508"/>
            <a:gd name="adj2" fmla="val 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8</xdr:col>
      <xdr:colOff>618078</xdr:colOff>
      <xdr:row>33</xdr:row>
      <xdr:rowOff>103628</xdr:rowOff>
    </xdr:from>
    <xdr:to>
      <xdr:col>9</xdr:col>
      <xdr:colOff>584541</xdr:colOff>
      <xdr:row>37</xdr:row>
      <xdr:rowOff>31992</xdr:rowOff>
    </xdr:to>
    <xdr:sp macro="" textlink="">
      <xdr:nvSpPr>
        <xdr:cNvPr id="81" name="弧形 80"/>
        <xdr:cNvSpPr/>
      </xdr:nvSpPr>
      <xdr:spPr>
        <a:xfrm rot="2709031" flipH="1">
          <a:off x="6173534" y="5573360"/>
          <a:ext cx="595114" cy="657026"/>
        </a:xfrm>
        <a:prstGeom prst="arc">
          <a:avLst>
            <a:gd name="adj1" fmla="val 16200000"/>
            <a:gd name="adj2" fmla="val 890919"/>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9</xdr:col>
      <xdr:colOff>122658</xdr:colOff>
      <xdr:row>28</xdr:row>
      <xdr:rowOff>41679</xdr:rowOff>
    </xdr:from>
    <xdr:to>
      <xdr:col>9</xdr:col>
      <xdr:colOff>283388</xdr:colOff>
      <xdr:row>28</xdr:row>
      <xdr:rowOff>157532</xdr:rowOff>
    </xdr:to>
    <xdr:sp macro="" textlink="">
      <xdr:nvSpPr>
        <xdr:cNvPr id="82" name="弧形 81"/>
        <xdr:cNvSpPr/>
      </xdr:nvSpPr>
      <xdr:spPr>
        <a:xfrm rot="2709031" flipV="1">
          <a:off x="6360159" y="4686491"/>
          <a:ext cx="115853" cy="160730"/>
        </a:xfrm>
        <a:prstGeom prst="arc">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8</xdr:col>
      <xdr:colOff>677900</xdr:colOff>
      <xdr:row>28</xdr:row>
      <xdr:rowOff>69665</xdr:rowOff>
    </xdr:from>
    <xdr:to>
      <xdr:col>9</xdr:col>
      <xdr:colOff>349577</xdr:colOff>
      <xdr:row>29</xdr:row>
      <xdr:rowOff>123388</xdr:rowOff>
    </xdr:to>
    <xdr:sp macro="" textlink="">
      <xdr:nvSpPr>
        <xdr:cNvPr id="83" name="弧形 82"/>
        <xdr:cNvSpPr/>
      </xdr:nvSpPr>
      <xdr:spPr>
        <a:xfrm rot="2709031" flipV="1">
          <a:off x="6273314" y="4666001"/>
          <a:ext cx="220411" cy="362240"/>
        </a:xfrm>
        <a:prstGeom prst="arc">
          <a:avLst>
            <a:gd name="adj1" fmla="val 16621508"/>
            <a:gd name="adj2" fmla="val 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8</xdr:col>
      <xdr:colOff>536423</xdr:colOff>
      <xdr:row>28</xdr:row>
      <xdr:rowOff>57055</xdr:rowOff>
    </xdr:from>
    <xdr:to>
      <xdr:col>9</xdr:col>
      <xdr:colOff>436531</xdr:colOff>
      <xdr:row>30</xdr:row>
      <xdr:rowOff>90296</xdr:rowOff>
    </xdr:to>
    <xdr:sp macro="" textlink="">
      <xdr:nvSpPr>
        <xdr:cNvPr id="84" name="弧形 83"/>
        <xdr:cNvSpPr/>
      </xdr:nvSpPr>
      <xdr:spPr>
        <a:xfrm rot="2709031" flipV="1">
          <a:off x="6172951" y="4612277"/>
          <a:ext cx="366616" cy="590671"/>
        </a:xfrm>
        <a:prstGeom prst="arc">
          <a:avLst>
            <a:gd name="adj1" fmla="val 16071238"/>
            <a:gd name="adj2" fmla="val 890919"/>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8</xdr:col>
      <xdr:colOff>138733</xdr:colOff>
      <xdr:row>31</xdr:row>
      <xdr:rowOff>20141</xdr:rowOff>
    </xdr:from>
    <xdr:to>
      <xdr:col>9</xdr:col>
      <xdr:colOff>105196</xdr:colOff>
      <xdr:row>32</xdr:row>
      <xdr:rowOff>122776</xdr:rowOff>
    </xdr:to>
    <xdr:sp macro="" textlink="">
      <xdr:nvSpPr>
        <xdr:cNvPr id="85" name="TextBox 44"/>
        <xdr:cNvSpPr txBox="1"/>
      </xdr:nvSpPr>
      <xdr:spPr>
        <a:xfrm>
          <a:off x="5663233" y="5187454"/>
          <a:ext cx="657026" cy="26932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100"/>
            <a:t>Wi-Fi</a:t>
          </a:r>
          <a:endParaRPr lang="zh-CN" altLang="en-US" sz="1100"/>
        </a:p>
      </xdr:txBody>
    </xdr:sp>
    <xdr:clientData/>
  </xdr:twoCellAnchor>
  <xdr:twoCellAnchor>
    <xdr:from>
      <xdr:col>5</xdr:col>
      <xdr:colOff>666818</xdr:colOff>
      <xdr:row>14</xdr:row>
      <xdr:rowOff>15457</xdr:rowOff>
    </xdr:from>
    <xdr:to>
      <xdr:col>6</xdr:col>
      <xdr:colOff>299839</xdr:colOff>
      <xdr:row>21</xdr:row>
      <xdr:rowOff>13589</xdr:rowOff>
    </xdr:to>
    <xdr:sp macro="" textlink="">
      <xdr:nvSpPr>
        <xdr:cNvPr id="86" name="TextBox 45"/>
        <xdr:cNvSpPr txBox="1"/>
      </xdr:nvSpPr>
      <xdr:spPr>
        <a:xfrm rot="18886831">
          <a:off x="3698950" y="2769763"/>
          <a:ext cx="1164945" cy="323583"/>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baseline="0"/>
            <a:t>       </a:t>
          </a:r>
          <a:r>
            <a:rPr lang="zh-CN" altLang="en-US" sz="1100"/>
            <a:t>移动接入</a:t>
          </a:r>
        </a:p>
      </xdr:txBody>
    </xdr:sp>
    <xdr:clientData/>
  </xdr:twoCellAnchor>
  <xdr:twoCellAnchor>
    <xdr:from>
      <xdr:col>4</xdr:col>
      <xdr:colOff>92856</xdr:colOff>
      <xdr:row>8</xdr:row>
      <xdr:rowOff>0</xdr:rowOff>
    </xdr:from>
    <xdr:to>
      <xdr:col>7</xdr:col>
      <xdr:colOff>357185</xdr:colOff>
      <xdr:row>9</xdr:row>
      <xdr:rowOff>126107</xdr:rowOff>
    </xdr:to>
    <xdr:sp macro="" textlink="">
      <xdr:nvSpPr>
        <xdr:cNvPr id="87" name="TextBox 45"/>
        <xdr:cNvSpPr txBox="1"/>
      </xdr:nvSpPr>
      <xdr:spPr>
        <a:xfrm>
          <a:off x="2855106" y="1333500"/>
          <a:ext cx="2336017" cy="29279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b="1">
              <a:solidFill>
                <a:srgbClr val="C00000"/>
              </a:solidFill>
            </a:rPr>
            <a:t>组网方式：直连云</a:t>
          </a:r>
        </a:p>
      </xdr:txBody>
    </xdr:sp>
    <xdr:clientData/>
  </xdr:twoCellAnchor>
  <xdr:twoCellAnchor editAs="oneCell">
    <xdr:from>
      <xdr:col>8</xdr:col>
      <xdr:colOff>246745</xdr:colOff>
      <xdr:row>22</xdr:row>
      <xdr:rowOff>37306</xdr:rowOff>
    </xdr:from>
    <xdr:to>
      <xdr:col>10</xdr:col>
      <xdr:colOff>179673</xdr:colOff>
      <xdr:row>28</xdr:row>
      <xdr:rowOff>16718</xdr:rowOff>
    </xdr:to>
    <xdr:pic>
      <xdr:nvPicPr>
        <xdr:cNvPr id="8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771245" y="3704431"/>
          <a:ext cx="1314053" cy="979537"/>
        </a:xfrm>
        <a:prstGeom prst="rect">
          <a:avLst/>
        </a:prstGeom>
        <a:noFill/>
        <a:ln w="9525">
          <a:noFill/>
          <a:miter lim="800000"/>
          <a:headEnd/>
          <a:tailEnd/>
        </a:ln>
        <a:effectLst>
          <a:softEdge rad="127000"/>
        </a:effectLst>
      </xdr:spPr>
    </xdr:pic>
    <xdr:clientData/>
  </xdr:twoCellAnchor>
  <xdr:twoCellAnchor>
    <xdr:from>
      <xdr:col>9</xdr:col>
      <xdr:colOff>213208</xdr:colOff>
      <xdr:row>20</xdr:row>
      <xdr:rowOff>73124</xdr:rowOff>
    </xdr:from>
    <xdr:to>
      <xdr:col>10</xdr:col>
      <xdr:colOff>467705</xdr:colOff>
      <xdr:row>22</xdr:row>
      <xdr:rowOff>26273</xdr:rowOff>
    </xdr:to>
    <xdr:sp macro="" textlink="">
      <xdr:nvSpPr>
        <xdr:cNvPr id="89" name="TextBox 44"/>
        <xdr:cNvSpPr txBox="1"/>
      </xdr:nvSpPr>
      <xdr:spPr>
        <a:xfrm>
          <a:off x="6428271" y="3406874"/>
          <a:ext cx="945059" cy="28652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100"/>
            <a:t>WAN</a:t>
          </a:r>
          <a:r>
            <a:rPr lang="zh-CN" altLang="en-US" sz="1100"/>
            <a:t>上行</a:t>
          </a:r>
        </a:p>
      </xdr:txBody>
    </xdr:sp>
    <xdr:clientData/>
  </xdr:twoCellAnchor>
  <xdr:twoCellAnchor>
    <xdr:from>
      <xdr:col>20</xdr:col>
      <xdr:colOff>97569</xdr:colOff>
      <xdr:row>25</xdr:row>
      <xdr:rowOff>127595</xdr:rowOff>
    </xdr:from>
    <xdr:to>
      <xdr:col>21</xdr:col>
      <xdr:colOff>554818</xdr:colOff>
      <xdr:row>29</xdr:row>
      <xdr:rowOff>84279</xdr:rowOff>
    </xdr:to>
    <xdr:sp macro="" textlink="">
      <xdr:nvSpPr>
        <xdr:cNvPr id="92" name="TextBox 6"/>
        <xdr:cNvSpPr txBox="1"/>
      </xdr:nvSpPr>
      <xdr:spPr>
        <a:xfrm>
          <a:off x="13908819" y="4294783"/>
          <a:ext cx="1147812" cy="623434"/>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18</xdr:col>
      <xdr:colOff>200645</xdr:colOff>
      <xdr:row>31</xdr:row>
      <xdr:rowOff>20141</xdr:rowOff>
    </xdr:from>
    <xdr:to>
      <xdr:col>19</xdr:col>
      <xdr:colOff>167108</xdr:colOff>
      <xdr:row>32</xdr:row>
      <xdr:rowOff>122776</xdr:rowOff>
    </xdr:to>
    <xdr:sp macro="" textlink="">
      <xdr:nvSpPr>
        <xdr:cNvPr id="102" name="TextBox 44"/>
        <xdr:cNvSpPr txBox="1"/>
      </xdr:nvSpPr>
      <xdr:spPr>
        <a:xfrm>
          <a:off x="12630770" y="5187454"/>
          <a:ext cx="657026" cy="26932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16</xdr:col>
      <xdr:colOff>73369</xdr:colOff>
      <xdr:row>14</xdr:row>
      <xdr:rowOff>39637</xdr:rowOff>
    </xdr:from>
    <xdr:to>
      <xdr:col>16</xdr:col>
      <xdr:colOff>369560</xdr:colOff>
      <xdr:row>22</xdr:row>
      <xdr:rowOff>37178</xdr:rowOff>
    </xdr:to>
    <xdr:sp macro="" textlink="">
      <xdr:nvSpPr>
        <xdr:cNvPr id="103" name="TextBox 45"/>
        <xdr:cNvSpPr txBox="1"/>
      </xdr:nvSpPr>
      <xdr:spPr>
        <a:xfrm rot="18886831">
          <a:off x="10604944" y="2890687"/>
          <a:ext cx="1331041" cy="296191"/>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14</xdr:col>
      <xdr:colOff>154769</xdr:colOff>
      <xdr:row>8</xdr:row>
      <xdr:rowOff>0</xdr:rowOff>
    </xdr:from>
    <xdr:to>
      <xdr:col>17</xdr:col>
      <xdr:colOff>297654</xdr:colOff>
      <xdr:row>9</xdr:row>
      <xdr:rowOff>126107</xdr:rowOff>
    </xdr:to>
    <xdr:sp macro="" textlink="">
      <xdr:nvSpPr>
        <xdr:cNvPr id="104" name="TextBox 45"/>
        <xdr:cNvSpPr txBox="1"/>
      </xdr:nvSpPr>
      <xdr:spPr>
        <a:xfrm>
          <a:off x="9822644" y="1333500"/>
          <a:ext cx="2214573" cy="292795"/>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b="1">
            <a:solidFill>
              <a:srgbClr val="C00000"/>
            </a:solidFill>
          </a:endParaRPr>
        </a:p>
      </xdr:txBody>
    </xdr:sp>
    <xdr:clientData/>
  </xdr:twoCellAnchor>
  <xdr:twoCellAnchor>
    <xdr:from>
      <xdr:col>19</xdr:col>
      <xdr:colOff>275120</xdr:colOff>
      <xdr:row>20</xdr:row>
      <xdr:rowOff>73124</xdr:rowOff>
    </xdr:from>
    <xdr:to>
      <xdr:col>20</xdr:col>
      <xdr:colOff>529617</xdr:colOff>
      <xdr:row>22</xdr:row>
      <xdr:rowOff>4309</xdr:rowOff>
    </xdr:to>
    <xdr:sp macro="" textlink="">
      <xdr:nvSpPr>
        <xdr:cNvPr id="106" name="TextBox 44"/>
        <xdr:cNvSpPr txBox="1"/>
      </xdr:nvSpPr>
      <xdr:spPr>
        <a:xfrm>
          <a:off x="13395808" y="3406874"/>
          <a:ext cx="945059" cy="264560"/>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14</xdr:col>
      <xdr:colOff>154769</xdr:colOff>
      <xdr:row>27</xdr:row>
      <xdr:rowOff>91777</xdr:rowOff>
    </xdr:from>
    <xdr:to>
      <xdr:col>16</xdr:col>
      <xdr:colOff>375728</xdr:colOff>
      <xdr:row>29</xdr:row>
      <xdr:rowOff>22962</xdr:rowOff>
    </xdr:to>
    <xdr:sp macro="" textlink="">
      <xdr:nvSpPr>
        <xdr:cNvPr id="108" name="TextBox 24"/>
        <xdr:cNvSpPr txBox="1"/>
      </xdr:nvSpPr>
      <xdr:spPr>
        <a:xfrm>
          <a:off x="9822644" y="4592340"/>
          <a:ext cx="1602084" cy="264560"/>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sz="1100"/>
        </a:p>
      </xdr:txBody>
    </xdr:sp>
    <xdr:clientData/>
  </xdr:twoCellAnchor>
  <xdr:twoCellAnchor>
    <xdr:from>
      <xdr:col>6</xdr:col>
      <xdr:colOff>177230</xdr:colOff>
      <xdr:row>26</xdr:row>
      <xdr:rowOff>70445</xdr:rowOff>
    </xdr:from>
    <xdr:to>
      <xdr:col>6</xdr:col>
      <xdr:colOff>321246</xdr:colOff>
      <xdr:row>28</xdr:row>
      <xdr:rowOff>34627</xdr:rowOff>
    </xdr:to>
    <xdr:sp macro="" textlink="">
      <xdr:nvSpPr>
        <xdr:cNvPr id="133" name="弧形 132"/>
        <xdr:cNvSpPr/>
      </xdr:nvSpPr>
      <xdr:spPr>
        <a:xfrm>
          <a:off x="4320605" y="4404320"/>
          <a:ext cx="144016" cy="297557"/>
        </a:xfrm>
        <a:prstGeom prst="arc">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6</xdr:col>
      <xdr:colOff>177230</xdr:colOff>
      <xdr:row>25</xdr:row>
      <xdr:rowOff>88354</xdr:rowOff>
    </xdr:from>
    <xdr:to>
      <xdr:col>6</xdr:col>
      <xdr:colOff>465262</xdr:colOff>
      <xdr:row>28</xdr:row>
      <xdr:rowOff>106635</xdr:rowOff>
    </xdr:to>
    <xdr:sp macro="" textlink="">
      <xdr:nvSpPr>
        <xdr:cNvPr id="134" name="弧形 133"/>
        <xdr:cNvSpPr/>
      </xdr:nvSpPr>
      <xdr:spPr>
        <a:xfrm>
          <a:off x="4320605" y="4255542"/>
          <a:ext cx="288032" cy="518343"/>
        </a:xfrm>
        <a:prstGeom prst="arc">
          <a:avLst>
            <a:gd name="adj1" fmla="val 16621508"/>
            <a:gd name="adj2" fmla="val 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6</xdr:col>
      <xdr:colOff>249238</xdr:colOff>
      <xdr:row>24</xdr:row>
      <xdr:rowOff>106263</xdr:rowOff>
    </xdr:from>
    <xdr:to>
      <xdr:col>6</xdr:col>
      <xdr:colOff>609278</xdr:colOff>
      <xdr:row>28</xdr:row>
      <xdr:rowOff>34627</xdr:rowOff>
    </xdr:to>
    <xdr:sp macro="" textlink="">
      <xdr:nvSpPr>
        <xdr:cNvPr id="135" name="弧形 134"/>
        <xdr:cNvSpPr/>
      </xdr:nvSpPr>
      <xdr:spPr>
        <a:xfrm>
          <a:off x="4392613" y="4106763"/>
          <a:ext cx="360040" cy="595114"/>
        </a:xfrm>
        <a:prstGeom prst="arc">
          <a:avLst>
            <a:gd name="adj1" fmla="val 16200000"/>
            <a:gd name="adj2" fmla="val 209309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7</xdr:col>
      <xdr:colOff>647749</xdr:colOff>
      <xdr:row>26</xdr:row>
      <xdr:rowOff>70445</xdr:rowOff>
    </xdr:from>
    <xdr:to>
      <xdr:col>8</xdr:col>
      <xdr:colOff>268576</xdr:colOff>
      <xdr:row>28</xdr:row>
      <xdr:rowOff>34627</xdr:rowOff>
    </xdr:to>
    <xdr:sp macro="" textlink="">
      <xdr:nvSpPr>
        <xdr:cNvPr id="136" name="弧形 135"/>
        <xdr:cNvSpPr/>
      </xdr:nvSpPr>
      <xdr:spPr>
        <a:xfrm flipH="1">
          <a:off x="5481687" y="4404320"/>
          <a:ext cx="311389" cy="297557"/>
        </a:xfrm>
        <a:prstGeom prst="arc">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7</xdr:col>
      <xdr:colOff>518135</xdr:colOff>
      <xdr:row>25</xdr:row>
      <xdr:rowOff>88354</xdr:rowOff>
    </xdr:from>
    <xdr:to>
      <xdr:col>8</xdr:col>
      <xdr:colOff>369387</xdr:colOff>
      <xdr:row>28</xdr:row>
      <xdr:rowOff>106635</xdr:rowOff>
    </xdr:to>
    <xdr:sp macro="" textlink="">
      <xdr:nvSpPr>
        <xdr:cNvPr id="137" name="弧形 136"/>
        <xdr:cNvSpPr/>
      </xdr:nvSpPr>
      <xdr:spPr>
        <a:xfrm flipH="1">
          <a:off x="5352073" y="4255542"/>
          <a:ext cx="541814" cy="518343"/>
        </a:xfrm>
        <a:prstGeom prst="arc">
          <a:avLst>
            <a:gd name="adj1" fmla="val 16621508"/>
            <a:gd name="adj2" fmla="val 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7</xdr:col>
      <xdr:colOff>374119</xdr:colOff>
      <xdr:row>24</xdr:row>
      <xdr:rowOff>106263</xdr:rowOff>
    </xdr:from>
    <xdr:to>
      <xdr:col>8</xdr:col>
      <xdr:colOff>340584</xdr:colOff>
      <xdr:row>28</xdr:row>
      <xdr:rowOff>34627</xdr:rowOff>
    </xdr:to>
    <xdr:sp macro="" textlink="">
      <xdr:nvSpPr>
        <xdr:cNvPr id="138" name="弧形 137"/>
        <xdr:cNvSpPr/>
      </xdr:nvSpPr>
      <xdr:spPr>
        <a:xfrm flipH="1">
          <a:off x="5208057" y="4106763"/>
          <a:ext cx="657027" cy="595114"/>
        </a:xfrm>
        <a:prstGeom prst="arc">
          <a:avLst>
            <a:gd name="adj1" fmla="val 16200000"/>
            <a:gd name="adj2" fmla="val 209309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p>
          <a:endParaRPr lang="zh-CN" altLang="en-US"/>
        </a:p>
      </xdr:txBody>
    </xdr:sp>
    <xdr:clientData/>
  </xdr:twoCellAnchor>
  <xdr:twoCellAnchor>
    <xdr:from>
      <xdr:col>6</xdr:col>
      <xdr:colOff>518220</xdr:colOff>
      <xdr:row>27</xdr:row>
      <xdr:rowOff>57869</xdr:rowOff>
    </xdr:from>
    <xdr:to>
      <xdr:col>7</xdr:col>
      <xdr:colOff>484683</xdr:colOff>
      <xdr:row>28</xdr:row>
      <xdr:rowOff>160504</xdr:rowOff>
    </xdr:to>
    <xdr:sp macro="" textlink="">
      <xdr:nvSpPr>
        <xdr:cNvPr id="139" name="TextBox 45"/>
        <xdr:cNvSpPr txBox="1"/>
      </xdr:nvSpPr>
      <xdr:spPr>
        <a:xfrm>
          <a:off x="4661595" y="4558432"/>
          <a:ext cx="657026" cy="269322"/>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100"/>
            <a:t>Wi-Fi</a:t>
          </a:r>
          <a:endParaRPr lang="zh-CN" altLang="en-US" sz="1100"/>
        </a:p>
      </xdr:txBody>
    </xdr:sp>
    <xdr:clientData/>
  </xdr:twoCellAnchor>
  <xdr:twoCellAnchor>
    <xdr:from>
      <xdr:col>6</xdr:col>
      <xdr:colOff>108024</xdr:colOff>
      <xdr:row>21</xdr:row>
      <xdr:rowOff>78951</xdr:rowOff>
    </xdr:from>
    <xdr:to>
      <xdr:col>6</xdr:col>
      <xdr:colOff>454807</xdr:colOff>
      <xdr:row>22</xdr:row>
      <xdr:rowOff>159646</xdr:rowOff>
    </xdr:to>
    <xdr:sp macro="" textlink="">
      <xdr:nvSpPr>
        <xdr:cNvPr id="140" name="TextBox 45"/>
        <xdr:cNvSpPr txBox="1"/>
      </xdr:nvSpPr>
      <xdr:spPr>
        <a:xfrm>
          <a:off x="4251399" y="3579389"/>
          <a:ext cx="346783" cy="247382"/>
        </a:xfrm>
        <a:prstGeom prst="rect">
          <a:avLst/>
        </a:prstGeom>
        <a:noFill/>
      </xdr:spPr>
      <xdr:txBody>
        <a:bodyPr wrap="square"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a:t>或</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abSelected="1" topLeftCell="C2" zoomScale="115" zoomScaleNormal="115" workbookViewId="0">
      <selection activeCell="A3" sqref="A3:Z47"/>
    </sheetView>
  </sheetViews>
  <sheetFormatPr defaultColWidth="9" defaultRowHeight="13.5"/>
  <cols>
    <col min="1" max="16384" width="9" style="5"/>
  </cols>
  <sheetData>
    <row r="1" spans="1:26" ht="13.5" customHeight="1">
      <c r="A1" s="20" t="s">
        <v>22</v>
      </c>
      <c r="B1" s="21"/>
      <c r="C1" s="21"/>
      <c r="D1" s="21"/>
      <c r="E1" s="21"/>
      <c r="F1" s="21"/>
      <c r="G1" s="21"/>
      <c r="H1" s="21"/>
      <c r="I1" s="21"/>
      <c r="J1" s="21"/>
      <c r="K1" s="21"/>
      <c r="L1" s="21"/>
      <c r="M1" s="21"/>
      <c r="N1" s="21"/>
      <c r="O1" s="21"/>
      <c r="P1" s="21"/>
      <c r="Q1" s="21"/>
      <c r="R1" s="21"/>
      <c r="S1" s="21"/>
      <c r="T1" s="21"/>
      <c r="U1" s="21"/>
      <c r="V1" s="21"/>
      <c r="W1" s="21"/>
      <c r="X1" s="21"/>
      <c r="Y1" s="21"/>
      <c r="Z1" s="21"/>
    </row>
    <row r="2" spans="1:26" ht="13.5" customHeight="1">
      <c r="A2" s="20"/>
      <c r="B2" s="21"/>
      <c r="C2" s="21"/>
      <c r="D2" s="21"/>
      <c r="E2" s="21"/>
      <c r="F2" s="21"/>
      <c r="G2" s="21"/>
      <c r="H2" s="21"/>
      <c r="I2" s="21"/>
      <c r="J2" s="21"/>
      <c r="K2" s="21"/>
      <c r="L2" s="21"/>
      <c r="M2" s="21"/>
      <c r="N2" s="21"/>
      <c r="O2" s="21"/>
      <c r="P2" s="21"/>
      <c r="Q2" s="21"/>
      <c r="R2" s="21"/>
      <c r="S2" s="21"/>
      <c r="T2" s="21"/>
      <c r="U2" s="21"/>
      <c r="V2" s="21"/>
      <c r="W2" s="21"/>
      <c r="X2" s="21"/>
      <c r="Y2" s="21"/>
      <c r="Z2" s="21"/>
    </row>
    <row r="3" spans="1:26">
      <c r="A3" s="22"/>
      <c r="B3" s="22"/>
      <c r="C3" s="22"/>
      <c r="D3" s="22"/>
      <c r="E3" s="22"/>
      <c r="F3" s="22"/>
      <c r="G3" s="22"/>
      <c r="H3" s="22"/>
      <c r="I3" s="22"/>
      <c r="J3" s="22"/>
      <c r="K3" s="22"/>
      <c r="L3" s="22"/>
      <c r="M3" s="22"/>
      <c r="N3" s="22"/>
      <c r="O3" s="22"/>
      <c r="P3" s="22"/>
      <c r="Q3" s="22"/>
      <c r="R3" s="22"/>
      <c r="S3" s="22"/>
      <c r="T3" s="22"/>
      <c r="U3" s="22"/>
      <c r="V3" s="22"/>
      <c r="W3" s="22"/>
      <c r="X3" s="22"/>
      <c r="Y3" s="22"/>
      <c r="Z3" s="22"/>
    </row>
    <row r="4" spans="1:26">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sheetData>
  <mergeCells count="2">
    <mergeCell ref="A1:Z2"/>
    <mergeCell ref="A3:Z4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heetPr>
  <dimension ref="A1:I21"/>
  <sheetViews>
    <sheetView zoomScaleNormal="100" workbookViewId="0">
      <pane ySplit="6" topLeftCell="A7" activePane="bottomLeft" state="frozen"/>
      <selection pane="bottomLeft" activeCell="H14" sqref="H14"/>
    </sheetView>
  </sheetViews>
  <sheetFormatPr defaultColWidth="9" defaultRowHeight="12" outlineLevelRow="2"/>
  <cols>
    <col min="1" max="1" width="19.375" style="9" customWidth="1"/>
    <col min="2" max="2" width="36.75" style="9" customWidth="1"/>
    <col min="3" max="3" width="30.375" style="9" customWidth="1"/>
    <col min="4" max="4" width="30.125" style="9" customWidth="1"/>
    <col min="5" max="5" width="35.375" style="9" customWidth="1"/>
    <col min="6" max="6" width="21.125" style="9" bestFit="1" customWidth="1"/>
    <col min="7" max="7" width="8.125" style="10" customWidth="1"/>
    <col min="8" max="8" width="10" style="9" bestFit="1" customWidth="1"/>
    <col min="9" max="9" width="13.375" style="10" bestFit="1" customWidth="1"/>
    <col min="10" max="16384" width="9" style="8"/>
  </cols>
  <sheetData>
    <row r="1" spans="1:9" s="6" customFormat="1" ht="28.5">
      <c r="A1" s="23" t="s">
        <v>60</v>
      </c>
      <c r="B1" s="23"/>
      <c r="C1" s="23"/>
      <c r="D1" s="23"/>
      <c r="E1" s="23"/>
      <c r="F1" s="2" t="s">
        <v>59</v>
      </c>
      <c r="G1" s="2" t="s">
        <v>0</v>
      </c>
      <c r="H1" s="2" t="s">
        <v>1</v>
      </c>
      <c r="I1" s="2" t="s">
        <v>2</v>
      </c>
    </row>
    <row r="2" spans="1:9" s="6" customFormat="1" ht="15">
      <c r="A2" s="23"/>
      <c r="B2" s="23"/>
      <c r="C2" s="23"/>
      <c r="D2" s="23"/>
      <c r="E2" s="23"/>
      <c r="F2" s="4" t="s">
        <v>58</v>
      </c>
      <c r="G2" s="3">
        <f>COUNTIF(G19:G131,"P")</f>
        <v>2</v>
      </c>
      <c r="H2" s="1"/>
      <c r="I2" s="3">
        <f>COUNTIF(I19:I131,"P")</f>
        <v>0</v>
      </c>
    </row>
    <row r="3" spans="1:9" s="6" customFormat="1" ht="15">
      <c r="A3" s="23"/>
      <c r="B3" s="23"/>
      <c r="C3" s="23"/>
      <c r="D3" s="23"/>
      <c r="E3" s="23"/>
      <c r="F3" s="4" t="s">
        <v>57</v>
      </c>
      <c r="G3" s="3">
        <f>COUNTIF(G19:G132,"F")</f>
        <v>0</v>
      </c>
      <c r="H3" s="1"/>
      <c r="I3" s="3">
        <f>COUNTIF(I19:I132,"F")</f>
        <v>0</v>
      </c>
    </row>
    <row r="4" spans="1:9" s="6" customFormat="1" ht="15">
      <c r="A4" s="23"/>
      <c r="B4" s="23"/>
      <c r="C4" s="23"/>
      <c r="D4" s="23"/>
      <c r="E4" s="23"/>
      <c r="F4" s="4" t="s">
        <v>55</v>
      </c>
      <c r="G4" s="3">
        <f>COUNTIF(G19:G133,"U")</f>
        <v>0</v>
      </c>
      <c r="H4" s="1"/>
      <c r="I4" s="3">
        <f>COUNTIF(I19:I133,"U")</f>
        <v>0</v>
      </c>
    </row>
    <row r="5" spans="1:9" s="6" customFormat="1" ht="15">
      <c r="A5" s="23"/>
      <c r="B5" s="23"/>
      <c r="C5" s="23"/>
      <c r="D5" s="23"/>
      <c r="E5" s="23"/>
      <c r="F5" s="4" t="s">
        <v>56</v>
      </c>
      <c r="G5" s="3">
        <f>COUNTIF(G19:G134,"NA")</f>
        <v>0</v>
      </c>
      <c r="H5" s="1"/>
      <c r="I5" s="3">
        <f>COUNTIF(I19:I134,"NA")</f>
        <v>0</v>
      </c>
    </row>
    <row r="6" spans="1:9" s="6" customFormat="1" ht="28.5">
      <c r="A6" s="7" t="s">
        <v>8</v>
      </c>
      <c r="B6" s="7" t="s">
        <v>7</v>
      </c>
      <c r="C6" s="7" t="s">
        <v>3</v>
      </c>
      <c r="D6" s="7" t="s">
        <v>6</v>
      </c>
      <c r="E6" s="7" t="s">
        <v>4</v>
      </c>
      <c r="F6" s="7" t="s">
        <v>24</v>
      </c>
      <c r="G6" s="7" t="s">
        <v>5</v>
      </c>
      <c r="H6" s="7" t="s">
        <v>45</v>
      </c>
      <c r="I6" s="7" t="s">
        <v>46</v>
      </c>
    </row>
    <row r="7" spans="1:9" s="11" customFormat="1" ht="14.25">
      <c r="A7" s="24" t="s">
        <v>23</v>
      </c>
      <c r="B7" s="24"/>
      <c r="C7" s="24"/>
      <c r="D7" s="24"/>
      <c r="E7" s="24"/>
      <c r="F7" s="24"/>
      <c r="G7" s="24"/>
      <c r="H7" s="24"/>
      <c r="I7" s="24"/>
    </row>
    <row r="8" spans="1:9" s="11" customFormat="1" ht="14.25" outlineLevel="1">
      <c r="A8" s="12" t="s">
        <v>9</v>
      </c>
      <c r="B8" s="15"/>
      <c r="C8" s="15"/>
      <c r="D8" s="15"/>
      <c r="E8" s="15"/>
      <c r="F8" s="15"/>
      <c r="G8" s="10"/>
      <c r="H8" s="9"/>
      <c r="I8" s="10"/>
    </row>
    <row r="9" spans="1:9" s="14" customFormat="1" ht="72" outlineLevel="2">
      <c r="A9" s="17" t="s">
        <v>52</v>
      </c>
      <c r="B9" s="19" t="s">
        <v>48</v>
      </c>
      <c r="C9" s="13" t="s">
        <v>25</v>
      </c>
      <c r="D9" s="13" t="s">
        <v>26</v>
      </c>
      <c r="E9" s="13" t="s">
        <v>27</v>
      </c>
      <c r="F9" s="13"/>
      <c r="G9" s="10" t="s">
        <v>47</v>
      </c>
      <c r="H9" s="9"/>
      <c r="I9" s="10"/>
    </row>
    <row r="10" spans="1:9" s="11" customFormat="1" ht="14.25" outlineLevel="1">
      <c r="A10" s="12" t="s">
        <v>10</v>
      </c>
      <c r="B10" s="15"/>
      <c r="C10" s="15"/>
      <c r="D10" s="15"/>
      <c r="E10" s="15"/>
      <c r="F10" s="15"/>
      <c r="G10" s="10"/>
      <c r="H10" s="9"/>
      <c r="I10" s="10"/>
    </row>
    <row r="11" spans="1:9" s="14" customFormat="1" ht="24" outlineLevel="2">
      <c r="A11" s="17" t="s">
        <v>49</v>
      </c>
      <c r="B11" s="18" t="s">
        <v>28</v>
      </c>
      <c r="C11" s="13" t="s">
        <v>29</v>
      </c>
      <c r="D11" s="13" t="s">
        <v>30</v>
      </c>
      <c r="E11" s="13" t="s">
        <v>53</v>
      </c>
      <c r="F11" s="13"/>
      <c r="G11" s="10" t="s">
        <v>47</v>
      </c>
      <c r="H11" s="9"/>
      <c r="I11" s="10"/>
    </row>
    <row r="12" spans="1:9" s="14" customFormat="1" ht="72" hidden="1" outlineLevel="2">
      <c r="A12" s="17" t="s">
        <v>50</v>
      </c>
      <c r="B12" s="18" t="s">
        <v>31</v>
      </c>
      <c r="C12" s="13" t="s">
        <v>29</v>
      </c>
      <c r="D12" s="13" t="s">
        <v>32</v>
      </c>
      <c r="E12" s="13" t="s">
        <v>33</v>
      </c>
      <c r="F12" s="13"/>
      <c r="G12" s="10" t="s">
        <v>47</v>
      </c>
      <c r="H12" s="9" t="s">
        <v>54</v>
      </c>
      <c r="I12" s="10" t="s">
        <v>47</v>
      </c>
    </row>
    <row r="13" spans="1:9" s="11" customFormat="1" ht="14.25" outlineLevel="1">
      <c r="A13" s="12" t="s">
        <v>11</v>
      </c>
      <c r="B13" s="15"/>
      <c r="C13" s="15"/>
      <c r="D13" s="15"/>
      <c r="E13" s="15"/>
      <c r="F13" s="15"/>
      <c r="G13" s="10"/>
      <c r="H13" s="9"/>
      <c r="I13" s="10"/>
    </row>
    <row r="14" spans="1:9" s="14" customFormat="1" ht="72" outlineLevel="2">
      <c r="A14" s="16" t="s">
        <v>12</v>
      </c>
      <c r="B14" s="18" t="s">
        <v>34</v>
      </c>
      <c r="C14" s="13" t="s">
        <v>29</v>
      </c>
      <c r="D14" s="15" t="s">
        <v>42</v>
      </c>
      <c r="E14" s="13" t="s">
        <v>41</v>
      </c>
      <c r="F14" s="13"/>
      <c r="G14" s="10" t="s">
        <v>47</v>
      </c>
      <c r="H14" s="9"/>
      <c r="I14" s="10"/>
    </row>
    <row r="15" spans="1:9" s="11" customFormat="1" ht="14.25" outlineLevel="1">
      <c r="A15" s="12" t="s">
        <v>13</v>
      </c>
      <c r="B15" s="15"/>
      <c r="C15" s="15"/>
      <c r="D15" s="15"/>
      <c r="E15" s="15"/>
      <c r="F15" s="15"/>
      <c r="G15" s="10"/>
      <c r="H15" s="9"/>
      <c r="I15" s="10"/>
    </row>
    <row r="16" spans="1:9" s="14" customFormat="1" ht="36" outlineLevel="2">
      <c r="A16" s="16" t="s">
        <v>51</v>
      </c>
      <c r="B16" s="18" t="s">
        <v>35</v>
      </c>
      <c r="C16" s="15" t="s">
        <v>29</v>
      </c>
      <c r="D16" s="15" t="s">
        <v>36</v>
      </c>
      <c r="E16" s="15" t="s">
        <v>37</v>
      </c>
      <c r="F16" s="15"/>
      <c r="G16" s="10" t="s">
        <v>47</v>
      </c>
      <c r="H16" s="9"/>
      <c r="I16" s="10"/>
    </row>
    <row r="17" spans="1:9" s="11" customFormat="1" ht="14.25" outlineLevel="1">
      <c r="A17" s="12" t="s">
        <v>14</v>
      </c>
      <c r="B17" s="15"/>
      <c r="C17" s="15"/>
      <c r="D17" s="15"/>
      <c r="E17" s="15"/>
      <c r="F17" s="15"/>
      <c r="G17" s="10"/>
      <c r="H17" s="9"/>
      <c r="I17" s="10"/>
    </row>
    <row r="18" spans="1:9" s="14" customFormat="1" ht="48" outlineLevel="2">
      <c r="A18" s="16" t="s">
        <v>15</v>
      </c>
      <c r="B18" s="18" t="s">
        <v>38</v>
      </c>
      <c r="C18" s="13" t="s">
        <v>29</v>
      </c>
      <c r="D18" s="13" t="s">
        <v>43</v>
      </c>
      <c r="E18" s="13" t="s">
        <v>61</v>
      </c>
      <c r="F18" s="13"/>
      <c r="G18" s="10" t="s">
        <v>47</v>
      </c>
      <c r="H18" s="9"/>
      <c r="I18" s="10"/>
    </row>
    <row r="19" spans="1:9" s="11" customFormat="1" ht="14.25" outlineLevel="1">
      <c r="A19" s="12" t="s">
        <v>16</v>
      </c>
      <c r="B19" s="15"/>
      <c r="C19" s="15"/>
      <c r="D19" s="15"/>
      <c r="E19" s="15"/>
      <c r="F19" s="15"/>
      <c r="G19" s="10"/>
      <c r="H19" s="9"/>
      <c r="I19" s="10"/>
    </row>
    <row r="20" spans="1:9" s="14" customFormat="1" ht="36" outlineLevel="2">
      <c r="A20" s="16" t="s">
        <v>44</v>
      </c>
      <c r="B20" s="18" t="s">
        <v>17</v>
      </c>
      <c r="C20" s="13" t="s">
        <v>25</v>
      </c>
      <c r="D20" s="15" t="s">
        <v>39</v>
      </c>
      <c r="E20" s="15" t="s">
        <v>18</v>
      </c>
      <c r="F20" s="15"/>
      <c r="G20" s="10" t="s">
        <v>47</v>
      </c>
      <c r="H20" s="9"/>
      <c r="I20" s="10"/>
    </row>
    <row r="21" spans="1:9" s="14" customFormat="1" ht="60" outlineLevel="2">
      <c r="A21" s="16" t="s">
        <v>19</v>
      </c>
      <c r="B21" s="18" t="s">
        <v>20</v>
      </c>
      <c r="C21" s="13" t="s">
        <v>29</v>
      </c>
      <c r="D21" s="15" t="s">
        <v>40</v>
      </c>
      <c r="E21" s="15" t="s">
        <v>21</v>
      </c>
      <c r="F21" s="15"/>
      <c r="G21" s="10" t="s">
        <v>47</v>
      </c>
      <c r="H21" s="9"/>
      <c r="I21" s="10"/>
    </row>
  </sheetData>
  <autoFilter ref="A6:I21">
    <filterColumn colId="8">
      <filters blank="1"/>
    </filterColumn>
  </autoFilter>
  <mergeCells count="2">
    <mergeCell ref="A1:E5"/>
    <mergeCell ref="A7:I7"/>
  </mergeCells>
  <phoneticPr fontId="1" type="noConversion"/>
  <conditionalFormatting sqref="G2:G6 I2:I6 G22:G1048576 I22:I1048576 G8:G18 I8:I18">
    <cfRule type="cellIs" dxfId="7" priority="21" operator="equal">
      <formula>"P"</formula>
    </cfRule>
    <cfRule type="cellIs" dxfId="6" priority="22" operator="equal">
      <formula>"U"</formula>
    </cfRule>
    <cfRule type="cellIs" dxfId="5" priority="23" operator="equal">
      <formula>"NA"</formula>
    </cfRule>
    <cfRule type="cellIs" dxfId="4" priority="24" operator="equal">
      <formula>"F"</formula>
    </cfRule>
  </conditionalFormatting>
  <conditionalFormatting sqref="I19:I21 G19:G21">
    <cfRule type="cellIs" dxfId="3" priority="1" operator="equal">
      <formula>"P"</formula>
    </cfRule>
    <cfRule type="cellIs" dxfId="2" priority="2" operator="equal">
      <formula>"U"</formula>
    </cfRule>
    <cfRule type="cellIs" dxfId="1" priority="3" operator="equal">
      <formula>"NA"</formula>
    </cfRule>
    <cfRule type="cellIs" dxfId="0" priority="4" operator="equal">
      <formula>"F"</formula>
    </cfRule>
  </conditionalFormatting>
  <dataValidations count="2">
    <dataValidation type="list" allowBlank="1" showInputMessage="1" showErrorMessage="1" sqref="WVM18 WLQ18 WBU18 VRY18 VIC18 UYG18 UOK18 UEO18 TUS18 TKW18 TBA18 SRE18 SHI18 RXM18 RNQ18 RDU18 QTY18 QKC18 QAG18 PQK18 PGO18 OWS18 OMW18 ODA18 NTE18 NJI18 MZM18 MPQ18 MFU18 LVY18 LMC18 LCG18 KSK18 KIO18 JYS18 JOW18 JFA18 IVE18 ILI18 IBM18 HRQ18 HHU18 GXY18 GOC18 GEG18 FUK18 FKO18 FAS18 EQW18 EHA18 DXE18 DNI18 DDM18 CTQ18 CJU18 BZY18 BQC18 BGG18 AWK18 AMO18 ACS18 SW18 JA18 WVM16 WLQ16 WBU16 VRY16 VIC16 UYG16 UOK16 UEO16 TUS16 TKW16 TBA16 SRE16 SHI16 RXM16 RNQ16 RDU16 QTY16 QKC16 QAG16 PQK16 PGO16 OWS16 OMW16 ODA16 NTE16 NJI16 MZM16 MPQ16 MFU16 LVY16 LMC16 LCG16 KSK16 KIO16 JYS16 JOW16 JFA16 IVE16 ILI16 IBM16 HRQ16 HHU16 GXY16 GOC16 GEG16 FUK16 FKO16 FAS16 EQW16 EHA16 DXE16 DNI16 DDM16 CTQ16 CJU16 BZY16 BQC16 BGG16 AWK16 AMO16 ACS16 SW16 JA16 WVM14 WLQ14 WBU14 VRY14 VIC14 UYG14 UOK14 UEO14 TUS14 TKW14 TBA14 SRE14 SHI14 RXM14 RNQ14 RDU14 QTY14 QKC14 QAG14 PQK14 PGO14 OWS14 OMW14 ODA14 NTE14 NJI14 MZM14 MPQ14 MFU14 LVY14 LMC14 LCG14 KSK14 KIO14 JYS14 JOW14 JFA14 IVE14 ILI14 IBM14 HRQ14 HHU14 GXY14 GOC14 GEG14 FUK14 FKO14 FAS14 EQW14 EHA14 DXE14 DNI14 DDM14 CTQ14 CJU14 BZY14 BQC14 BGG14 AWK14 AMO14 ACS14 SW14 JA14 WVM9 WLQ9 WBU9 VRY9 VIC9 UYG9 UOK9 UEO9 TUS9 TKW9 TBA9 SRE9 SHI9 RXM9 RNQ9 RDU9 QTY9 QKC9 QAG9 PQK9 PGO9 OWS9 OMW9 ODA9 NTE9 NJI9 MZM9 MPQ9 MFU9 LVY9 LMC9 LCG9 KSK9 KIO9 JYS9 JOW9 JFA9 IVE9 ILI9 IBM9 HRQ9 HHU9 GXY9 GOC9 GEG9 FUK9 FKO9 FAS9 EQW9 EHA9 DXE9 DNI9 DDM9 CTQ9 CJU9 BZY9 BQC9 BGG9 AWK9 AMO9 ACS9 SW9 JA9 WVM11:WVM12 WLQ11:WLQ12 WBU11:WBU12 VRY11:VRY12 VIC11:VIC12 UYG11:UYG12 UOK11:UOK12 UEO11:UEO12 TUS11:TUS12 TKW11:TKW12 TBA11:TBA12 SRE11:SRE12 SHI11:SHI12 RXM11:RXM12 RNQ11:RNQ12 RDU11:RDU12 QTY11:QTY12 QKC11:QKC12 QAG11:QAG12 PQK11:PQK12 PGO11:PGO12 OWS11:OWS12 OMW11:OMW12 ODA11:ODA12 NTE11:NTE12 NJI11:NJI12 MZM11:MZM12 MPQ11:MPQ12 MFU11:MFU12 LVY11:LVY12 LMC11:LMC12 LCG11:LCG12 KSK11:KSK12 KIO11:KIO12 JYS11:JYS12 JOW11:JOW12 JFA11:JFA12 IVE11:IVE12 ILI11:ILI12 IBM11:IBM12 HRQ11:HRQ12 HHU11:HHU12 GXY11:GXY12 GOC11:GOC12 GEG11:GEG12 FUK11:FUK12 FKO11:FKO12 FAS11:FAS12 EQW11:EQW12 EHA11:EHA12 DXE11:DXE12 DNI11:DNI12 DDM11:DDM12 CTQ11:CTQ12 CJU11:CJU12 BZY11:BZY12 BQC11:BQC12 BGG11:BGG12 AWK11:AWK12 AMO11:AMO12 ACS11:ACS12 SW11:SW12 JA11:JA12 WVM20:WVM21 WLQ20:WLQ21 WBU20:WBU21 VRY20:VRY21 VIC20:VIC21 UYG20:UYG21 UOK20:UOK21 UEO20:UEO21 TUS20:TUS21 TKW20:TKW21 TBA20:TBA21 SRE20:SRE21 SHI20:SHI21 RXM20:RXM21 RNQ20:RNQ21 RDU20:RDU21 QTY20:QTY21 QKC20:QKC21 QAG20:QAG21 PQK20:PQK21 PGO20:PGO21 OWS20:OWS21 OMW20:OMW21 ODA20:ODA21 NTE20:NTE21 NJI20:NJI21 MZM20:MZM21 MPQ20:MPQ21 MFU20:MFU21 LVY20:LVY21 LMC20:LMC21 LCG20:LCG21 KSK20:KSK21 KIO20:KIO21 JYS20:JYS21 JOW20:JOW21 JFA20:JFA21 IVE20:IVE21 ILI20:ILI21 IBM20:IBM21 HRQ20:HRQ21 HHU20:HHU21 GXY20:GXY21 GOC20:GOC21 GEG20:GEG21 FUK20:FUK21 FKO20:FKO21 FAS20:FAS21 EQW20:EQW21 EHA20:EHA21 DXE20:DXE21 DNI20:DNI21 DDM20:DDM21 CTQ20:CTQ21 CJU20:CJU21 BZY20:BZY21 BQC20:BQC21 BGG20:BGG21 AWK20:AWK21 AMO20:AMO21 ACS20:ACS21 SW20:SW21 JA20:JA21">
      <formula1>"Pass,Fail"</formula1>
    </dataValidation>
    <dataValidation type="list" allowBlank="1" showInputMessage="1" showErrorMessage="1" sqref="I8:I1048576 G8:G1048576">
      <formula1>"P,F,U,NA"</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2</vt:i4>
      </vt:variant>
    </vt:vector>
  </HeadingPairs>
  <TitlesOfParts>
    <vt:vector size="2" baseType="lpstr">
      <vt:lpstr>组网示意图</vt:lpstr>
      <vt:lpstr>模组认证用例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2020-10-29T11:08:11Z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(3)Brnk991ay4DQaDQY4LUidg+X4ayCXAf0jzeVZ4pSLv/qr/VvhrMeExviD6BYA5PQUSrij7Qc
PvCQAkZnabuOOe3nP4v639jN2T/xzWiPZFdmQ/xCue1Tyrg/CrJyRSSM6GZo52mRu4lS9DuC
L53yn6/3RUZLFPF/9Cz5c7zwFT2MIRHkygd/13WZBi8/mHfxLppW/tZ1YEitGlhm2YiLbOtE
1VWZh4nFoXiiegofzs</vt:lpwstr>
  </property>
  <property fmtid="{D5CDD505-2E9C-101B-9397-08002B2CF9AE}" pid="3" name="_2015_ms_pID_7253431">
    <vt:lpwstr>QgEnkEbBtOuQygHyoZeDCSpAooqWi8c2lHpaMORPMd6N6oyeEuxgfs
KjZFCx4VRAqXfDFThrYMPQmH+VzKC88llqFGLH9HJc4ILu6QUTOTX4zN6BKlqgAA3HrYoJNC
ljHvAPxr/Uv6yjEzt4eBA12cBYtaW8NLrcmLgkWZFLEDWwt0qPbG1B3MaqPoEqRyaEH/9Qhm
LBE8zSsv71vwC80RQCBt2hPEozCNB26DZvp3</vt:lpwstr>
  </property>
  <property fmtid="{D5CDD505-2E9C-101B-9397-08002B2CF9AE}" pid="4" name="_2015_ms_pID_7253432">
    <vt:lpwstr>rvgLKSzKeHNlwtm57jKTQIA=</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1546571009</vt:lpwstr>
  </property>
</Properties>
</file>