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\Documents\MATLAB\new_GA\ldh\"/>
    </mc:Choice>
  </mc:AlternateContent>
  <xr:revisionPtr revIDLastSave="0" documentId="13_ncr:1_{9006FAA0-465C-44A1-B816-E896DF75D113}" xr6:coauthVersionLast="43" xr6:coauthVersionMax="43" xr10:uidLastSave="{00000000-0000-0000-0000-000000000000}"/>
  <bookViews>
    <workbookView xWindow="-120" yWindow="-120" windowWidth="29040" windowHeight="15840" xr2:uid="{DC4B1132-CB8A-4661-804B-ACB8769B3E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F4" i="2"/>
  <c r="E2" i="2"/>
  <c r="E3" i="2"/>
  <c r="E4" i="2"/>
  <c r="E5" i="2"/>
  <c r="E6" i="2"/>
  <c r="E7" i="2"/>
  <c r="E1" i="2"/>
  <c r="B7" i="2"/>
  <c r="B4" i="2"/>
  <c r="B5" i="2"/>
  <c r="B6" i="2"/>
  <c r="B3" i="2"/>
  <c r="J9" i="1"/>
  <c r="J7" i="1"/>
  <c r="J6" i="1"/>
  <c r="J4" i="1"/>
  <c r="J3" i="1"/>
  <c r="D2" i="2"/>
  <c r="D3" i="2"/>
  <c r="D4" i="2"/>
  <c r="D5" i="2"/>
  <c r="D6" i="2"/>
  <c r="D7" i="2"/>
  <c r="D1" i="2"/>
  <c r="C7" i="2"/>
  <c r="C6" i="2"/>
  <c r="C5" i="2"/>
  <c r="C4" i="2"/>
  <c r="C3" i="2"/>
  <c r="C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Sheet2!$E$1:$E$7</c:f>
              <c:numCache>
                <c:formatCode>General</c:formatCode>
                <c:ptCount val="7"/>
                <c:pt idx="0">
                  <c:v>2319.9826446280995</c:v>
                </c:pt>
                <c:pt idx="1">
                  <c:v>1867.3</c:v>
                </c:pt>
                <c:pt idx="2">
                  <c:v>1806.6154621848739</c:v>
                </c:pt>
                <c:pt idx="3">
                  <c:v>1777.5825423728813</c:v>
                </c:pt>
                <c:pt idx="4">
                  <c:v>1768.7348717948719</c:v>
                </c:pt>
                <c:pt idx="5">
                  <c:v>1766.6862068965518</c:v>
                </c:pt>
                <c:pt idx="6">
                  <c:v>1765.1604347826087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344-921C-D5EC096F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35544"/>
        <c:axId val="314037184"/>
      </c:scatterChart>
      <c:valAx>
        <c:axId val="31403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37184"/>
        <c:crosses val="autoZero"/>
        <c:crossBetween val="midCat"/>
      </c:valAx>
      <c:valAx>
        <c:axId val="3140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3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241300</xdr:colOff>
      <xdr:row>2</xdr:row>
      <xdr:rowOff>1587</xdr:rowOff>
    </xdr:from>
    <xdr:to>
      <xdr:col>17</xdr:col>
      <xdr:colOff>546100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02507-C6BF-49A5-AD1C-4E3CEC334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00363-DAAC-4C96-9B47-BE72A71C2613}">
  <dimension ref="A1:J9"/>
  <sheetViews>
    <sheetView tabSelected="1" workbookViewId="0">
      <selection activeCell="H15" sqref="H15"/>
    </sheetView>
  </sheetViews>
  <sheetFormatPr defaultRowHeight="15" x14ac:dyDescent="0.25"/>
  <sheetData>
    <row r="1" spans="1:10" x14ac:dyDescent="0.25">
      <c r="A1">
        <v>372.83663164019322</v>
      </c>
      <c r="B1">
        <v>1</v>
      </c>
      <c r="C1">
        <v>3</v>
      </c>
      <c r="D1">
        <v>1494.1212507702153</v>
      </c>
      <c r="E1">
        <v>2</v>
      </c>
      <c r="F1">
        <v>6</v>
      </c>
      <c r="G1">
        <v>4</v>
      </c>
      <c r="H1">
        <v>5</v>
      </c>
      <c r="I1">
        <v>7</v>
      </c>
      <c r="J1">
        <v>1866.9578824104085</v>
      </c>
    </row>
    <row r="3" spans="1:10" x14ac:dyDescent="0.25">
      <c r="A3">
        <v>300.88901971132162</v>
      </c>
      <c r="B3">
        <v>1</v>
      </c>
      <c r="C3">
        <v>42.421497950947881</v>
      </c>
      <c r="D3">
        <v>3</v>
      </c>
      <c r="E3">
        <v>343.31051766226949</v>
      </c>
      <c r="J3">
        <f>372.84-343.31</f>
        <v>29.529999999999973</v>
      </c>
    </row>
    <row r="4" spans="1:10" x14ac:dyDescent="0.25">
      <c r="A4">
        <v>777.68330361305129</v>
      </c>
      <c r="B4">
        <v>2</v>
      </c>
      <c r="C4">
        <v>7</v>
      </c>
      <c r="D4">
        <v>655.39226148782222</v>
      </c>
      <c r="E4">
        <v>6</v>
      </c>
      <c r="F4">
        <v>4</v>
      </c>
      <c r="G4">
        <v>5</v>
      </c>
      <c r="H4">
        <v>1433.0755651008735</v>
      </c>
      <c r="J4">
        <f>1494.12-1433.08</f>
        <v>61.039999999999964</v>
      </c>
    </row>
    <row r="6" spans="1:10" x14ac:dyDescent="0.25">
      <c r="A6">
        <v>646.78972604184298</v>
      </c>
      <c r="B6">
        <v>2</v>
      </c>
      <c r="C6">
        <v>128.05055092954473</v>
      </c>
      <c r="D6">
        <v>7</v>
      </c>
      <c r="E6">
        <v>774.84027697138777</v>
      </c>
      <c r="J6">
        <f>777.68-774.84</f>
        <v>2.8399999999999181</v>
      </c>
    </row>
    <row r="7" spans="1:10" x14ac:dyDescent="0.25">
      <c r="A7">
        <v>44.912301961369259</v>
      </c>
      <c r="B7">
        <v>6</v>
      </c>
      <c r="C7">
        <v>600.98904287276082</v>
      </c>
      <c r="D7">
        <v>4</v>
      </c>
      <c r="E7">
        <v>5</v>
      </c>
      <c r="F7">
        <v>645.9013448341301</v>
      </c>
      <c r="J7">
        <f>655.39-645.9</f>
        <v>9.4900000000000091</v>
      </c>
    </row>
    <row r="9" spans="1:10" x14ac:dyDescent="0.25">
      <c r="A9">
        <v>266.71497685030874</v>
      </c>
      <c r="B9">
        <v>4</v>
      </c>
      <c r="C9">
        <v>331.8145095088604</v>
      </c>
      <c r="D9">
        <v>5</v>
      </c>
      <c r="E9">
        <v>598.52948635916914</v>
      </c>
      <c r="J9">
        <f>601-598.53</f>
        <v>2.4700000000000273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7C921-FF92-4BE6-95CE-82879752CA20}">
  <dimension ref="A1:I7"/>
  <sheetViews>
    <sheetView workbookViewId="0">
      <selection activeCell="I14" sqref="I14"/>
    </sheetView>
  </sheetViews>
  <sheetFormatPr defaultRowHeight="15" x14ac:dyDescent="0.25"/>
  <sheetData>
    <row r="1" spans="1:9" x14ac:dyDescent="0.25">
      <c r="A1">
        <v>1</v>
      </c>
      <c r="B1">
        <v>2319.9</v>
      </c>
      <c r="C1">
        <v>4</v>
      </c>
      <c r="D1">
        <f>(2*C1*(C1+1))/(489-C1-1)</f>
        <v>8.2644628099173556E-2</v>
      </c>
      <c r="E1">
        <f>B1+D1</f>
        <v>2319.9826446280995</v>
      </c>
    </row>
    <row r="2" spans="1:9" x14ac:dyDescent="0.25">
      <c r="A2">
        <v>2</v>
      </c>
      <c r="B2">
        <v>1867</v>
      </c>
      <c r="C2">
        <f>A2*4</f>
        <v>8</v>
      </c>
      <c r="D2">
        <f t="shared" ref="D2:D7" si="0">(2*C2*(C2+1))/(489-C2-1)</f>
        <v>0.3</v>
      </c>
      <c r="E2">
        <f t="shared" ref="E2:E7" si="1">B2+D2</f>
        <v>1867.3</v>
      </c>
    </row>
    <row r="3" spans="1:9" x14ac:dyDescent="0.25">
      <c r="A3">
        <v>3</v>
      </c>
      <c r="B3">
        <f>B2-G3</f>
        <v>1805.96</v>
      </c>
      <c r="C3">
        <f t="shared" ref="C3:C7" si="2">A3*4</f>
        <v>12</v>
      </c>
      <c r="D3">
        <f t="shared" si="0"/>
        <v>0.65546218487394958</v>
      </c>
      <c r="E3">
        <f t="shared" si="1"/>
        <v>1806.6154621848739</v>
      </c>
      <c r="G3">
        <v>61.04</v>
      </c>
    </row>
    <row r="4" spans="1:9" x14ac:dyDescent="0.25">
      <c r="A4">
        <v>4</v>
      </c>
      <c r="B4">
        <f t="shared" ref="B4:B6" si="3">B3-G4</f>
        <v>1776.43</v>
      </c>
      <c r="C4">
        <f t="shared" si="2"/>
        <v>16</v>
      </c>
      <c r="D4">
        <f t="shared" si="0"/>
        <v>1.152542372881356</v>
      </c>
      <c r="E4">
        <f t="shared" si="1"/>
        <v>1777.5825423728813</v>
      </c>
      <c r="F4">
        <f>_xlfn.STDEV.S(E1:E7)/SQRT(7)</f>
        <v>76.675567362156499</v>
      </c>
      <c r="G4">
        <v>29.53</v>
      </c>
      <c r="I4">
        <f>E7+F4</f>
        <v>1841.8360021447652</v>
      </c>
    </row>
    <row r="5" spans="1:9" x14ac:dyDescent="0.25">
      <c r="A5">
        <v>5</v>
      </c>
      <c r="B5">
        <f t="shared" si="3"/>
        <v>1766.94</v>
      </c>
      <c r="C5">
        <f t="shared" si="2"/>
        <v>20</v>
      </c>
      <c r="D5">
        <f t="shared" si="0"/>
        <v>1.7948717948717949</v>
      </c>
      <c r="E5">
        <f t="shared" si="1"/>
        <v>1768.7348717948719</v>
      </c>
      <c r="G5">
        <v>9.49</v>
      </c>
    </row>
    <row r="6" spans="1:9" x14ac:dyDescent="0.25">
      <c r="A6">
        <v>6</v>
      </c>
      <c r="B6">
        <f t="shared" si="3"/>
        <v>1764.1000000000001</v>
      </c>
      <c r="C6">
        <f t="shared" si="2"/>
        <v>24</v>
      </c>
      <c r="D6">
        <f t="shared" si="0"/>
        <v>2.5862068965517242</v>
      </c>
      <c r="E6">
        <f t="shared" si="1"/>
        <v>1766.6862068965518</v>
      </c>
      <c r="G6">
        <v>2.84</v>
      </c>
    </row>
    <row r="7" spans="1:9" x14ac:dyDescent="0.25">
      <c r="A7">
        <v>7</v>
      </c>
      <c r="B7">
        <f>B6-G7</f>
        <v>1761.63</v>
      </c>
      <c r="C7">
        <f t="shared" si="2"/>
        <v>28</v>
      </c>
      <c r="D7">
        <f t="shared" si="0"/>
        <v>3.5304347826086957</v>
      </c>
      <c r="E7">
        <f t="shared" si="1"/>
        <v>1765.1604347826087</v>
      </c>
      <c r="G7">
        <v>2.4700000000000002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Ramchandran</dc:creator>
  <cp:lastModifiedBy>Vignesh Ramchandran</cp:lastModifiedBy>
  <dcterms:created xsi:type="dcterms:W3CDTF">2018-11-20T15:36:44Z</dcterms:created>
  <dcterms:modified xsi:type="dcterms:W3CDTF">2019-04-26T09:34:48Z</dcterms:modified>
</cp:coreProperties>
</file>