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cuments\MATLAB\new_GA\mac\"/>
    </mc:Choice>
  </mc:AlternateContent>
  <xr:revisionPtr revIDLastSave="0" documentId="13_ncr:1_{A58BAD27-8D36-4048-BA9A-56E828A20624}" xr6:coauthVersionLast="43" xr6:coauthVersionMax="43" xr10:uidLastSave="{00000000-0000-0000-0000-000000000000}"/>
  <bookViews>
    <workbookView xWindow="-120" yWindow="-120" windowWidth="29040" windowHeight="15840" xr2:uid="{8BAC04AB-E7D7-4612-BC51-A59BDBC67EF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2" l="1"/>
  <c r="F4" i="2"/>
  <c r="E2" i="2"/>
  <c r="E3" i="2"/>
  <c r="E4" i="2"/>
  <c r="E5" i="2"/>
  <c r="E6" i="2"/>
  <c r="E7" i="2"/>
  <c r="I8" i="1"/>
  <c r="I7" i="1"/>
  <c r="I6" i="1"/>
  <c r="I4" i="1"/>
  <c r="I3" i="1"/>
  <c r="D2" i="2"/>
  <c r="D3" i="2"/>
  <c r="D4" i="2"/>
  <c r="D5" i="2"/>
  <c r="D6" i="2"/>
  <c r="D7" i="2"/>
  <c r="D1" i="2"/>
  <c r="E1" i="2" s="1"/>
  <c r="C7" i="2"/>
  <c r="C6" i="2"/>
  <c r="C5" i="2"/>
  <c r="C4" i="2"/>
  <c r="C3" i="2"/>
  <c r="B3" i="2"/>
  <c r="C2" i="2"/>
  <c r="B4" i="2" l="1"/>
  <c r="B5" i="2" l="1"/>
  <c r="B6" i="2" l="1"/>
  <c r="B7" i="2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Sheet2!$E$1:$E$7</c:f>
              <c:numCache>
                <c:formatCode>General</c:formatCode>
                <c:ptCount val="7"/>
                <c:pt idx="0">
                  <c:v>691.45201320132014</c:v>
                </c:pt>
                <c:pt idx="1">
                  <c:v>571.48160535117051</c:v>
                </c:pt>
                <c:pt idx="2">
                  <c:v>553.7676271186441</c:v>
                </c:pt>
                <c:pt idx="3">
                  <c:v>550.79941580756019</c:v>
                </c:pt>
                <c:pt idx="4">
                  <c:v>554.19682926829273</c:v>
                </c:pt>
                <c:pt idx="5">
                  <c:v>561.11028268551252</c:v>
                </c:pt>
                <c:pt idx="6">
                  <c:v>578.0407885304661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CB-4E5B-9220-4864BE7A3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035544"/>
        <c:axId val="314037184"/>
      </c:scatterChart>
      <c:valAx>
        <c:axId val="314035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37184"/>
        <c:crosses val="autoZero"/>
        <c:crossBetween val="midCat"/>
      </c:valAx>
      <c:valAx>
        <c:axId val="3140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035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241300</xdr:colOff>
      <xdr:row>2</xdr:row>
      <xdr:rowOff>1587</xdr:rowOff>
    </xdr:from>
    <xdr:to>
      <xdr:col>17</xdr:col>
      <xdr:colOff>546100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0AAC9-E04D-4342-9415-D929CCB34F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D129-E0E9-4B11-9090-E554F21DD7B8}">
  <dimension ref="A1:J8"/>
  <sheetViews>
    <sheetView tabSelected="1" workbookViewId="0">
      <selection activeCell="G13" sqref="G13"/>
    </sheetView>
  </sheetViews>
  <sheetFormatPr defaultRowHeight="15" x14ac:dyDescent="0.25"/>
  <sheetData>
    <row r="1" spans="1:10" x14ac:dyDescent="0.25">
      <c r="A1">
        <v>112.78751971363494</v>
      </c>
      <c r="B1">
        <v>1</v>
      </c>
      <c r="C1">
        <v>3</v>
      </c>
      <c r="D1">
        <v>7</v>
      </c>
      <c r="E1">
        <v>458.20962895089724</v>
      </c>
      <c r="F1">
        <v>2</v>
      </c>
      <c r="G1">
        <v>4</v>
      </c>
      <c r="H1">
        <v>5</v>
      </c>
      <c r="I1">
        <v>6</v>
      </c>
      <c r="J1">
        <v>570.99714866453223</v>
      </c>
    </row>
    <row r="3" spans="1:10" x14ac:dyDescent="0.25">
      <c r="A3">
        <v>9.7306447930786959</v>
      </c>
      <c r="B3">
        <v>7</v>
      </c>
      <c r="C3">
        <v>105.4003208800128</v>
      </c>
      <c r="D3">
        <v>1</v>
      </c>
      <c r="E3">
        <v>3</v>
      </c>
      <c r="F3">
        <v>115.1309656730915</v>
      </c>
      <c r="I3">
        <f>112.79-115.13</f>
        <v>-2.3399999999999892</v>
      </c>
    </row>
    <row r="4" spans="1:10" x14ac:dyDescent="0.25">
      <c r="A4">
        <v>332.98352961493987</v>
      </c>
      <c r="B4">
        <v>2</v>
      </c>
      <c r="C4">
        <v>5</v>
      </c>
      <c r="D4">
        <v>106.93460466970953</v>
      </c>
      <c r="E4">
        <v>4</v>
      </c>
      <c r="F4">
        <v>6</v>
      </c>
      <c r="G4">
        <v>439.9181342846494</v>
      </c>
      <c r="I4">
        <f>458.21-439.92</f>
        <v>18.289999999999964</v>
      </c>
    </row>
    <row r="6" spans="1:10" x14ac:dyDescent="0.25">
      <c r="A6">
        <v>95.466708242586435</v>
      </c>
      <c r="B6">
        <v>1</v>
      </c>
      <c r="C6">
        <v>15.510215459703071</v>
      </c>
      <c r="D6">
        <v>3</v>
      </c>
      <c r="E6">
        <v>110.97692370228951</v>
      </c>
      <c r="I6">
        <f>105.4-111</f>
        <v>-5.5999999999999943</v>
      </c>
    </row>
    <row r="7" spans="1:10" x14ac:dyDescent="0.25">
      <c r="A7">
        <v>282.6764004775921</v>
      </c>
      <c r="B7">
        <v>2</v>
      </c>
      <c r="C7">
        <v>65.678490519015412</v>
      </c>
      <c r="D7">
        <v>5</v>
      </c>
      <c r="E7">
        <v>348.35489099660754</v>
      </c>
      <c r="I7">
        <f>333-348.35</f>
        <v>-15.350000000000023</v>
      </c>
    </row>
    <row r="8" spans="1:10" x14ac:dyDescent="0.25">
      <c r="A8">
        <v>79.714493099904047</v>
      </c>
      <c r="B8">
        <v>4</v>
      </c>
      <c r="C8">
        <v>23.437865496274444</v>
      </c>
      <c r="D8">
        <v>6</v>
      </c>
      <c r="E8">
        <v>103.15235859617849</v>
      </c>
      <c r="I8">
        <f>106.93-103.15</f>
        <v>3.7800000000000011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6DE4-8479-42FA-8F1B-2114FB42B74D}">
  <dimension ref="A1:I7"/>
  <sheetViews>
    <sheetView workbookViewId="0">
      <selection activeCell="V14" sqref="V14"/>
    </sheetView>
  </sheetViews>
  <sheetFormatPr defaultRowHeight="15" x14ac:dyDescent="0.25"/>
  <sheetData>
    <row r="1" spans="1:9" x14ac:dyDescent="0.25">
      <c r="A1">
        <v>1</v>
      </c>
      <c r="B1">
        <v>691.32</v>
      </c>
      <c r="C1">
        <v>4</v>
      </c>
      <c r="D1">
        <f>(2*C1*(C1+1))/(308-C1-1)</f>
        <v>0.132013201320132</v>
      </c>
      <c r="E1">
        <f>B1+D1</f>
        <v>691.45201320132014</v>
      </c>
    </row>
    <row r="2" spans="1:9" x14ac:dyDescent="0.25">
      <c r="A2">
        <v>2</v>
      </c>
      <c r="B2">
        <v>571</v>
      </c>
      <c r="C2">
        <f>A2*4</f>
        <v>8</v>
      </c>
      <c r="D2">
        <f t="shared" ref="D2:D7" si="0">(2*C2*(C2+1))/(308-C2-1)</f>
        <v>0.48160535117056857</v>
      </c>
      <c r="E2">
        <f t="shared" ref="E2:E7" si="1">B2+D2</f>
        <v>571.48160535117051</v>
      </c>
    </row>
    <row r="3" spans="1:9" x14ac:dyDescent="0.25">
      <c r="A3">
        <v>3</v>
      </c>
      <c r="B3">
        <f>B2-G3</f>
        <v>552.71</v>
      </c>
      <c r="C3">
        <f t="shared" ref="C3:C7" si="2">A3*4</f>
        <v>12</v>
      </c>
      <c r="D3">
        <f t="shared" si="0"/>
        <v>1.0576271186440678</v>
      </c>
      <c r="E3">
        <f t="shared" si="1"/>
        <v>553.7676271186441</v>
      </c>
      <c r="G3">
        <v>18.29</v>
      </c>
    </row>
    <row r="4" spans="1:9" x14ac:dyDescent="0.25">
      <c r="A4">
        <v>4</v>
      </c>
      <c r="B4">
        <f t="shared" ref="B4:B6" si="3">B3-G4</f>
        <v>548.93000000000006</v>
      </c>
      <c r="C4">
        <f t="shared" si="2"/>
        <v>16</v>
      </c>
      <c r="D4">
        <f t="shared" si="0"/>
        <v>1.8694158075601375</v>
      </c>
      <c r="E4">
        <f t="shared" si="1"/>
        <v>550.79941580756019</v>
      </c>
      <c r="F4">
        <f>_xlfn.STDEV.S(E1:E7)/SQRT(7)</f>
        <v>18.936791151251157</v>
      </c>
      <c r="G4">
        <v>3.78</v>
      </c>
      <c r="I4">
        <f>E4+F4</f>
        <v>569.73620695881141</v>
      </c>
    </row>
    <row r="5" spans="1:9" x14ac:dyDescent="0.25">
      <c r="A5">
        <v>5</v>
      </c>
      <c r="B5">
        <f t="shared" si="3"/>
        <v>551.2700000000001</v>
      </c>
      <c r="C5">
        <f t="shared" si="2"/>
        <v>20</v>
      </c>
      <c r="D5">
        <f t="shared" si="0"/>
        <v>2.9268292682926829</v>
      </c>
      <c r="E5">
        <f t="shared" si="1"/>
        <v>554.19682926829273</v>
      </c>
      <c r="G5">
        <v>-2.34</v>
      </c>
    </row>
    <row r="6" spans="1:9" x14ac:dyDescent="0.25">
      <c r="A6">
        <v>6</v>
      </c>
      <c r="B6">
        <f t="shared" si="3"/>
        <v>556.87000000000012</v>
      </c>
      <c r="C6">
        <f t="shared" si="2"/>
        <v>24</v>
      </c>
      <c r="D6">
        <f t="shared" si="0"/>
        <v>4.2402826855123674</v>
      </c>
      <c r="E6">
        <f t="shared" si="1"/>
        <v>561.11028268551252</v>
      </c>
      <c r="G6">
        <v>-5.6</v>
      </c>
    </row>
    <row r="7" spans="1:9" x14ac:dyDescent="0.25">
      <c r="A7">
        <v>7</v>
      </c>
      <c r="B7">
        <f>B6-G7</f>
        <v>572.22000000000014</v>
      </c>
      <c r="C7">
        <f t="shared" si="2"/>
        <v>28</v>
      </c>
      <c r="D7">
        <f t="shared" si="0"/>
        <v>5.8207885304659497</v>
      </c>
      <c r="E7">
        <f t="shared" si="1"/>
        <v>578.0407885304661</v>
      </c>
      <c r="G7">
        <v>-15.35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Ramchandran</dc:creator>
  <cp:lastModifiedBy>Vignesh Ramchandran</cp:lastModifiedBy>
  <dcterms:created xsi:type="dcterms:W3CDTF">2018-11-20T15:41:24Z</dcterms:created>
  <dcterms:modified xsi:type="dcterms:W3CDTF">2019-04-26T09:53:30Z</dcterms:modified>
</cp:coreProperties>
</file>