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\Documents\MATLAB\new_GA\tp\"/>
    </mc:Choice>
  </mc:AlternateContent>
  <xr:revisionPtr revIDLastSave="0" documentId="13_ncr:1_{1B9BCAA7-2666-4F45-943C-CF8975D07736}" xr6:coauthVersionLast="43" xr6:coauthVersionMax="43" xr10:uidLastSave="{00000000-0000-0000-0000-000000000000}"/>
  <bookViews>
    <workbookView xWindow="-120" yWindow="-120" windowWidth="29040" windowHeight="15840" xr2:uid="{286F22B4-CF22-4AF5-9FB2-F56F54922E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6" i="2"/>
  <c r="E3" i="2"/>
  <c r="E4" i="2"/>
  <c r="E5" i="2"/>
  <c r="E6" i="2"/>
  <c r="E7" i="2"/>
  <c r="E8" i="2"/>
  <c r="B4" i="2"/>
  <c r="B5" i="2"/>
  <c r="B6" i="2"/>
  <c r="B7" i="2" s="1"/>
  <c r="B8" i="2" s="1"/>
  <c r="B3" i="2"/>
  <c r="K10" i="1"/>
  <c r="K8" i="1"/>
  <c r="K7" i="1"/>
  <c r="K6" i="1"/>
  <c r="K4" i="1"/>
  <c r="K3" i="1"/>
  <c r="D2" i="2"/>
  <c r="D3" i="2"/>
  <c r="D4" i="2"/>
  <c r="D5" i="2"/>
  <c r="D6" i="2"/>
  <c r="D7" i="2"/>
  <c r="D8" i="2"/>
  <c r="D1" i="2"/>
  <c r="E1" i="2" l="1"/>
  <c r="C8" i="2"/>
  <c r="C7" i="2"/>
  <c r="C6" i="2"/>
  <c r="C5" i="2"/>
  <c r="C4" i="2"/>
  <c r="C3" i="2"/>
  <c r="C2" i="2"/>
  <c r="E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75E8-6917-4A3E-A431-4E110329C05D}">
  <dimension ref="A1:K10"/>
  <sheetViews>
    <sheetView tabSelected="1" workbookViewId="0">
      <selection activeCell="J17" sqref="J17"/>
    </sheetView>
  </sheetViews>
  <sheetFormatPr defaultRowHeight="15" x14ac:dyDescent="0.25"/>
  <sheetData>
    <row r="1" spans="1:11" x14ac:dyDescent="0.25">
      <c r="A1">
        <v>567.83410819889275</v>
      </c>
      <c r="B1">
        <v>1</v>
      </c>
      <c r="C1">
        <v>3</v>
      </c>
      <c r="D1">
        <v>6</v>
      </c>
      <c r="E1">
        <v>7</v>
      </c>
      <c r="F1">
        <v>1115.0292442070927</v>
      </c>
      <c r="G1">
        <v>2</v>
      </c>
      <c r="H1">
        <v>5</v>
      </c>
      <c r="I1">
        <v>4</v>
      </c>
      <c r="J1">
        <v>8</v>
      </c>
      <c r="K1">
        <v>1682.8633524059856</v>
      </c>
    </row>
    <row r="3" spans="1:11" x14ac:dyDescent="0.25">
      <c r="A3">
        <v>-18.722004165093018</v>
      </c>
      <c r="B3">
        <v>3</v>
      </c>
      <c r="C3">
        <v>536.20250105075797</v>
      </c>
      <c r="D3">
        <v>1</v>
      </c>
      <c r="E3">
        <v>6</v>
      </c>
      <c r="F3">
        <v>7</v>
      </c>
      <c r="G3">
        <v>517.48049688566493</v>
      </c>
      <c r="K3">
        <f>567.83-517.48</f>
        <v>50.350000000000023</v>
      </c>
    </row>
    <row r="4" spans="1:11" x14ac:dyDescent="0.25">
      <c r="A4">
        <v>798.29782966664766</v>
      </c>
      <c r="B4">
        <v>2</v>
      </c>
      <c r="C4">
        <v>5</v>
      </c>
      <c r="D4">
        <v>291.67465974380548</v>
      </c>
      <c r="E4">
        <v>4</v>
      </c>
      <c r="F4">
        <v>8</v>
      </c>
      <c r="G4">
        <v>1089.9724894104531</v>
      </c>
      <c r="K4">
        <f>1115.03-1090</f>
        <v>25.029999999999973</v>
      </c>
    </row>
    <row r="6" spans="1:11" x14ac:dyDescent="0.25">
      <c r="A6">
        <v>72.780785301813438</v>
      </c>
      <c r="B6">
        <v>7</v>
      </c>
      <c r="C6">
        <v>454.57754358730398</v>
      </c>
      <c r="D6">
        <v>1</v>
      </c>
      <c r="E6">
        <v>6</v>
      </c>
      <c r="F6">
        <v>527.35832888911739</v>
      </c>
      <c r="K6">
        <f>536.2-527.36</f>
        <v>8.8400000000000318</v>
      </c>
    </row>
    <row r="7" spans="1:11" x14ac:dyDescent="0.25">
      <c r="A7">
        <v>636.86185004263541</v>
      </c>
      <c r="B7">
        <v>2</v>
      </c>
      <c r="C7">
        <v>157.94847933719208</v>
      </c>
      <c r="D7">
        <v>5</v>
      </c>
      <c r="E7">
        <v>794.81032937982752</v>
      </c>
      <c r="K7">
        <f>798.3-794.81</f>
        <v>3.4900000000000091</v>
      </c>
    </row>
    <row r="8" spans="1:11" x14ac:dyDescent="0.25">
      <c r="A8">
        <v>178.57342262596984</v>
      </c>
      <c r="B8">
        <v>4</v>
      </c>
      <c r="C8">
        <v>115.09696832247683</v>
      </c>
      <c r="D8">
        <v>8</v>
      </c>
      <c r="E8">
        <v>293.67039094844665</v>
      </c>
      <c r="K8">
        <f>291.67-293.67</f>
        <v>-2</v>
      </c>
    </row>
    <row r="10" spans="1:11" x14ac:dyDescent="0.25">
      <c r="A10">
        <v>428.95585858003744</v>
      </c>
      <c r="B10">
        <v>1</v>
      </c>
      <c r="C10">
        <v>26.793771554155381</v>
      </c>
      <c r="D10">
        <v>6</v>
      </c>
      <c r="E10">
        <v>455.74963013419284</v>
      </c>
      <c r="K10">
        <f>454.58-455.75</f>
        <v>-1.1700000000000159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68BC-73AC-44C6-99B6-19C7017121F2}">
  <dimension ref="A1:G8"/>
  <sheetViews>
    <sheetView workbookViewId="0">
      <selection activeCell="F5" sqref="F5"/>
    </sheetView>
  </sheetViews>
  <sheetFormatPr defaultRowHeight="15" x14ac:dyDescent="0.25"/>
  <sheetData>
    <row r="1" spans="1:7" x14ac:dyDescent="0.25">
      <c r="A1">
        <v>1</v>
      </c>
      <c r="B1">
        <v>2040.41</v>
      </c>
      <c r="C1">
        <v>4</v>
      </c>
      <c r="D1">
        <f>(2*C1*(C1+1))/(468-C1-1)</f>
        <v>8.6393088552915762E-2</v>
      </c>
      <c r="E1">
        <f>B1+D1</f>
        <v>2040.4963930885531</v>
      </c>
    </row>
    <row r="2" spans="1:7" x14ac:dyDescent="0.25">
      <c r="A2">
        <v>2</v>
      </c>
      <c r="B2">
        <v>1682.86</v>
      </c>
      <c r="C2">
        <f>A2*4</f>
        <v>8</v>
      </c>
      <c r="D2">
        <f t="shared" ref="D2:D8" si="0">(2*C2*(C2+1))/(468-C2-1)</f>
        <v>0.31372549019607843</v>
      </c>
      <c r="E2">
        <f t="shared" ref="E2:E8" si="1">B2+D2</f>
        <v>1683.1737254901959</v>
      </c>
    </row>
    <row r="3" spans="1:7" x14ac:dyDescent="0.25">
      <c r="A3">
        <v>3</v>
      </c>
      <c r="B3">
        <f>B2-G3</f>
        <v>1632.51</v>
      </c>
      <c r="C3">
        <f t="shared" ref="C3:C8" si="2">A3*4</f>
        <v>12</v>
      </c>
      <c r="D3">
        <f t="shared" si="0"/>
        <v>0.68571428571428572</v>
      </c>
      <c r="E3">
        <f t="shared" si="1"/>
        <v>1633.1957142857143</v>
      </c>
      <c r="G3">
        <v>50.35</v>
      </c>
    </row>
    <row r="4" spans="1:7" x14ac:dyDescent="0.25">
      <c r="A4">
        <v>4</v>
      </c>
      <c r="B4">
        <f t="shared" ref="B4:B8" si="3">B3-G4</f>
        <v>1607.48</v>
      </c>
      <c r="C4">
        <f t="shared" si="2"/>
        <v>16</v>
      </c>
      <c r="D4">
        <f t="shared" si="0"/>
        <v>1.2062084257206209</v>
      </c>
      <c r="E4">
        <f t="shared" si="1"/>
        <v>1608.6862084257207</v>
      </c>
      <c r="F4">
        <f>E6+F6</f>
        <v>1651.6347116723712</v>
      </c>
      <c r="G4">
        <v>25.03</v>
      </c>
    </row>
    <row r="5" spans="1:7" x14ac:dyDescent="0.25">
      <c r="A5">
        <v>5</v>
      </c>
      <c r="B5">
        <f t="shared" si="3"/>
        <v>1598.64</v>
      </c>
      <c r="C5">
        <f t="shared" si="2"/>
        <v>20</v>
      </c>
      <c r="D5">
        <f t="shared" si="0"/>
        <v>1.8791946308724832</v>
      </c>
      <c r="E5">
        <f t="shared" si="1"/>
        <v>1600.5191946308726</v>
      </c>
      <c r="G5">
        <v>8.84</v>
      </c>
    </row>
    <row r="6" spans="1:7" x14ac:dyDescent="0.25">
      <c r="A6">
        <v>6</v>
      </c>
      <c r="B6">
        <f t="shared" si="3"/>
        <v>1595.15</v>
      </c>
      <c r="C6">
        <f t="shared" si="2"/>
        <v>24</v>
      </c>
      <c r="D6">
        <f t="shared" si="0"/>
        <v>2.7088036117381491</v>
      </c>
      <c r="E6">
        <f t="shared" si="1"/>
        <v>1597.8588036117383</v>
      </c>
      <c r="F6">
        <f>_xlfn.STDEV.S(E1:E8)/SQRT(8)</f>
        <v>53.775908060632993</v>
      </c>
      <c r="G6">
        <v>3.49</v>
      </c>
    </row>
    <row r="7" spans="1:7" x14ac:dyDescent="0.25">
      <c r="A7">
        <v>7</v>
      </c>
      <c r="B7">
        <f t="shared" si="3"/>
        <v>1596.3200000000002</v>
      </c>
      <c r="C7">
        <f t="shared" si="2"/>
        <v>28</v>
      </c>
      <c r="D7">
        <f t="shared" si="0"/>
        <v>3.6993166287015944</v>
      </c>
      <c r="E7">
        <f t="shared" si="1"/>
        <v>1600.0193166287017</v>
      </c>
      <c r="G7">
        <v>-1.17</v>
      </c>
    </row>
    <row r="8" spans="1:7" x14ac:dyDescent="0.25">
      <c r="A8">
        <v>8</v>
      </c>
      <c r="B8">
        <f t="shared" si="3"/>
        <v>1598.3200000000002</v>
      </c>
      <c r="C8">
        <f t="shared" si="2"/>
        <v>32</v>
      </c>
      <c r="D8">
        <f t="shared" si="0"/>
        <v>4.8551724137931034</v>
      </c>
      <c r="E8">
        <f t="shared" si="1"/>
        <v>1603.1751724137932</v>
      </c>
      <c r="G8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Ramchandran</dc:creator>
  <cp:lastModifiedBy>Vignesh Ramchandran</cp:lastModifiedBy>
  <dcterms:created xsi:type="dcterms:W3CDTF">2018-11-20T15:43:06Z</dcterms:created>
  <dcterms:modified xsi:type="dcterms:W3CDTF">2019-04-26T09:21:21Z</dcterms:modified>
</cp:coreProperties>
</file>