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vign\OneDrive - Dublin Business School (DBS)\Data Storage Solutions\Assignment 1\"/>
    </mc:Choice>
  </mc:AlternateContent>
  <xr:revisionPtr revIDLastSave="526" documentId="11_35B2892DD0CA6F3BCAC46B168E9C396970265EC2" xr6:coauthVersionLast="32" xr6:coauthVersionMax="32" xr10:uidLastSave="{91A6E713-13F6-4096-BA04-9B03BB866F14}"/>
  <bookViews>
    <workbookView xWindow="0" yWindow="0" windowWidth="20490" windowHeight="7530" xr2:uid="{00000000-000D-0000-FFFF-FFFF00000000}"/>
  </bookViews>
  <sheets>
    <sheet name="# of orders" sheetId="4" r:id="rId1"/>
    <sheet name="Schema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4" l="1"/>
  <c r="W3" i="4" s="1"/>
  <c r="V4" i="4"/>
  <c r="W4" i="4" s="1"/>
  <c r="V5" i="4"/>
  <c r="W5" i="4" s="1"/>
  <c r="V6" i="4"/>
  <c r="W6" i="4" s="1"/>
  <c r="V7" i="4"/>
  <c r="W7" i="4" s="1"/>
  <c r="V8" i="4"/>
  <c r="W8" i="4" s="1"/>
  <c r="V9" i="4"/>
  <c r="W9" i="4" s="1"/>
  <c r="V10" i="4"/>
  <c r="W10" i="4" s="1"/>
  <c r="V11" i="4"/>
  <c r="W11" i="4" s="1"/>
  <c r="V12" i="4"/>
  <c r="W12" i="4" s="1"/>
  <c r="V13" i="4"/>
  <c r="W13" i="4" s="1"/>
  <c r="V14" i="4"/>
  <c r="W14" i="4" s="1"/>
  <c r="V15" i="4"/>
  <c r="W15" i="4" s="1"/>
  <c r="V16" i="4"/>
  <c r="W16" i="4" s="1"/>
  <c r="V17" i="4"/>
  <c r="W17" i="4" s="1"/>
  <c r="V18" i="4"/>
  <c r="W18" i="4" s="1"/>
  <c r="V2" i="4"/>
  <c r="W2" i="4" s="1"/>
  <c r="P3" i="4"/>
  <c r="Q3" i="4" s="1"/>
  <c r="P4" i="4"/>
  <c r="Q4" i="4" s="1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" i="4"/>
  <c r="Q2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" i="4"/>
  <c r="K2" i="4" s="1"/>
  <c r="D3" i="4"/>
  <c r="E3" i="4" s="1"/>
  <c r="D4" i="4"/>
  <c r="E4" i="4" s="1"/>
  <c r="D5" i="4"/>
  <c r="E5" i="4" s="1"/>
  <c r="D6" i="4"/>
  <c r="D7" i="4"/>
  <c r="E7" i="4" s="1"/>
  <c r="D8" i="4"/>
  <c r="E8" i="4" s="1"/>
  <c r="D9" i="4"/>
  <c r="E9" i="4" s="1"/>
  <c r="D10" i="4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D19" i="4"/>
  <c r="E19" i="4" s="1"/>
  <c r="D20" i="4"/>
  <c r="E20" i="4" s="1"/>
  <c r="D21" i="4"/>
  <c r="E21" i="4" s="1"/>
  <c r="D2" i="4"/>
  <c r="E2" i="4" s="1"/>
</calcChain>
</file>

<file path=xl/sharedStrings.xml><?xml version="1.0" encoding="utf-8"?>
<sst xmlns="http://schemas.openxmlformats.org/spreadsheetml/2006/main" count="80" uniqueCount="33">
  <si>
    <t>UnitPrice</t>
  </si>
  <si>
    <t>Quantity</t>
  </si>
  <si>
    <t>SalesRevenue</t>
  </si>
  <si>
    <t>Discount</t>
  </si>
  <si>
    <t>sales_fact</t>
  </si>
  <si>
    <t>OrderDate</t>
  </si>
  <si>
    <t>ProductID</t>
  </si>
  <si>
    <t>day_dimension</t>
  </si>
  <si>
    <t>product_dimension</t>
  </si>
  <si>
    <t>ProductName</t>
  </si>
  <si>
    <t>CategoryName</t>
  </si>
  <si>
    <t>WeekNo</t>
  </si>
  <si>
    <t>MonthNo</t>
  </si>
  <si>
    <t>Quarter</t>
  </si>
  <si>
    <t>Year</t>
  </si>
  <si>
    <t>OrderID</t>
  </si>
  <si>
    <t>RevenueAfterDiscount</t>
  </si>
  <si>
    <t>Total</t>
  </si>
  <si>
    <t>%</t>
  </si>
  <si>
    <t>Stock</t>
  </si>
  <si>
    <t>Prod.ID</t>
  </si>
  <si>
    <t>UnitsInStock</t>
  </si>
  <si>
    <t>order_dimension</t>
  </si>
  <si>
    <t>prod.category_dimension</t>
  </si>
  <si>
    <t>CategoryID</t>
  </si>
  <si>
    <t>DateKey</t>
  </si>
  <si>
    <t>PK</t>
  </si>
  <si>
    <t>Int</t>
  </si>
  <si>
    <t>nvarchar(40)</t>
  </si>
  <si>
    <t>nvarchar(15)</t>
  </si>
  <si>
    <t>Date</t>
  </si>
  <si>
    <t>UnitsSold</t>
  </si>
  <si>
    <t>UnitsSold (# of orders by Prod.ID)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</si>
</sst>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9" fontId="0" fillId="0" borderId="1" xfId="1" applyFont="1" applyBorder="1"/>
    <xf numFmtId="0" fontId="1" fillId="0" borderId="1" xfId="0" applyFont="1" applyBorder="1"/>
    <xf numFmtId="9" fontId="0" fillId="4" borderId="1" xfId="1" applyFont="1" applyFill="1" applyBorder="1"/>
    <xf numFmtId="0" fontId="0" fillId="8" borderId="1" xfId="0" applyFill="1" applyBorder="1"/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B81D-2DE9-4FA9-B0DA-B426BDC0A5FF}">
  <dimension ref="A1:W21"/>
  <sheetViews>
    <sheetView tabSelected="1" workbookViewId="0">
      <selection activeCell="D7" sqref="D7"/>
    </sheetView>
  </sheetViews>
  <sheetFormatPr defaultRowHeight="15" x14ac:dyDescent="0.25"/>
  <cols>
    <col min="1" max="1" width="7.5703125" bestFit="1" customWidth="1"/>
    <col min="2" max="2" width="8.42578125" bestFit="1" customWidth="1"/>
    <col min="3" max="3" width="5.7109375" bestFit="1" customWidth="1"/>
    <col min="4" max="4" width="5.42578125" bestFit="1" customWidth="1"/>
    <col min="5" max="5" width="4.5703125" bestFit="1" customWidth="1"/>
    <col min="7" max="7" width="7.5703125" bestFit="1" customWidth="1"/>
    <col min="8" max="8" width="8.42578125" bestFit="1" customWidth="1"/>
    <col min="9" max="9" width="5.7109375" bestFit="1" customWidth="1"/>
    <col min="10" max="10" width="5.42578125" bestFit="1" customWidth="1"/>
    <col min="11" max="11" width="5.5703125" bestFit="1" customWidth="1"/>
    <col min="13" max="13" width="7.5703125" bestFit="1" customWidth="1"/>
    <col min="14" max="14" width="8.42578125" bestFit="1" customWidth="1"/>
    <col min="15" max="15" width="5.7109375" bestFit="1" customWidth="1"/>
    <col min="16" max="16" width="5.42578125" bestFit="1" customWidth="1"/>
    <col min="17" max="17" width="4.5703125" bestFit="1" customWidth="1"/>
    <col min="19" max="19" width="7.5703125" bestFit="1" customWidth="1"/>
    <col min="20" max="20" width="8.42578125" bestFit="1" customWidth="1"/>
    <col min="21" max="21" width="5.7109375" bestFit="1" customWidth="1"/>
    <col min="22" max="22" width="5.42578125" bestFit="1" customWidth="1"/>
    <col min="23" max="23" width="4.5703125" bestFit="1" customWidth="1"/>
  </cols>
  <sheetData>
    <row r="1" spans="1:23" x14ac:dyDescent="0.25">
      <c r="A1" s="2" t="s">
        <v>20</v>
      </c>
      <c r="B1" s="2" t="s">
        <v>31</v>
      </c>
      <c r="C1" s="2" t="s">
        <v>19</v>
      </c>
      <c r="D1" s="2" t="s">
        <v>17</v>
      </c>
      <c r="E1" s="2" t="s">
        <v>18</v>
      </c>
      <c r="G1" s="2" t="s">
        <v>20</v>
      </c>
      <c r="H1" s="2" t="s">
        <v>31</v>
      </c>
      <c r="I1" s="2" t="s">
        <v>19</v>
      </c>
      <c r="J1" s="2" t="s">
        <v>17</v>
      </c>
      <c r="K1" s="2" t="s">
        <v>18</v>
      </c>
      <c r="M1" s="2" t="s">
        <v>20</v>
      </c>
      <c r="N1" s="2" t="s">
        <v>31</v>
      </c>
      <c r="O1" s="2" t="s">
        <v>19</v>
      </c>
      <c r="P1" s="2" t="s">
        <v>17</v>
      </c>
      <c r="Q1" s="2" t="s">
        <v>18</v>
      </c>
      <c r="S1" s="2" t="s">
        <v>20</v>
      </c>
      <c r="T1" s="2" t="s">
        <v>31</v>
      </c>
      <c r="U1" s="2" t="s">
        <v>19</v>
      </c>
      <c r="V1" s="2" t="s">
        <v>17</v>
      </c>
      <c r="W1" s="2" t="s">
        <v>18</v>
      </c>
    </row>
    <row r="2" spans="1:23" x14ac:dyDescent="0.25">
      <c r="A2" s="3">
        <v>1</v>
      </c>
      <c r="B2" s="4">
        <v>38</v>
      </c>
      <c r="C2" s="4">
        <v>39</v>
      </c>
      <c r="D2" s="4">
        <f>B2+C2</f>
        <v>77</v>
      </c>
      <c r="E2" s="8">
        <f>B2/D2</f>
        <v>0.4935064935064935</v>
      </c>
      <c r="G2" s="3">
        <v>21</v>
      </c>
      <c r="H2" s="4">
        <v>39</v>
      </c>
      <c r="I2" s="4">
        <v>3</v>
      </c>
      <c r="J2" s="4">
        <f>H2+I2</f>
        <v>42</v>
      </c>
      <c r="K2" s="8">
        <f>H2/J2</f>
        <v>0.9285714285714286</v>
      </c>
      <c r="M2" s="3">
        <v>41</v>
      </c>
      <c r="N2" s="4">
        <v>47</v>
      </c>
      <c r="O2" s="4">
        <v>85</v>
      </c>
      <c r="P2" s="4">
        <f>N2+O2</f>
        <v>132</v>
      </c>
      <c r="Q2" s="8">
        <f>N2/P2</f>
        <v>0.35606060606060608</v>
      </c>
      <c r="S2" s="3">
        <v>61</v>
      </c>
      <c r="T2" s="4">
        <v>24</v>
      </c>
      <c r="U2" s="4">
        <v>113</v>
      </c>
      <c r="V2" s="4">
        <f>T2+U2</f>
        <v>137</v>
      </c>
      <c r="W2" s="8">
        <f>T2/V2</f>
        <v>0.17518248175182483</v>
      </c>
    </row>
    <row r="3" spans="1:23" x14ac:dyDescent="0.25">
      <c r="A3" s="3">
        <v>2</v>
      </c>
      <c r="B3" s="4">
        <v>44</v>
      </c>
      <c r="C3" s="4">
        <v>17</v>
      </c>
      <c r="D3" s="4">
        <f t="shared" ref="D3:D21" si="0">B3+C3</f>
        <v>61</v>
      </c>
      <c r="E3" s="8">
        <f t="shared" ref="E3:E5" si="1">B3/D3</f>
        <v>0.72131147540983609</v>
      </c>
      <c r="G3" s="3">
        <v>22</v>
      </c>
      <c r="H3" s="4">
        <v>14</v>
      </c>
      <c r="I3" s="4">
        <v>104</v>
      </c>
      <c r="J3" s="4">
        <f t="shared" ref="J3:J21" si="2">H3+I3</f>
        <v>118</v>
      </c>
      <c r="K3" s="8">
        <f t="shared" ref="K3:K21" si="3">H3/J3</f>
        <v>0.11864406779661017</v>
      </c>
      <c r="M3" s="5">
        <v>42</v>
      </c>
      <c r="N3" s="6">
        <v>30</v>
      </c>
      <c r="O3" s="6">
        <v>26</v>
      </c>
      <c r="P3" s="6">
        <f t="shared" ref="P3:P21" si="4">N3+O3</f>
        <v>56</v>
      </c>
      <c r="Q3" s="10">
        <f t="shared" ref="Q3:Q21" si="5">N3/P3</f>
        <v>0.5357142857142857</v>
      </c>
      <c r="S3" s="3">
        <v>62</v>
      </c>
      <c r="T3" s="4">
        <v>48</v>
      </c>
      <c r="U3" s="4">
        <v>17</v>
      </c>
      <c r="V3" s="4">
        <f t="shared" ref="V3:V18" si="6">T3+U3</f>
        <v>65</v>
      </c>
      <c r="W3" s="8">
        <f t="shared" ref="W3:W18" si="7">T3/V3</f>
        <v>0.7384615384615385</v>
      </c>
    </row>
    <row r="4" spans="1:23" x14ac:dyDescent="0.25">
      <c r="A4" s="3">
        <v>3</v>
      </c>
      <c r="B4" s="4">
        <v>12</v>
      </c>
      <c r="C4" s="4">
        <v>13</v>
      </c>
      <c r="D4" s="4">
        <f t="shared" si="0"/>
        <v>25</v>
      </c>
      <c r="E4" s="8">
        <f t="shared" si="1"/>
        <v>0.48</v>
      </c>
      <c r="G4" s="3">
        <v>23</v>
      </c>
      <c r="H4" s="4">
        <v>20</v>
      </c>
      <c r="I4" s="4">
        <v>61</v>
      </c>
      <c r="J4" s="4">
        <f t="shared" si="2"/>
        <v>81</v>
      </c>
      <c r="K4" s="8">
        <f t="shared" si="3"/>
        <v>0.24691358024691357</v>
      </c>
      <c r="M4" s="3">
        <v>43</v>
      </c>
      <c r="N4" s="4">
        <v>28</v>
      </c>
      <c r="O4" s="4">
        <v>17</v>
      </c>
      <c r="P4" s="4">
        <f t="shared" si="4"/>
        <v>45</v>
      </c>
      <c r="Q4" s="8">
        <f t="shared" si="5"/>
        <v>0.62222222222222223</v>
      </c>
      <c r="S4" s="3">
        <v>63</v>
      </c>
      <c r="T4" s="4">
        <v>17</v>
      </c>
      <c r="U4" s="4">
        <v>24</v>
      </c>
      <c r="V4" s="4">
        <f t="shared" si="6"/>
        <v>41</v>
      </c>
      <c r="W4" s="8">
        <f t="shared" si="7"/>
        <v>0.41463414634146339</v>
      </c>
    </row>
    <row r="5" spans="1:23" x14ac:dyDescent="0.25">
      <c r="A5" s="3">
        <v>4</v>
      </c>
      <c r="B5" s="4">
        <v>20</v>
      </c>
      <c r="C5" s="4">
        <v>53</v>
      </c>
      <c r="D5" s="4">
        <f t="shared" si="0"/>
        <v>73</v>
      </c>
      <c r="E5" s="8">
        <f t="shared" si="1"/>
        <v>0.27397260273972601</v>
      </c>
      <c r="G5" s="5">
        <v>24</v>
      </c>
      <c r="H5" s="6">
        <v>51</v>
      </c>
      <c r="I5" s="6">
        <v>20</v>
      </c>
      <c r="J5" s="6">
        <f t="shared" si="2"/>
        <v>71</v>
      </c>
      <c r="K5" s="10">
        <f t="shared" si="3"/>
        <v>0.71830985915492962</v>
      </c>
      <c r="M5" s="3">
        <v>44</v>
      </c>
      <c r="N5" s="4">
        <v>24</v>
      </c>
      <c r="O5" s="4">
        <v>27</v>
      </c>
      <c r="P5" s="4">
        <f t="shared" si="4"/>
        <v>51</v>
      </c>
      <c r="Q5" s="8">
        <f t="shared" si="5"/>
        <v>0.47058823529411764</v>
      </c>
      <c r="S5" s="3">
        <v>64</v>
      </c>
      <c r="T5" s="4">
        <v>30</v>
      </c>
      <c r="U5" s="4">
        <v>22</v>
      </c>
      <c r="V5" s="4">
        <f t="shared" si="6"/>
        <v>52</v>
      </c>
      <c r="W5" s="8">
        <f t="shared" si="7"/>
        <v>0.57692307692307687</v>
      </c>
    </row>
    <row r="6" spans="1:23" x14ac:dyDescent="0.25">
      <c r="A6" s="5">
        <v>5</v>
      </c>
      <c r="B6" s="6">
        <v>10</v>
      </c>
      <c r="C6" s="6">
        <v>0</v>
      </c>
      <c r="D6" s="6">
        <f t="shared" si="0"/>
        <v>10</v>
      </c>
      <c r="E6" s="10"/>
      <c r="G6" s="3">
        <v>25</v>
      </c>
      <c r="H6" s="4">
        <v>18</v>
      </c>
      <c r="I6" s="4">
        <v>76</v>
      </c>
      <c r="J6" s="4">
        <f t="shared" si="2"/>
        <v>94</v>
      </c>
      <c r="K6" s="8">
        <f t="shared" si="3"/>
        <v>0.19148936170212766</v>
      </c>
      <c r="M6" s="3">
        <v>45</v>
      </c>
      <c r="N6" s="4">
        <v>14</v>
      </c>
      <c r="O6" s="4">
        <v>5</v>
      </c>
      <c r="P6" s="4">
        <f t="shared" si="4"/>
        <v>19</v>
      </c>
      <c r="Q6" s="8">
        <f t="shared" si="5"/>
        <v>0.73684210526315785</v>
      </c>
      <c r="S6" s="3">
        <v>65</v>
      </c>
      <c r="T6" s="4">
        <v>32</v>
      </c>
      <c r="U6" s="4">
        <v>76</v>
      </c>
      <c r="V6" s="4">
        <f t="shared" si="6"/>
        <v>108</v>
      </c>
      <c r="W6" s="8">
        <f t="shared" si="7"/>
        <v>0.29629629629629628</v>
      </c>
    </row>
    <row r="7" spans="1:23" x14ac:dyDescent="0.25">
      <c r="A7" s="3">
        <v>6</v>
      </c>
      <c r="B7" s="4">
        <v>12</v>
      </c>
      <c r="C7" s="4">
        <v>120</v>
      </c>
      <c r="D7" s="4">
        <f t="shared" si="0"/>
        <v>132</v>
      </c>
      <c r="E7" s="8">
        <f>B7/D7</f>
        <v>9.0909090909090912E-2</v>
      </c>
      <c r="G7" s="3">
        <v>26</v>
      </c>
      <c r="H7" s="4">
        <v>32</v>
      </c>
      <c r="I7" s="4">
        <v>15</v>
      </c>
      <c r="J7" s="4">
        <f t="shared" si="2"/>
        <v>47</v>
      </c>
      <c r="K7" s="8">
        <f t="shared" si="3"/>
        <v>0.68085106382978722</v>
      </c>
      <c r="M7" s="3">
        <v>46</v>
      </c>
      <c r="N7" s="4">
        <v>27</v>
      </c>
      <c r="O7" s="4">
        <v>95</v>
      </c>
      <c r="P7" s="4">
        <f t="shared" si="4"/>
        <v>122</v>
      </c>
      <c r="Q7" s="8">
        <f t="shared" si="5"/>
        <v>0.22131147540983606</v>
      </c>
      <c r="S7" s="3">
        <v>66</v>
      </c>
      <c r="T7" s="4">
        <v>8</v>
      </c>
      <c r="U7" s="4">
        <v>4</v>
      </c>
      <c r="V7" s="4">
        <f t="shared" si="6"/>
        <v>12</v>
      </c>
      <c r="W7" s="8">
        <f t="shared" si="7"/>
        <v>0.66666666666666663</v>
      </c>
    </row>
    <row r="8" spans="1:23" x14ac:dyDescent="0.25">
      <c r="A8" s="3">
        <v>7</v>
      </c>
      <c r="B8" s="4">
        <v>29</v>
      </c>
      <c r="C8" s="4">
        <v>15</v>
      </c>
      <c r="D8" s="4">
        <f t="shared" si="0"/>
        <v>44</v>
      </c>
      <c r="E8" s="8">
        <f>B8/D8</f>
        <v>0.65909090909090906</v>
      </c>
      <c r="G8" s="3">
        <v>27</v>
      </c>
      <c r="H8" s="4">
        <v>9</v>
      </c>
      <c r="I8" s="4">
        <v>49</v>
      </c>
      <c r="J8" s="4">
        <f t="shared" si="2"/>
        <v>58</v>
      </c>
      <c r="K8" s="8">
        <f t="shared" si="3"/>
        <v>0.15517241379310345</v>
      </c>
      <c r="M8" s="3">
        <v>47</v>
      </c>
      <c r="N8" s="4">
        <v>21</v>
      </c>
      <c r="O8" s="4">
        <v>36</v>
      </c>
      <c r="P8" s="4">
        <f t="shared" si="4"/>
        <v>57</v>
      </c>
      <c r="Q8" s="8">
        <f t="shared" si="5"/>
        <v>0.36842105263157893</v>
      </c>
      <c r="S8" s="3">
        <v>67</v>
      </c>
      <c r="T8" s="4">
        <v>10</v>
      </c>
      <c r="U8" s="4">
        <v>52</v>
      </c>
      <c r="V8" s="4">
        <f t="shared" si="6"/>
        <v>62</v>
      </c>
      <c r="W8" s="8">
        <f t="shared" si="7"/>
        <v>0.16129032258064516</v>
      </c>
    </row>
    <row r="9" spans="1:23" x14ac:dyDescent="0.25">
      <c r="A9" s="3">
        <v>8</v>
      </c>
      <c r="B9" s="4">
        <v>13</v>
      </c>
      <c r="C9" s="4">
        <v>6</v>
      </c>
      <c r="D9" s="4">
        <f t="shared" si="0"/>
        <v>19</v>
      </c>
      <c r="E9" s="8">
        <f>B9/D9</f>
        <v>0.68421052631578949</v>
      </c>
      <c r="G9" s="5">
        <v>28</v>
      </c>
      <c r="H9" s="6">
        <v>33</v>
      </c>
      <c r="I9" s="6">
        <v>26</v>
      </c>
      <c r="J9" s="6">
        <f t="shared" si="2"/>
        <v>59</v>
      </c>
      <c r="K9" s="10">
        <f t="shared" si="3"/>
        <v>0.55932203389830504</v>
      </c>
      <c r="M9" s="3">
        <v>48</v>
      </c>
      <c r="N9" s="4">
        <v>6</v>
      </c>
      <c r="O9" s="4">
        <v>15</v>
      </c>
      <c r="P9" s="4">
        <f t="shared" si="4"/>
        <v>21</v>
      </c>
      <c r="Q9" s="8">
        <f t="shared" si="5"/>
        <v>0.2857142857142857</v>
      </c>
      <c r="S9" s="3">
        <v>68</v>
      </c>
      <c r="T9" s="4">
        <v>34</v>
      </c>
      <c r="U9" s="4">
        <v>6</v>
      </c>
      <c r="V9" s="4">
        <f t="shared" si="6"/>
        <v>40</v>
      </c>
      <c r="W9" s="8">
        <f t="shared" si="7"/>
        <v>0.85</v>
      </c>
    </row>
    <row r="10" spans="1:23" x14ac:dyDescent="0.25">
      <c r="A10" s="5">
        <v>9</v>
      </c>
      <c r="B10" s="6">
        <v>5</v>
      </c>
      <c r="C10" s="6">
        <v>29</v>
      </c>
      <c r="D10" s="6">
        <f t="shared" si="0"/>
        <v>34</v>
      </c>
      <c r="E10" s="10"/>
      <c r="G10" s="5">
        <v>29</v>
      </c>
      <c r="H10" s="6">
        <v>32</v>
      </c>
      <c r="I10" s="6">
        <v>0</v>
      </c>
      <c r="J10" s="6">
        <f t="shared" si="2"/>
        <v>32</v>
      </c>
      <c r="K10" s="10"/>
      <c r="M10" s="3">
        <v>49</v>
      </c>
      <c r="N10" s="4">
        <v>21</v>
      </c>
      <c r="O10" s="4">
        <v>10</v>
      </c>
      <c r="P10" s="4">
        <f t="shared" si="4"/>
        <v>31</v>
      </c>
      <c r="Q10" s="8">
        <f t="shared" si="5"/>
        <v>0.67741935483870963</v>
      </c>
      <c r="S10" s="3">
        <v>69</v>
      </c>
      <c r="T10" s="4">
        <v>31</v>
      </c>
      <c r="U10" s="4">
        <v>26</v>
      </c>
      <c r="V10" s="4">
        <f t="shared" si="6"/>
        <v>57</v>
      </c>
      <c r="W10" s="8">
        <f t="shared" si="7"/>
        <v>0.54385964912280704</v>
      </c>
    </row>
    <row r="11" spans="1:23" x14ac:dyDescent="0.25">
      <c r="A11" s="3">
        <v>10</v>
      </c>
      <c r="B11" s="4">
        <v>33</v>
      </c>
      <c r="C11" s="4">
        <v>31</v>
      </c>
      <c r="D11" s="4">
        <f t="shared" si="0"/>
        <v>64</v>
      </c>
      <c r="E11" s="8">
        <f t="shared" ref="E11:E17" si="8">B11/D11</f>
        <v>0.515625</v>
      </c>
      <c r="G11" s="3">
        <v>30</v>
      </c>
      <c r="H11" s="4">
        <v>32</v>
      </c>
      <c r="I11" s="4">
        <v>10</v>
      </c>
      <c r="J11" s="4">
        <f t="shared" si="2"/>
        <v>42</v>
      </c>
      <c r="K11" s="8">
        <f t="shared" si="3"/>
        <v>0.76190476190476186</v>
      </c>
      <c r="M11" s="3">
        <v>50</v>
      </c>
      <c r="N11" s="4">
        <v>10</v>
      </c>
      <c r="O11" s="4">
        <v>65</v>
      </c>
      <c r="P11" s="4">
        <f t="shared" si="4"/>
        <v>75</v>
      </c>
      <c r="Q11" s="8">
        <f t="shared" si="5"/>
        <v>0.13333333333333333</v>
      </c>
      <c r="S11" s="3">
        <v>70</v>
      </c>
      <c r="T11" s="4">
        <v>39</v>
      </c>
      <c r="U11" s="4">
        <v>15</v>
      </c>
      <c r="V11" s="4">
        <f t="shared" si="6"/>
        <v>54</v>
      </c>
      <c r="W11" s="8">
        <f t="shared" si="7"/>
        <v>0.72222222222222221</v>
      </c>
    </row>
    <row r="12" spans="1:23" x14ac:dyDescent="0.25">
      <c r="A12" s="3">
        <v>11</v>
      </c>
      <c r="B12" s="4">
        <v>38</v>
      </c>
      <c r="C12" s="4">
        <v>22</v>
      </c>
      <c r="D12" s="4">
        <f t="shared" si="0"/>
        <v>60</v>
      </c>
      <c r="E12" s="8">
        <f t="shared" si="8"/>
        <v>0.6333333333333333</v>
      </c>
      <c r="G12" s="3">
        <v>31</v>
      </c>
      <c r="H12" s="4">
        <v>51</v>
      </c>
      <c r="I12" s="4">
        <v>0</v>
      </c>
      <c r="J12" s="4">
        <f t="shared" si="2"/>
        <v>51</v>
      </c>
      <c r="K12" s="8">
        <f t="shared" si="3"/>
        <v>1</v>
      </c>
      <c r="M12" s="3">
        <v>51</v>
      </c>
      <c r="N12" s="4">
        <v>39</v>
      </c>
      <c r="O12" s="4">
        <v>20</v>
      </c>
      <c r="P12" s="4">
        <f t="shared" si="4"/>
        <v>59</v>
      </c>
      <c r="Q12" s="8">
        <f t="shared" si="5"/>
        <v>0.66101694915254239</v>
      </c>
      <c r="S12" s="3">
        <v>71</v>
      </c>
      <c r="T12" s="4">
        <v>42</v>
      </c>
      <c r="U12" s="4">
        <v>26</v>
      </c>
      <c r="V12" s="4">
        <f t="shared" si="6"/>
        <v>68</v>
      </c>
      <c r="W12" s="8">
        <f t="shared" si="7"/>
        <v>0.61764705882352944</v>
      </c>
    </row>
    <row r="13" spans="1:23" x14ac:dyDescent="0.25">
      <c r="A13" s="3">
        <v>12</v>
      </c>
      <c r="B13" s="4">
        <v>14</v>
      </c>
      <c r="C13" s="4">
        <v>86</v>
      </c>
      <c r="D13" s="4">
        <f t="shared" si="0"/>
        <v>100</v>
      </c>
      <c r="E13" s="8">
        <f t="shared" si="8"/>
        <v>0.14000000000000001</v>
      </c>
      <c r="G13" s="3">
        <v>32</v>
      </c>
      <c r="H13" s="4">
        <v>15</v>
      </c>
      <c r="I13" s="4">
        <v>9</v>
      </c>
      <c r="J13" s="4">
        <f t="shared" si="2"/>
        <v>24</v>
      </c>
      <c r="K13" s="8">
        <f t="shared" si="3"/>
        <v>0.625</v>
      </c>
      <c r="M13" s="3">
        <v>52</v>
      </c>
      <c r="N13" s="4">
        <v>29</v>
      </c>
      <c r="O13" s="4">
        <v>38</v>
      </c>
      <c r="P13" s="4">
        <f t="shared" si="4"/>
        <v>67</v>
      </c>
      <c r="Q13" s="8">
        <f t="shared" si="5"/>
        <v>0.43283582089552236</v>
      </c>
      <c r="S13" s="3">
        <v>72</v>
      </c>
      <c r="T13" s="4">
        <v>38</v>
      </c>
      <c r="U13" s="4">
        <v>14</v>
      </c>
      <c r="V13" s="4">
        <f t="shared" si="6"/>
        <v>52</v>
      </c>
      <c r="W13" s="8">
        <f t="shared" si="7"/>
        <v>0.73076923076923073</v>
      </c>
    </row>
    <row r="14" spans="1:23" x14ac:dyDescent="0.25">
      <c r="A14" s="3">
        <v>13</v>
      </c>
      <c r="B14" s="4">
        <v>40</v>
      </c>
      <c r="C14" s="4">
        <v>24</v>
      </c>
      <c r="D14" s="4">
        <f t="shared" si="0"/>
        <v>64</v>
      </c>
      <c r="E14" s="8">
        <f t="shared" si="8"/>
        <v>0.625</v>
      </c>
      <c r="G14" s="3">
        <v>33</v>
      </c>
      <c r="H14" s="4">
        <v>32</v>
      </c>
      <c r="I14" s="4">
        <v>112</v>
      </c>
      <c r="J14" s="4">
        <f t="shared" si="2"/>
        <v>144</v>
      </c>
      <c r="K14" s="8">
        <f t="shared" si="3"/>
        <v>0.22222222222222221</v>
      </c>
      <c r="M14" s="5">
        <v>53</v>
      </c>
      <c r="N14" s="6">
        <v>30</v>
      </c>
      <c r="O14" s="6">
        <v>0</v>
      </c>
      <c r="P14" s="6">
        <f t="shared" si="4"/>
        <v>30</v>
      </c>
      <c r="Q14" s="10"/>
      <c r="S14" s="3">
        <v>73</v>
      </c>
      <c r="T14" s="4">
        <v>14</v>
      </c>
      <c r="U14" s="4">
        <v>101</v>
      </c>
      <c r="V14" s="4">
        <f t="shared" si="6"/>
        <v>115</v>
      </c>
      <c r="W14" s="8">
        <f t="shared" si="7"/>
        <v>0.12173913043478261</v>
      </c>
    </row>
    <row r="15" spans="1:23" x14ac:dyDescent="0.25">
      <c r="A15" s="3">
        <v>14</v>
      </c>
      <c r="B15" s="4">
        <v>22</v>
      </c>
      <c r="C15" s="4">
        <v>35</v>
      </c>
      <c r="D15" s="4">
        <f t="shared" si="0"/>
        <v>57</v>
      </c>
      <c r="E15" s="8">
        <f t="shared" si="8"/>
        <v>0.38596491228070173</v>
      </c>
      <c r="G15" s="3">
        <v>34</v>
      </c>
      <c r="H15" s="4">
        <v>19</v>
      </c>
      <c r="I15" s="4">
        <v>111</v>
      </c>
      <c r="J15" s="4">
        <f t="shared" si="2"/>
        <v>130</v>
      </c>
      <c r="K15" s="8">
        <f t="shared" si="3"/>
        <v>0.14615384615384616</v>
      </c>
      <c r="M15" s="3">
        <v>54</v>
      </c>
      <c r="N15" s="4">
        <v>36</v>
      </c>
      <c r="O15" s="4">
        <v>21</v>
      </c>
      <c r="P15" s="4">
        <f t="shared" si="4"/>
        <v>57</v>
      </c>
      <c r="Q15" s="8">
        <f t="shared" si="5"/>
        <v>0.63157894736842102</v>
      </c>
      <c r="S15" s="3">
        <v>74</v>
      </c>
      <c r="T15" s="4">
        <v>13</v>
      </c>
      <c r="U15" s="4">
        <v>4</v>
      </c>
      <c r="V15" s="4">
        <f t="shared" si="6"/>
        <v>17</v>
      </c>
      <c r="W15" s="8">
        <f t="shared" si="7"/>
        <v>0.76470588235294112</v>
      </c>
    </row>
    <row r="16" spans="1:23" x14ac:dyDescent="0.25">
      <c r="A16" s="3">
        <v>15</v>
      </c>
      <c r="B16" s="4">
        <v>6</v>
      </c>
      <c r="C16" s="4">
        <v>39</v>
      </c>
      <c r="D16" s="4">
        <f t="shared" si="0"/>
        <v>45</v>
      </c>
      <c r="E16" s="8">
        <f t="shared" si="8"/>
        <v>0.13333333333333333</v>
      </c>
      <c r="G16" s="3">
        <v>35</v>
      </c>
      <c r="H16" s="4">
        <v>36</v>
      </c>
      <c r="I16" s="4">
        <v>20</v>
      </c>
      <c r="J16" s="4">
        <f t="shared" si="2"/>
        <v>56</v>
      </c>
      <c r="K16" s="8">
        <f t="shared" si="3"/>
        <v>0.6428571428571429</v>
      </c>
      <c r="M16" s="3">
        <v>55</v>
      </c>
      <c r="N16" s="4">
        <v>33</v>
      </c>
      <c r="O16" s="4">
        <v>115</v>
      </c>
      <c r="P16" s="4">
        <f t="shared" si="4"/>
        <v>148</v>
      </c>
      <c r="Q16" s="8">
        <f t="shared" si="5"/>
        <v>0.22297297297297297</v>
      </c>
      <c r="S16" s="3">
        <v>75</v>
      </c>
      <c r="T16" s="4">
        <v>46</v>
      </c>
      <c r="U16" s="4">
        <v>125</v>
      </c>
      <c r="V16" s="4">
        <f t="shared" si="6"/>
        <v>171</v>
      </c>
      <c r="W16" s="8">
        <f t="shared" si="7"/>
        <v>0.26900584795321636</v>
      </c>
    </row>
    <row r="17" spans="1:23" x14ac:dyDescent="0.25">
      <c r="A17" s="3">
        <v>16</v>
      </c>
      <c r="B17" s="4">
        <v>43</v>
      </c>
      <c r="C17" s="4">
        <v>29</v>
      </c>
      <c r="D17" s="4">
        <f t="shared" si="0"/>
        <v>72</v>
      </c>
      <c r="E17" s="8">
        <f t="shared" si="8"/>
        <v>0.59722222222222221</v>
      </c>
      <c r="G17" s="3">
        <v>36</v>
      </c>
      <c r="H17" s="4">
        <v>31</v>
      </c>
      <c r="I17" s="4">
        <v>112</v>
      </c>
      <c r="J17" s="4">
        <f t="shared" si="2"/>
        <v>143</v>
      </c>
      <c r="K17" s="8">
        <f t="shared" si="3"/>
        <v>0.21678321678321677</v>
      </c>
      <c r="M17" s="3">
        <v>56</v>
      </c>
      <c r="N17" s="4">
        <v>50</v>
      </c>
      <c r="O17" s="4">
        <v>21</v>
      </c>
      <c r="P17" s="4">
        <f t="shared" si="4"/>
        <v>71</v>
      </c>
      <c r="Q17" s="8">
        <f t="shared" si="5"/>
        <v>0.70422535211267601</v>
      </c>
      <c r="S17" s="3">
        <v>76</v>
      </c>
      <c r="T17" s="4">
        <v>39</v>
      </c>
      <c r="U17" s="4">
        <v>57</v>
      </c>
      <c r="V17" s="4">
        <f t="shared" si="6"/>
        <v>96</v>
      </c>
      <c r="W17" s="8">
        <f t="shared" si="7"/>
        <v>0.40625</v>
      </c>
    </row>
    <row r="18" spans="1:23" x14ac:dyDescent="0.25">
      <c r="A18" s="5">
        <v>17</v>
      </c>
      <c r="B18" s="6">
        <v>37</v>
      </c>
      <c r="C18" s="6">
        <v>0</v>
      </c>
      <c r="D18" s="6">
        <f t="shared" si="0"/>
        <v>37</v>
      </c>
      <c r="E18" s="10"/>
      <c r="G18" s="3">
        <v>37</v>
      </c>
      <c r="H18" s="4">
        <v>6</v>
      </c>
      <c r="I18" s="4">
        <v>11</v>
      </c>
      <c r="J18" s="4">
        <f t="shared" si="2"/>
        <v>17</v>
      </c>
      <c r="K18" s="8">
        <f t="shared" si="3"/>
        <v>0.35294117647058826</v>
      </c>
      <c r="M18" s="3">
        <v>57</v>
      </c>
      <c r="N18" s="4">
        <v>23</v>
      </c>
      <c r="O18" s="4">
        <v>36</v>
      </c>
      <c r="P18" s="4">
        <f t="shared" si="4"/>
        <v>59</v>
      </c>
      <c r="Q18" s="8">
        <f t="shared" si="5"/>
        <v>0.38983050847457629</v>
      </c>
      <c r="S18" s="3">
        <v>77</v>
      </c>
      <c r="T18" s="4">
        <v>38</v>
      </c>
      <c r="U18" s="4">
        <v>32</v>
      </c>
      <c r="V18" s="4">
        <f t="shared" si="6"/>
        <v>70</v>
      </c>
      <c r="W18" s="8">
        <f t="shared" si="7"/>
        <v>0.54285714285714282</v>
      </c>
    </row>
    <row r="19" spans="1:23" x14ac:dyDescent="0.25">
      <c r="A19" s="3">
        <v>18</v>
      </c>
      <c r="B19" s="4">
        <v>27</v>
      </c>
      <c r="C19" s="4">
        <v>42</v>
      </c>
      <c r="D19" s="4">
        <f t="shared" si="0"/>
        <v>69</v>
      </c>
      <c r="E19" s="8">
        <f>B19/D19</f>
        <v>0.39130434782608697</v>
      </c>
      <c r="G19" s="3">
        <v>38</v>
      </c>
      <c r="H19" s="4">
        <v>24</v>
      </c>
      <c r="I19" s="4">
        <v>17</v>
      </c>
      <c r="J19" s="4">
        <f t="shared" si="2"/>
        <v>41</v>
      </c>
      <c r="K19" s="8">
        <f t="shared" si="3"/>
        <v>0.58536585365853655</v>
      </c>
      <c r="M19" s="3">
        <v>58</v>
      </c>
      <c r="N19" s="4">
        <v>18</v>
      </c>
      <c r="O19" s="4">
        <v>62</v>
      </c>
      <c r="P19" s="4">
        <f t="shared" si="4"/>
        <v>80</v>
      </c>
      <c r="Q19" s="8">
        <f t="shared" si="5"/>
        <v>0.22500000000000001</v>
      </c>
      <c r="S19" s="9" t="s">
        <v>17</v>
      </c>
      <c r="T19" s="9">
        <v>2155</v>
      </c>
      <c r="U19" s="4"/>
      <c r="V19" s="4"/>
      <c r="W19" s="4"/>
    </row>
    <row r="20" spans="1:23" x14ac:dyDescent="0.25">
      <c r="A20" s="3">
        <v>19</v>
      </c>
      <c r="B20" s="4">
        <v>37</v>
      </c>
      <c r="C20" s="4">
        <v>25</v>
      </c>
      <c r="D20" s="4">
        <f t="shared" si="0"/>
        <v>62</v>
      </c>
      <c r="E20" s="8">
        <f>B20/D20</f>
        <v>0.59677419354838712</v>
      </c>
      <c r="G20" s="3">
        <v>39</v>
      </c>
      <c r="H20" s="4">
        <v>30</v>
      </c>
      <c r="I20" s="4">
        <v>69</v>
      </c>
      <c r="J20" s="4">
        <f t="shared" si="2"/>
        <v>99</v>
      </c>
      <c r="K20" s="8">
        <f t="shared" si="3"/>
        <v>0.30303030303030304</v>
      </c>
      <c r="M20" s="3">
        <v>59</v>
      </c>
      <c r="N20" s="4">
        <v>54</v>
      </c>
      <c r="O20" s="4">
        <v>79</v>
      </c>
      <c r="P20" s="4">
        <f t="shared" si="4"/>
        <v>133</v>
      </c>
      <c r="Q20" s="8">
        <f t="shared" si="5"/>
        <v>0.40601503759398494</v>
      </c>
    </row>
    <row r="21" spans="1:23" x14ac:dyDescent="0.25">
      <c r="A21" s="3">
        <v>20</v>
      </c>
      <c r="B21" s="4">
        <v>16</v>
      </c>
      <c r="C21" s="4">
        <v>40</v>
      </c>
      <c r="D21" s="4">
        <f t="shared" si="0"/>
        <v>56</v>
      </c>
      <c r="E21" s="8">
        <f>B21/D21</f>
        <v>0.2857142857142857</v>
      </c>
      <c r="G21" s="3">
        <v>40</v>
      </c>
      <c r="H21" s="4">
        <v>41</v>
      </c>
      <c r="I21" s="4">
        <v>123</v>
      </c>
      <c r="J21" s="4">
        <f t="shared" si="2"/>
        <v>164</v>
      </c>
      <c r="K21" s="8">
        <f t="shared" si="3"/>
        <v>0.25</v>
      </c>
      <c r="M21" s="3">
        <v>60</v>
      </c>
      <c r="N21" s="4">
        <v>51</v>
      </c>
      <c r="O21" s="4">
        <v>19</v>
      </c>
      <c r="P21" s="4">
        <f t="shared" si="4"/>
        <v>70</v>
      </c>
      <c r="Q21" s="8">
        <f t="shared" si="5"/>
        <v>0.72857142857142854</v>
      </c>
    </row>
  </sheetData>
  <conditionalFormatting sqref="W2:W18 Q2:Q21 K2:K21 E2:E21">
    <cfRule type="top10" dxfId="2" priority="3" percent="1" bottom="1" rank="15"/>
  </conditionalFormatting>
  <conditionalFormatting sqref="W2:W18 Q2:Q21 K2:K21 E2:E21">
    <cfRule type="top10" dxfId="1" priority="2" percent="1" bottom="1" rank="15"/>
  </conditionalFormatting>
  <conditionalFormatting sqref="W2:W18 Q2:Q21 K2:K21 E2:E21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E23A-5534-4966-97E4-28D3A918A5F2}">
  <dimension ref="A2:K15"/>
  <sheetViews>
    <sheetView workbookViewId="0">
      <selection activeCell="F10" sqref="F10"/>
    </sheetView>
  </sheetViews>
  <sheetFormatPr defaultRowHeight="15" x14ac:dyDescent="0.25"/>
  <cols>
    <col min="1" max="1" width="3.28515625" bestFit="1" customWidth="1"/>
    <col min="2" max="2" width="14.28515625" bestFit="1" customWidth="1"/>
    <col min="3" max="3" width="12" bestFit="1" customWidth="1"/>
    <col min="4" max="4" width="8.7109375" customWidth="1"/>
    <col min="5" max="5" width="3.28515625" bestFit="1" customWidth="1"/>
    <col min="6" max="6" width="21.5703125" bestFit="1" customWidth="1"/>
    <col min="7" max="7" width="3.42578125" bestFit="1" customWidth="1"/>
    <col min="8" max="8" width="8.7109375" customWidth="1"/>
    <col min="9" max="9" width="3.28515625" bestFit="1" customWidth="1"/>
    <col min="10" max="10" width="10.28515625" bestFit="1" customWidth="1"/>
    <col min="11" max="11" width="5.140625" bestFit="1" customWidth="1"/>
  </cols>
  <sheetData>
    <row r="2" spans="1:11" x14ac:dyDescent="0.25">
      <c r="A2" s="1"/>
    </row>
    <row r="4" spans="1:11" x14ac:dyDescent="0.25">
      <c r="E4" s="12" t="s">
        <v>4</v>
      </c>
      <c r="F4" s="12"/>
      <c r="G4" s="12"/>
    </row>
    <row r="5" spans="1:11" x14ac:dyDescent="0.25">
      <c r="A5" s="13" t="s">
        <v>8</v>
      </c>
      <c r="B5" s="13"/>
      <c r="C5" s="13"/>
      <c r="E5" s="4" t="s">
        <v>26</v>
      </c>
      <c r="F5" s="7" t="s">
        <v>6</v>
      </c>
      <c r="G5" s="4" t="s">
        <v>27</v>
      </c>
      <c r="I5" s="13" t="s">
        <v>22</v>
      </c>
      <c r="J5" s="13"/>
      <c r="K5" s="13"/>
    </row>
    <row r="6" spans="1:11" x14ac:dyDescent="0.25">
      <c r="A6" s="4" t="s">
        <v>26</v>
      </c>
      <c r="B6" s="11" t="s">
        <v>6</v>
      </c>
      <c r="C6" s="4" t="s">
        <v>27</v>
      </c>
      <c r="E6" s="4" t="s">
        <v>26</v>
      </c>
      <c r="F6" s="7" t="s">
        <v>24</v>
      </c>
      <c r="G6" s="4" t="s">
        <v>27</v>
      </c>
      <c r="I6" s="4" t="s">
        <v>26</v>
      </c>
      <c r="J6" s="11" t="s">
        <v>15</v>
      </c>
      <c r="K6" s="4" t="s">
        <v>27</v>
      </c>
    </row>
    <row r="7" spans="1:11" x14ac:dyDescent="0.25">
      <c r="A7" s="4"/>
      <c r="B7" s="11" t="s">
        <v>9</v>
      </c>
      <c r="C7" s="4" t="s">
        <v>28</v>
      </c>
      <c r="E7" s="4" t="s">
        <v>26</v>
      </c>
      <c r="F7" s="7" t="s">
        <v>15</v>
      </c>
      <c r="G7" s="4" t="s">
        <v>27</v>
      </c>
      <c r="I7" s="4"/>
      <c r="J7" s="11" t="s">
        <v>5</v>
      </c>
      <c r="K7" s="4" t="s">
        <v>30</v>
      </c>
    </row>
    <row r="8" spans="1:11" x14ac:dyDescent="0.25">
      <c r="E8" s="4" t="s">
        <v>26</v>
      </c>
      <c r="F8" s="7" t="s">
        <v>25</v>
      </c>
      <c r="G8" s="4" t="s">
        <v>27</v>
      </c>
    </row>
    <row r="9" spans="1:11" x14ac:dyDescent="0.25">
      <c r="E9" s="4"/>
      <c r="F9" s="7" t="s">
        <v>21</v>
      </c>
      <c r="G9" s="4" t="s">
        <v>27</v>
      </c>
      <c r="I9" s="13" t="s">
        <v>7</v>
      </c>
      <c r="J9" s="13"/>
      <c r="K9" s="13"/>
    </row>
    <row r="10" spans="1:11" x14ac:dyDescent="0.25">
      <c r="E10" s="4"/>
      <c r="F10" s="7" t="s">
        <v>32</v>
      </c>
      <c r="G10" s="4" t="s">
        <v>27</v>
      </c>
      <c r="I10" s="4" t="s">
        <v>26</v>
      </c>
      <c r="J10" s="11" t="s">
        <v>25</v>
      </c>
      <c r="K10" s="4" t="s">
        <v>27</v>
      </c>
    </row>
    <row r="11" spans="1:11" x14ac:dyDescent="0.25">
      <c r="E11" s="4"/>
      <c r="F11" s="7" t="s">
        <v>0</v>
      </c>
      <c r="G11" s="4" t="s">
        <v>27</v>
      </c>
      <c r="I11" s="4"/>
      <c r="J11" s="11" t="s">
        <v>5</v>
      </c>
      <c r="K11" s="4" t="s">
        <v>30</v>
      </c>
    </row>
    <row r="12" spans="1:11" x14ac:dyDescent="0.25">
      <c r="A12" s="13" t="s">
        <v>23</v>
      </c>
      <c r="B12" s="13"/>
      <c r="C12" s="13"/>
      <c r="E12" s="4"/>
      <c r="F12" s="7" t="s">
        <v>1</v>
      </c>
      <c r="G12" s="4" t="s">
        <v>27</v>
      </c>
      <c r="I12" s="4"/>
      <c r="J12" s="11" t="s">
        <v>11</v>
      </c>
      <c r="K12" s="4" t="s">
        <v>27</v>
      </c>
    </row>
    <row r="13" spans="1:11" x14ac:dyDescent="0.25">
      <c r="A13" s="4" t="s">
        <v>26</v>
      </c>
      <c r="B13" s="11" t="s">
        <v>24</v>
      </c>
      <c r="C13" s="4" t="s">
        <v>27</v>
      </c>
      <c r="E13" s="4"/>
      <c r="F13" s="7" t="s">
        <v>3</v>
      </c>
      <c r="G13" s="4" t="s">
        <v>27</v>
      </c>
      <c r="I13" s="4"/>
      <c r="J13" s="11" t="s">
        <v>12</v>
      </c>
      <c r="K13" s="4" t="s">
        <v>27</v>
      </c>
    </row>
    <row r="14" spans="1:11" x14ac:dyDescent="0.25">
      <c r="A14" s="4"/>
      <c r="B14" s="11" t="s">
        <v>10</v>
      </c>
      <c r="C14" s="4" t="s">
        <v>29</v>
      </c>
      <c r="E14" s="4"/>
      <c r="F14" s="7" t="s">
        <v>2</v>
      </c>
      <c r="G14" s="4" t="s">
        <v>27</v>
      </c>
      <c r="I14" s="4"/>
      <c r="J14" s="11" t="s">
        <v>13</v>
      </c>
      <c r="K14" s="4" t="s">
        <v>27</v>
      </c>
    </row>
    <row r="15" spans="1:11" x14ac:dyDescent="0.25">
      <c r="E15" s="4"/>
      <c r="F15" s="7" t="s">
        <v>16</v>
      </c>
      <c r="G15" s="4" t="s">
        <v>27</v>
      </c>
      <c r="I15" s="4"/>
      <c r="J15" s="11" t="s">
        <v>14</v>
      </c>
      <c r="K15" s="4" t="s">
        <v>27</v>
      </c>
    </row>
  </sheetData>
  <mergeCells count="5">
    <mergeCell ref="A5:C5"/>
    <mergeCell ref="A12:C12"/>
    <mergeCell ref="I9:K9"/>
    <mergeCell ref="I5:K5"/>
    <mergeCell ref="E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2E75CBF-1005-4170-BBFE-8B84CEB7F75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 of orders</vt:lpstr>
      <vt:lpstr>Schema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Honan</dc:creator>
  <cp:lastModifiedBy>mvign</cp:lastModifiedBy>
  <dcterms:created xsi:type="dcterms:W3CDTF">2018-02-05T20:11:58Z</dcterms:created>
  <dcterms:modified xsi:type="dcterms:W3CDTF">2018-05-07T09:26:13Z</dcterms:modified>
</cp:coreProperties>
</file>