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08"/>
  <workbookPr/>
  <mc:AlternateContent xmlns:mc="http://schemas.openxmlformats.org/markup-compatibility/2006">
    <mc:Choice Requires="x15">
      <x15ac:absPath xmlns:x15ac="http://schemas.microsoft.com/office/spreadsheetml/2010/11/ac" url="https://kentechcloud-my.sharepoint.com/personal/prabhu_kumaravelu_kentplc_com/Documents/KENT/IT/InhouseSystem/PMS/BGC/Data/"/>
    </mc:Choice>
  </mc:AlternateContent>
  <xr:revisionPtr revIDLastSave="748" documentId="8_{805673AE-C96B-499E-BE22-9A0B602AB0AB}" xr6:coauthVersionLast="47" xr6:coauthVersionMax="47" xr10:uidLastSave="{6A5B3FC0-C63E-4AB9-97D3-3E0052F703D9}"/>
  <bookViews>
    <workbookView xWindow="28680" yWindow="-120" windowWidth="29040" windowHeight="15840" xr2:uid="{413CC328-6361-45DC-A1D5-4374023AC387}"/>
  </bookViews>
  <sheets>
    <sheet name="Project Detail" sheetId="4" r:id="rId1"/>
    <sheet name="Project Cost" sheetId="2" r:id="rId2"/>
    <sheet name="Phase Progress" sheetId="3" r:id="rId3"/>
    <sheet name="Milestone Progress" sheetId="14" r:id="rId4"/>
    <sheet name="Schedule" sheetId="15" r:id="rId5"/>
    <sheet name="Project Schedule (2)" sheetId="13" state="hidden" r:id="rId6"/>
    <sheet name="Man Power" sheetId="9" r:id="rId7"/>
    <sheet name="Man Power (2)" sheetId="10" state="hidden" r:id="rId8"/>
    <sheet name="Risk (2)" sheetId="11" state="hidden" r:id="rId9"/>
    <sheet name="Risk" sheetId="5" r:id="rId10"/>
    <sheet name="Variations" sheetId="6" r:id="rId11"/>
    <sheet name="HSE" sheetId="7" r:id="rId12"/>
    <sheet name="Quality" sheetId="8" r:id="rId13"/>
    <sheet name="Area Of Focus" sheetId="12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1" l="1"/>
  <c r="G5" i="11"/>
  <c r="F5" i="11"/>
  <c r="H3" i="11"/>
  <c r="G3" i="11"/>
  <c r="F3" i="11"/>
</calcChain>
</file>

<file path=xl/sharedStrings.xml><?xml version="1.0" encoding="utf-8"?>
<sst xmlns="http://schemas.openxmlformats.org/spreadsheetml/2006/main" count="298" uniqueCount="103">
  <si>
    <t>Project Code</t>
  </si>
  <si>
    <t>Project Name</t>
  </si>
  <si>
    <t>Portfolio</t>
  </si>
  <si>
    <t>Hub</t>
  </si>
  <si>
    <t>Project Type</t>
  </si>
  <si>
    <t>Project Manager</t>
  </si>
  <si>
    <t>Start Date</t>
  </si>
  <si>
    <t>Contract Completion Date</t>
  </si>
  <si>
    <t>Engineering %</t>
  </si>
  <si>
    <t>Procurement %</t>
  </si>
  <si>
    <t>Construction %</t>
  </si>
  <si>
    <t>Modular Fabrication %</t>
  </si>
  <si>
    <t>Commissioning %</t>
  </si>
  <si>
    <t>KAZ.O.WO0009</t>
  </si>
  <si>
    <t>DP320 KAZ Flare C</t>
  </si>
  <si>
    <t>South</t>
  </si>
  <si>
    <t>KAZ (Khor Al Zubair)</t>
  </si>
  <si>
    <t>EPC</t>
  </si>
  <si>
    <t>Mohamed</t>
  </si>
  <si>
    <t>Cut Off Date</t>
  </si>
  <si>
    <t>Original Budget 
(USD)</t>
  </si>
  <si>
    <t>Approved Variations (USD)</t>
  </si>
  <si>
    <t>Forecast At Completion (USD)</t>
  </si>
  <si>
    <t>VOWD %</t>
  </si>
  <si>
    <t>Allowances (USD)</t>
  </si>
  <si>
    <t>Category</t>
  </si>
  <si>
    <t>BI Code</t>
  </si>
  <si>
    <t>Activity ID</t>
  </si>
  <si>
    <t>Activity Description</t>
  </si>
  <si>
    <t>Plan Progress %</t>
  </si>
  <si>
    <t>Actual Progress %</t>
  </si>
  <si>
    <t>Engineering</t>
  </si>
  <si>
    <t>COD_SRVC_PROG_ENG</t>
  </si>
  <si>
    <t>Procurement</t>
  </si>
  <si>
    <t>COD_SRVC_PROG_PROC</t>
  </si>
  <si>
    <t>Construction</t>
  </si>
  <si>
    <t>COD_SRVC_PROG_CONS</t>
  </si>
  <si>
    <t>Modular Fabrication</t>
  </si>
  <si>
    <t>COD_SRVC_PROG_MOD_FAB</t>
  </si>
  <si>
    <t>COMMISSIONING</t>
  </si>
  <si>
    <t>COD_SRVC_PROG_COM</t>
  </si>
  <si>
    <t>Plan Start Date</t>
  </si>
  <si>
    <t>Plan End Date</t>
  </si>
  <si>
    <t>Forecast Start Date</t>
  </si>
  <si>
    <t>Forecast End Date</t>
  </si>
  <si>
    <t>Actual Start Date</t>
  </si>
  <si>
    <t>Actual End Date</t>
  </si>
  <si>
    <t>LD %</t>
  </si>
  <si>
    <t>Milestone1</t>
  </si>
  <si>
    <t>Milestone2</t>
  </si>
  <si>
    <t>Milestone3</t>
  </si>
  <si>
    <t>Milestone4</t>
  </si>
  <si>
    <t>Milestone5</t>
  </si>
  <si>
    <t>Is Key Activity</t>
  </si>
  <si>
    <t>Is Key Milestone</t>
  </si>
  <si>
    <t>PROJECT_COD_01</t>
  </si>
  <si>
    <t>Type</t>
  </si>
  <si>
    <t>P</t>
  </si>
  <si>
    <t>F</t>
  </si>
  <si>
    <t>A</t>
  </si>
  <si>
    <t>PMT</t>
  </si>
  <si>
    <t>CMT</t>
  </si>
  <si>
    <t>S/C's</t>
  </si>
  <si>
    <t>Month Cut Off Date</t>
  </si>
  <si>
    <t>Plan</t>
  </si>
  <si>
    <t>Actual</t>
  </si>
  <si>
    <t>M1</t>
  </si>
  <si>
    <t>M2</t>
  </si>
  <si>
    <t>M3</t>
  </si>
  <si>
    <t>Risk Type</t>
  </si>
  <si>
    <t>Risk Count</t>
  </si>
  <si>
    <t>Contractual Finish Date</t>
  </si>
  <si>
    <t>P80</t>
  </si>
  <si>
    <t>P50</t>
  </si>
  <si>
    <t>P10</t>
  </si>
  <si>
    <t>Approved</t>
  </si>
  <si>
    <t>Risk Stage</t>
  </si>
  <si>
    <t>Completion Date</t>
  </si>
  <si>
    <t>Variation Status</t>
  </si>
  <si>
    <t>Variation Count</t>
  </si>
  <si>
    <t>Variation Cost</t>
  </si>
  <si>
    <t>Submitted</t>
  </si>
  <si>
    <t>Under-review</t>
  </si>
  <si>
    <t>Rejected</t>
  </si>
  <si>
    <t>Anticipated</t>
  </si>
  <si>
    <t>HSE Type</t>
  </si>
  <si>
    <t>HiPo</t>
  </si>
  <si>
    <t>Fatalities</t>
  </si>
  <si>
    <t>Near Miss</t>
  </si>
  <si>
    <t>Near Miss Frequency Rate</t>
  </si>
  <si>
    <t>Cumulative Hours</t>
  </si>
  <si>
    <t>LTI Free Hours</t>
  </si>
  <si>
    <t>PTD</t>
  </si>
  <si>
    <t>YTD</t>
  </si>
  <si>
    <t>Quality Category</t>
  </si>
  <si>
    <t>Total</t>
  </si>
  <si>
    <t>Closed</t>
  </si>
  <si>
    <t>CAR</t>
  </si>
  <si>
    <t>NCR</t>
  </si>
  <si>
    <t>Discipline</t>
  </si>
  <si>
    <t>Remarks</t>
  </si>
  <si>
    <t>Using a format string as I've done here, the underlying data is not changed - you can see in the image above that the Data type still says it is Date/time</t>
  </si>
  <si>
    <t>What's the version of your PBI Desktop? I tried Phil's file with 2.128.952.0 64-bit (April 2024) without any date format problem.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</si>
</sst>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yyyy\-mm\-dd;@"/>
  </numFmts>
  <fonts count="5">
    <font>
      <sz val="10"/>
      <color theme="1"/>
      <name val="Tahoma"/>
      <family val="2"/>
    </font>
    <font>
      <sz val="8"/>
      <name val="Tahoma"/>
      <family val="2"/>
    </font>
    <font>
      <b/>
      <sz val="10"/>
      <color theme="1"/>
      <name val="Tahoma"/>
      <family val="2"/>
    </font>
    <font>
      <sz val="10"/>
      <color rgb="FF000000"/>
      <name val="Tahoma"/>
      <family val="2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4" fontId="0" fillId="0" borderId="0" xfId="0" applyNumberFormat="1"/>
    <xf numFmtId="16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164" fontId="2" fillId="2" borderId="1" xfId="0" applyNumberFormat="1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 wrapText="1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165" fontId="0" fillId="0" borderId="0" xfId="0" applyNumberFormat="1"/>
    <xf numFmtId="2" fontId="2" fillId="2" borderId="1" xfId="0" applyNumberFormat="1" applyFont="1" applyFill="1" applyBorder="1" applyAlignment="1">
      <alignment horizontal="center" vertical="top" wrapText="1"/>
    </xf>
    <xf numFmtId="2" fontId="0" fillId="0" borderId="1" xfId="0" applyNumberFormat="1" applyBorder="1"/>
    <xf numFmtId="2" fontId="0" fillId="0" borderId="0" xfId="0" applyNumberFormat="1"/>
    <xf numFmtId="1" fontId="0" fillId="0" borderId="0" xfId="0" applyNumberFormat="1"/>
    <xf numFmtId="1" fontId="2" fillId="2" borderId="1" xfId="0" applyNumberFormat="1" applyFont="1" applyFill="1" applyBorder="1" applyAlignment="1">
      <alignment horizontal="center"/>
    </xf>
    <xf numFmtId="2" fontId="3" fillId="0" borderId="1" xfId="0" applyNumberFormat="1" applyFont="1" applyBorder="1"/>
    <xf numFmtId="15" fontId="4" fillId="2" borderId="0" xfId="0" applyNumberFormat="1" applyFont="1" applyFill="1"/>
    <xf numFmtId="0" fontId="2" fillId="2" borderId="0" xfId="0" applyFont="1" applyFill="1"/>
    <xf numFmtId="14" fontId="0" fillId="0" borderId="0" xfId="0" applyNumberFormat="1"/>
    <xf numFmtId="1" fontId="0" fillId="0" borderId="2" xfId="0" applyNumberFormat="1" applyBorder="1"/>
    <xf numFmtId="0" fontId="2" fillId="3" borderId="1" xfId="0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164" fontId="0" fillId="3" borderId="1" xfId="0" applyNumberFormat="1" applyFill="1" applyBorder="1"/>
    <xf numFmtId="0" fontId="0" fillId="3" borderId="2" xfId="0" applyFill="1" applyBorder="1"/>
    <xf numFmtId="164" fontId="0" fillId="4" borderId="1" xfId="0" applyNumberFormat="1" applyFill="1" applyBorder="1"/>
    <xf numFmtId="0" fontId="0" fillId="4" borderId="1" xfId="0" applyFill="1" applyBorder="1"/>
    <xf numFmtId="0" fontId="0" fillId="4" borderId="2" xfId="0" applyFill="1" applyBorder="1"/>
    <xf numFmtId="0" fontId="2" fillId="5" borderId="3" xfId="0" applyFont="1" applyFill="1" applyBorder="1" applyAlignment="1">
      <alignment horizontal="center" vertical="center" wrapText="1"/>
    </xf>
    <xf numFmtId="1" fontId="2" fillId="5" borderId="1" xfId="0" applyNumberFormat="1" applyFont="1" applyFill="1" applyBorder="1" applyAlignment="1">
      <alignment horizontal="center" vertical="center" wrapText="1"/>
    </xf>
    <xf numFmtId="2" fontId="3" fillId="5" borderId="1" xfId="0" applyNumberFormat="1" applyFont="1" applyFill="1" applyBorder="1"/>
    <xf numFmtId="1" fontId="0" fillId="5" borderId="1" xfId="0" applyNumberFormat="1" applyFill="1" applyBorder="1"/>
    <xf numFmtId="164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64" fontId="0" fillId="5" borderId="1" xfId="0" applyNumberFormat="1" applyFill="1" applyBorder="1"/>
    <xf numFmtId="0" fontId="0" fillId="5" borderId="1" xfId="0" applyFill="1" applyBorder="1"/>
    <xf numFmtId="2" fontId="2" fillId="2" borderId="1" xfId="0" applyNumberFormat="1" applyFont="1" applyFill="1" applyBorder="1"/>
    <xf numFmtId="0" fontId="2" fillId="2" borderId="1" xfId="0" applyFont="1" applyFill="1" applyBorder="1"/>
    <xf numFmtId="0" fontId="2" fillId="2" borderId="2" xfId="0" applyFont="1" applyFill="1" applyBorder="1" applyAlignment="1">
      <alignment horizontal="center" vertical="top" wrapText="1"/>
    </xf>
    <xf numFmtId="15" fontId="0" fillId="0" borderId="2" xfId="0" applyNumberFormat="1" applyBorder="1"/>
    <xf numFmtId="2" fontId="2" fillId="2" borderId="1" xfId="0" applyNumberFormat="1" applyFont="1" applyFill="1" applyBorder="1" applyAlignment="1">
      <alignment horizontal="center" vertical="center" wrapText="1"/>
    </xf>
    <xf numFmtId="164" fontId="0" fillId="6" borderId="1" xfId="0" applyNumberFormat="1" applyFill="1" applyBorder="1"/>
    <xf numFmtId="0" fontId="0" fillId="6" borderId="1" xfId="0" applyFill="1" applyBorder="1"/>
    <xf numFmtId="0" fontId="0" fillId="6" borderId="2" xfId="0" applyFill="1" applyBorder="1"/>
    <xf numFmtId="2" fontId="3" fillId="6" borderId="1" xfId="0" applyNumberFormat="1" applyFont="1" applyFill="1" applyBorder="1"/>
    <xf numFmtId="1" fontId="0" fillId="6" borderId="1" xfId="0" applyNumberFormat="1" applyFill="1" applyBorder="1"/>
    <xf numFmtId="1" fontId="0" fillId="6" borderId="2" xfId="0" applyNumberFormat="1" applyFill="1" applyBorder="1"/>
    <xf numFmtId="2" fontId="2" fillId="2" borderId="1" xfId="0" applyNumberFormat="1" applyFont="1" applyFill="1" applyBorder="1" applyAlignment="1">
      <alignment horizontal="center"/>
    </xf>
    <xf numFmtId="0" fontId="0" fillId="2" borderId="0" xfId="0" applyFill="1"/>
    <xf numFmtId="0" fontId="0" fillId="0" borderId="1" xfId="0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630FF-9E10-4E84-BB0A-2BCF1F0FAB21}">
  <dimension ref="A1:M2"/>
  <sheetViews>
    <sheetView showGridLines="0" tabSelected="1" workbookViewId="0">
      <selection activeCell="B4" sqref="B4"/>
    </sheetView>
  </sheetViews>
  <sheetFormatPr defaultRowHeight="12.75"/>
  <cols>
    <col min="1" max="1" width="19.5703125" customWidth="1"/>
    <col min="2" max="2" width="28.42578125" style="56" customWidth="1"/>
    <col min="3" max="3" width="10.5703125" customWidth="1"/>
    <col min="4" max="4" width="27.42578125" customWidth="1"/>
    <col min="5" max="5" width="15.85546875" customWidth="1"/>
    <col min="6" max="6" width="16.7109375" bestFit="1" customWidth="1"/>
    <col min="7" max="7" width="13.5703125" customWidth="1"/>
    <col min="8" max="8" width="17.42578125" customWidth="1"/>
    <col min="9" max="9" width="15.28515625" style="18" bestFit="1" customWidth="1"/>
    <col min="10" max="10" width="16.140625" bestFit="1" customWidth="1"/>
    <col min="11" max="11" width="16" bestFit="1" customWidth="1"/>
    <col min="12" max="12" width="22.85546875" bestFit="1" customWidth="1"/>
    <col min="13" max="13" width="17.5703125" customWidth="1"/>
  </cols>
  <sheetData>
    <row r="1" spans="1:13" s="23" customFormat="1" ht="24.75">
      <c r="A1" s="8" t="s">
        <v>0</v>
      </c>
      <c r="B1" s="9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44" t="s">
        <v>7</v>
      </c>
      <c r="I1" s="42" t="s">
        <v>8</v>
      </c>
      <c r="J1" s="42" t="s">
        <v>9</v>
      </c>
      <c r="K1" s="42" t="s">
        <v>10</v>
      </c>
      <c r="L1" s="42" t="s">
        <v>11</v>
      </c>
      <c r="M1" s="43" t="s">
        <v>12</v>
      </c>
    </row>
    <row r="2" spans="1:13">
      <c r="A2" s="5" t="s">
        <v>13</v>
      </c>
      <c r="B2" s="55" t="s">
        <v>14</v>
      </c>
      <c r="C2" t="s">
        <v>15</v>
      </c>
      <c r="D2" s="5" t="s">
        <v>16</v>
      </c>
      <c r="E2" s="5" t="s">
        <v>17</v>
      </c>
      <c r="F2" s="5" t="s">
        <v>18</v>
      </c>
      <c r="G2" s="45">
        <v>44879</v>
      </c>
      <c r="H2" s="45">
        <v>46036</v>
      </c>
      <c r="I2" s="17">
        <v>23</v>
      </c>
      <c r="J2" s="17">
        <v>42</v>
      </c>
      <c r="K2" s="17">
        <v>22.5</v>
      </c>
      <c r="L2" s="17">
        <v>98</v>
      </c>
      <c r="M2" s="17">
        <v>4.5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8CF91-6A49-4DEA-B92A-661784FE08C3}">
  <dimension ref="A1:H4"/>
  <sheetViews>
    <sheetView showGridLines="0" workbookViewId="0">
      <selection activeCell="B2" sqref="B2:B4"/>
    </sheetView>
  </sheetViews>
  <sheetFormatPr defaultRowHeight="12.6"/>
  <cols>
    <col min="1" max="1" width="12.28515625" style="1" customWidth="1"/>
    <col min="2" max="3" width="16" customWidth="1"/>
    <col min="4" max="4" width="17.5703125" style="1" bestFit="1" customWidth="1"/>
    <col min="5" max="5" width="21.7109375" customWidth="1"/>
    <col min="6" max="8" width="10.5703125" bestFit="1" customWidth="1"/>
  </cols>
  <sheetData>
    <row r="1" spans="1:8" ht="12.75">
      <c r="A1" s="2" t="s">
        <v>19</v>
      </c>
      <c r="B1" s="3" t="s">
        <v>0</v>
      </c>
      <c r="C1" s="3" t="s">
        <v>76</v>
      </c>
      <c r="D1" s="2" t="s">
        <v>77</v>
      </c>
    </row>
    <row r="2" spans="1:8" ht="12.75">
      <c r="A2" s="4">
        <v>45562</v>
      </c>
      <c r="B2" t="s">
        <v>13</v>
      </c>
      <c r="C2" s="5" t="s">
        <v>72</v>
      </c>
      <c r="D2" s="4">
        <v>46842</v>
      </c>
      <c r="E2" s="15"/>
      <c r="F2" s="15"/>
      <c r="G2" s="15"/>
      <c r="H2" s="15"/>
    </row>
    <row r="3" spans="1:8">
      <c r="A3" s="4">
        <v>45562</v>
      </c>
      <c r="B3" t="s">
        <v>13</v>
      </c>
      <c r="C3" s="5" t="s">
        <v>73</v>
      </c>
      <c r="D3" s="4">
        <v>46784</v>
      </c>
    </row>
    <row r="4" spans="1:8">
      <c r="A4" s="4">
        <v>45562</v>
      </c>
      <c r="B4" t="s">
        <v>13</v>
      </c>
      <c r="C4" s="5" t="s">
        <v>74</v>
      </c>
      <c r="D4" s="4">
        <v>46767</v>
      </c>
      <c r="F4" s="15"/>
      <c r="G4" s="15"/>
      <c r="H4" s="15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3C42C-7B70-4395-958F-26170BEDCD4D}">
  <dimension ref="A1:N12"/>
  <sheetViews>
    <sheetView showGridLines="0" workbookViewId="0">
      <selection activeCell="E2" sqref="E2:E6"/>
    </sheetView>
  </sheetViews>
  <sheetFormatPr defaultRowHeight="12.6"/>
  <cols>
    <col min="1" max="1" width="12.28515625" style="1" customWidth="1"/>
    <col min="2" max="3" width="16" customWidth="1"/>
    <col min="4" max="4" width="17.5703125" style="19" bestFit="1" customWidth="1"/>
    <col min="5" max="5" width="17" style="19" bestFit="1" customWidth="1"/>
  </cols>
  <sheetData>
    <row r="1" spans="1:14">
      <c r="A1" s="2" t="s">
        <v>19</v>
      </c>
      <c r="B1" s="3" t="s">
        <v>0</v>
      </c>
      <c r="C1" s="3" t="s">
        <v>78</v>
      </c>
      <c r="D1" s="20" t="s">
        <v>79</v>
      </c>
      <c r="E1" s="20" t="s">
        <v>80</v>
      </c>
    </row>
    <row r="2" spans="1:14" ht="12.75">
      <c r="A2" s="4">
        <v>45562</v>
      </c>
      <c r="B2" t="s">
        <v>13</v>
      </c>
      <c r="C2" s="5" t="s">
        <v>81</v>
      </c>
      <c r="D2" s="6">
        <v>10</v>
      </c>
      <c r="E2" s="6">
        <v>100000000</v>
      </c>
    </row>
    <row r="3" spans="1:14" ht="12.75">
      <c r="A3" s="4">
        <v>45562</v>
      </c>
      <c r="B3" t="s">
        <v>13</v>
      </c>
      <c r="C3" t="s">
        <v>75</v>
      </c>
      <c r="D3" s="6">
        <v>2</v>
      </c>
      <c r="E3" s="6">
        <v>30000000</v>
      </c>
    </row>
    <row r="4" spans="1:14" ht="12.75">
      <c r="A4" s="4">
        <v>45562</v>
      </c>
      <c r="B4" t="s">
        <v>13</v>
      </c>
      <c r="C4" s="5" t="s">
        <v>82</v>
      </c>
      <c r="D4" s="6">
        <v>3</v>
      </c>
      <c r="E4" s="6">
        <v>20000000</v>
      </c>
    </row>
    <row r="5" spans="1:14" ht="12.75">
      <c r="A5" s="4">
        <v>45562</v>
      </c>
      <c r="B5" t="s">
        <v>13</v>
      </c>
      <c r="C5" s="5" t="s">
        <v>83</v>
      </c>
      <c r="D5" s="6">
        <v>5</v>
      </c>
      <c r="E5" s="6">
        <v>50000000</v>
      </c>
    </row>
    <row r="6" spans="1:14" ht="12.75">
      <c r="A6" s="4">
        <v>45562</v>
      </c>
      <c r="B6" t="s">
        <v>13</v>
      </c>
      <c r="C6" s="5" t="s">
        <v>84</v>
      </c>
      <c r="D6" s="6">
        <v>6</v>
      </c>
      <c r="E6" s="6">
        <v>60010000</v>
      </c>
    </row>
    <row r="11" spans="1:14">
      <c r="N11" s="19"/>
    </row>
    <row r="12" spans="1:14">
      <c r="M12" s="1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CA014-FEB4-4F12-ABEA-C32A78822CA9}">
  <dimension ref="A1:I3"/>
  <sheetViews>
    <sheetView showGridLines="0" workbookViewId="0">
      <selection activeCell="B2" sqref="B2:B3"/>
    </sheetView>
  </sheetViews>
  <sheetFormatPr defaultRowHeight="12.6"/>
  <cols>
    <col min="1" max="1" width="12.28515625" style="1" customWidth="1"/>
    <col min="2" max="3" width="16" customWidth="1"/>
    <col min="4" max="4" width="16" style="19" customWidth="1"/>
    <col min="5" max="5" width="17.5703125" style="19" bestFit="1" customWidth="1"/>
    <col min="6" max="6" width="17" style="19" bestFit="1" customWidth="1"/>
    <col min="7" max="7" width="25.85546875" style="18" bestFit="1" customWidth="1"/>
    <col min="8" max="8" width="19" style="19" customWidth="1"/>
    <col min="9" max="9" width="20.7109375" style="19" customWidth="1"/>
  </cols>
  <sheetData>
    <row r="1" spans="1:9" ht="12.75">
      <c r="A1" s="2" t="s">
        <v>19</v>
      </c>
      <c r="B1" s="3" t="s">
        <v>0</v>
      </c>
      <c r="C1" s="3" t="s">
        <v>85</v>
      </c>
      <c r="D1" s="20" t="s">
        <v>86</v>
      </c>
      <c r="E1" s="20" t="s">
        <v>87</v>
      </c>
      <c r="F1" s="20" t="s">
        <v>88</v>
      </c>
      <c r="G1" s="53" t="s">
        <v>89</v>
      </c>
      <c r="H1" s="20" t="s">
        <v>90</v>
      </c>
      <c r="I1" s="20" t="s">
        <v>91</v>
      </c>
    </row>
    <row r="2" spans="1:9" ht="12.75">
      <c r="A2" s="4">
        <v>45562</v>
      </c>
      <c r="B2" t="s">
        <v>13</v>
      </c>
      <c r="C2" s="5" t="s">
        <v>92</v>
      </c>
      <c r="D2" s="6">
        <v>0</v>
      </c>
      <c r="E2" s="6">
        <v>0</v>
      </c>
      <c r="F2" s="6">
        <v>5</v>
      </c>
      <c r="G2" s="17">
        <v>0.19</v>
      </c>
      <c r="H2" s="6">
        <v>5520000</v>
      </c>
      <c r="I2" s="6">
        <v>2760000</v>
      </c>
    </row>
    <row r="3" spans="1:9" ht="12.75">
      <c r="A3" s="4">
        <v>45562</v>
      </c>
      <c r="B3" t="s">
        <v>13</v>
      </c>
      <c r="C3" s="5" t="s">
        <v>93</v>
      </c>
      <c r="D3" s="6"/>
      <c r="E3" s="6"/>
      <c r="F3" s="6"/>
      <c r="G3" s="17"/>
      <c r="H3" s="6">
        <v>876000</v>
      </c>
      <c r="I3" s="6">
        <v>500000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165DB-808C-4524-9FD3-9E127D75925F}">
  <dimension ref="A1:E3"/>
  <sheetViews>
    <sheetView showGridLines="0" workbookViewId="0">
      <selection activeCell="B2" sqref="B2:B3"/>
    </sheetView>
  </sheetViews>
  <sheetFormatPr defaultRowHeight="12.6"/>
  <cols>
    <col min="1" max="1" width="12.28515625" style="1" customWidth="1"/>
    <col min="2" max="3" width="16" customWidth="1"/>
    <col min="4" max="4" width="16" style="19" customWidth="1"/>
    <col min="5" max="5" width="17.5703125" style="19" bestFit="1" customWidth="1"/>
  </cols>
  <sheetData>
    <row r="1" spans="1:5" ht="12.75">
      <c r="A1" s="2" t="s">
        <v>19</v>
      </c>
      <c r="B1" s="3" t="s">
        <v>0</v>
      </c>
      <c r="C1" s="3" t="s">
        <v>94</v>
      </c>
      <c r="D1" s="20" t="s">
        <v>95</v>
      </c>
      <c r="E1" s="20" t="s">
        <v>96</v>
      </c>
    </row>
    <row r="2" spans="1:5" ht="12.75">
      <c r="A2" s="4">
        <v>45562</v>
      </c>
      <c r="B2" t="s">
        <v>13</v>
      </c>
      <c r="C2" s="5" t="s">
        <v>97</v>
      </c>
      <c r="D2" s="6">
        <v>150</v>
      </c>
      <c r="E2" s="6">
        <v>120</v>
      </c>
    </row>
    <row r="3" spans="1:5" ht="12.75">
      <c r="A3" s="4">
        <v>45562</v>
      </c>
      <c r="B3" t="s">
        <v>13</v>
      </c>
      <c r="C3" s="5" t="s">
        <v>98</v>
      </c>
      <c r="D3" s="6">
        <v>15</v>
      </c>
      <c r="E3" s="6">
        <v>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660FB-E680-43E1-989B-BEBABFBDF9A8}">
  <dimension ref="A1:D3"/>
  <sheetViews>
    <sheetView workbookViewId="0">
      <selection activeCell="B2" sqref="B2:B3"/>
    </sheetView>
  </sheetViews>
  <sheetFormatPr defaultRowHeight="12.75"/>
  <cols>
    <col min="1" max="1" width="12.7109375" bestFit="1" customWidth="1"/>
    <col min="2" max="2" width="16.5703125" bestFit="1" customWidth="1"/>
    <col min="3" max="3" width="17" bestFit="1" customWidth="1"/>
    <col min="4" max="4" width="23.28515625" customWidth="1"/>
  </cols>
  <sheetData>
    <row r="1" spans="1:4">
      <c r="A1" s="2" t="s">
        <v>19</v>
      </c>
      <c r="B1" s="3" t="s">
        <v>0</v>
      </c>
      <c r="C1" s="3" t="s">
        <v>99</v>
      </c>
      <c r="D1" s="3" t="s">
        <v>100</v>
      </c>
    </row>
    <row r="2" spans="1:4">
      <c r="A2" s="4">
        <v>45562</v>
      </c>
      <c r="B2" t="s">
        <v>13</v>
      </c>
      <c r="C2" s="5" t="s">
        <v>97</v>
      </c>
      <c r="D2" s="5" t="s">
        <v>101</v>
      </c>
    </row>
    <row r="3" spans="1:4">
      <c r="A3" s="4">
        <v>45562</v>
      </c>
      <c r="B3" t="s">
        <v>13</v>
      </c>
      <c r="C3" s="5" t="s">
        <v>31</v>
      </c>
      <c r="D3" s="5" t="s">
        <v>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FA187-8471-467B-A4C3-67A142FF9921}">
  <dimension ref="A1:G2"/>
  <sheetViews>
    <sheetView showGridLines="0" workbookViewId="0">
      <selection activeCell="B2" sqref="B2"/>
    </sheetView>
  </sheetViews>
  <sheetFormatPr defaultRowHeight="12.75" customHeight="1"/>
  <cols>
    <col min="1" max="1" width="12.7109375" style="1" bestFit="1" customWidth="1"/>
    <col min="2" max="2" width="15.85546875" bestFit="1" customWidth="1"/>
    <col min="3" max="3" width="22.28515625" style="18" bestFit="1" customWidth="1"/>
    <col min="4" max="5" width="23" customWidth="1"/>
    <col min="6" max="6" width="11.28515625" bestFit="1" customWidth="1"/>
    <col min="7" max="7" width="16.85546875" style="18" bestFit="1" customWidth="1"/>
  </cols>
  <sheetData>
    <row r="1" spans="1:7" ht="24.75">
      <c r="A1" s="7" t="s">
        <v>19</v>
      </c>
      <c r="B1" s="8" t="s">
        <v>0</v>
      </c>
      <c r="C1" s="16" t="s">
        <v>20</v>
      </c>
      <c r="D1" s="9" t="s">
        <v>21</v>
      </c>
      <c r="E1" s="9" t="s">
        <v>22</v>
      </c>
      <c r="F1" s="8" t="s">
        <v>23</v>
      </c>
      <c r="G1" s="16" t="s">
        <v>24</v>
      </c>
    </row>
    <row r="2" spans="1:7">
      <c r="A2" s="4">
        <v>45562</v>
      </c>
      <c r="B2" s="5" t="s">
        <v>13</v>
      </c>
      <c r="C2" s="17">
        <v>80000</v>
      </c>
      <c r="D2" s="17">
        <v>7600</v>
      </c>
      <c r="E2" s="17">
        <v>50000</v>
      </c>
      <c r="F2" s="17">
        <v>74</v>
      </c>
      <c r="G2" s="17">
        <v>750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62910-729E-4D73-9C86-43845ADDB3DF}">
  <dimension ref="A1:H6"/>
  <sheetViews>
    <sheetView showGridLines="0" workbookViewId="0">
      <selection activeCell="B2" sqref="B2:B6"/>
    </sheetView>
  </sheetViews>
  <sheetFormatPr defaultRowHeight="12.75"/>
  <cols>
    <col min="1" max="1" width="11.140625" style="1" customWidth="1"/>
    <col min="2" max="2" width="16" customWidth="1"/>
    <col min="3" max="3" width="17.5703125" bestFit="1" customWidth="1"/>
    <col min="4" max="4" width="26.7109375" customWidth="1"/>
    <col min="5" max="5" width="13.140625" customWidth="1"/>
    <col min="6" max="6" width="19.7109375" bestFit="1" customWidth="1"/>
    <col min="7" max="7" width="13.28515625" customWidth="1"/>
    <col min="8" max="8" width="15.42578125" customWidth="1"/>
  </cols>
  <sheetData>
    <row r="1" spans="1:8" s="54" customFormat="1" ht="37.5">
      <c r="A1" s="10" t="s">
        <v>19</v>
      </c>
      <c r="B1" s="11" t="s">
        <v>0</v>
      </c>
      <c r="C1" s="11" t="s">
        <v>25</v>
      </c>
      <c r="D1" s="11" t="s">
        <v>26</v>
      </c>
      <c r="E1" s="12" t="s">
        <v>27</v>
      </c>
      <c r="F1" s="12" t="s">
        <v>28</v>
      </c>
      <c r="G1" s="46" t="s">
        <v>29</v>
      </c>
      <c r="H1" s="46" t="s">
        <v>30</v>
      </c>
    </row>
    <row r="2" spans="1:8">
      <c r="A2" s="47">
        <v>45562</v>
      </c>
      <c r="B2" s="48" t="s">
        <v>13</v>
      </c>
      <c r="C2" s="48" t="s">
        <v>31</v>
      </c>
      <c r="D2" s="48" t="s">
        <v>32</v>
      </c>
      <c r="E2" s="48"/>
      <c r="F2" s="48"/>
      <c r="G2" s="50">
        <v>94.91</v>
      </c>
      <c r="H2" s="50">
        <v>90.42</v>
      </c>
    </row>
    <row r="3" spans="1:8">
      <c r="A3" s="47">
        <v>45562</v>
      </c>
      <c r="B3" s="48" t="s">
        <v>13</v>
      </c>
      <c r="C3" s="48" t="s">
        <v>33</v>
      </c>
      <c r="D3" s="48" t="s">
        <v>34</v>
      </c>
      <c r="E3" s="48"/>
      <c r="F3" s="48"/>
      <c r="G3" s="50">
        <v>97.76</v>
      </c>
      <c r="H3" s="50">
        <v>87.92</v>
      </c>
    </row>
    <row r="4" spans="1:8">
      <c r="A4" s="47">
        <v>45562</v>
      </c>
      <c r="B4" s="48" t="s">
        <v>13</v>
      </c>
      <c r="C4" s="48" t="s">
        <v>35</v>
      </c>
      <c r="D4" s="48" t="s">
        <v>36</v>
      </c>
      <c r="E4" s="48"/>
      <c r="F4" s="48"/>
      <c r="G4" s="50">
        <v>20.12</v>
      </c>
      <c r="H4" s="50">
        <v>14.27</v>
      </c>
    </row>
    <row r="5" spans="1:8">
      <c r="A5" s="47">
        <v>45562</v>
      </c>
      <c r="B5" s="48" t="s">
        <v>13</v>
      </c>
      <c r="C5" s="48" t="s">
        <v>37</v>
      </c>
      <c r="D5" s="48" t="s">
        <v>38</v>
      </c>
      <c r="E5" s="48"/>
      <c r="F5" s="48"/>
      <c r="G5" s="50">
        <v>0</v>
      </c>
      <c r="H5" s="50">
        <v>0</v>
      </c>
    </row>
    <row r="6" spans="1:8">
      <c r="A6" s="47">
        <v>45562</v>
      </c>
      <c r="B6" s="48" t="s">
        <v>13</v>
      </c>
      <c r="C6" s="48" t="s">
        <v>39</v>
      </c>
      <c r="D6" s="48" t="s">
        <v>40</v>
      </c>
      <c r="E6" s="48"/>
      <c r="F6" s="48"/>
      <c r="G6" s="50">
        <v>0</v>
      </c>
      <c r="H6" s="50">
        <v>0</v>
      </c>
    </row>
  </sheetData>
  <phoneticPr fontId="1" type="noConversion"/>
  <conditionalFormatting sqref="D1:D1048576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21717-F5C2-44F1-B14F-A4C6FC54C560}">
  <dimension ref="A1:M6"/>
  <sheetViews>
    <sheetView showGridLines="0" workbookViewId="0">
      <selection activeCell="B2" sqref="B2"/>
    </sheetView>
  </sheetViews>
  <sheetFormatPr defaultRowHeight="12.75"/>
  <cols>
    <col min="1" max="1" width="11.140625" style="1" customWidth="1"/>
    <col min="2" max="2" width="16" customWidth="1"/>
    <col min="3" max="3" width="17.5703125" bestFit="1" customWidth="1"/>
    <col min="4" max="4" width="17.7109375" customWidth="1"/>
    <col min="5" max="5" width="13.140625" customWidth="1"/>
    <col min="6" max="6" width="19.7109375" bestFit="1" customWidth="1"/>
    <col min="7" max="7" width="15.42578125" style="24" bestFit="1" customWidth="1"/>
    <col min="8" max="8" width="14.140625" style="24" bestFit="1" customWidth="1"/>
    <col min="9" max="9" width="19.28515625" style="24" bestFit="1" customWidth="1"/>
    <col min="10" max="10" width="18.28515625" style="1" bestFit="1" customWidth="1"/>
    <col min="11" max="11" width="17.28515625" bestFit="1" customWidth="1"/>
    <col min="12" max="12" width="16.140625" bestFit="1" customWidth="1"/>
    <col min="13" max="13" width="15.7109375" bestFit="1" customWidth="1"/>
  </cols>
  <sheetData>
    <row r="1" spans="1:13" ht="24.75">
      <c r="A1" s="10" t="s">
        <v>19</v>
      </c>
      <c r="B1" s="11" t="s">
        <v>0</v>
      </c>
      <c r="C1" s="46" t="s">
        <v>25</v>
      </c>
      <c r="D1" s="12" t="s">
        <v>26</v>
      </c>
      <c r="E1" s="12" t="s">
        <v>27</v>
      </c>
      <c r="F1" s="11" t="s">
        <v>28</v>
      </c>
      <c r="G1" s="46" t="s">
        <v>41</v>
      </c>
      <c r="H1" s="46" t="s">
        <v>42</v>
      </c>
      <c r="I1" s="46" t="s">
        <v>43</v>
      </c>
      <c r="J1" s="46" t="s">
        <v>44</v>
      </c>
      <c r="K1" s="46" t="s">
        <v>45</v>
      </c>
      <c r="L1" s="46" t="s">
        <v>46</v>
      </c>
      <c r="M1" s="46" t="s">
        <v>47</v>
      </c>
    </row>
    <row r="2" spans="1:13">
      <c r="A2" s="47">
        <v>45562</v>
      </c>
      <c r="B2" t="s">
        <v>13</v>
      </c>
      <c r="C2" s="5" t="s">
        <v>48</v>
      </c>
      <c r="D2" s="5"/>
      <c r="E2" s="5"/>
      <c r="F2" s="48"/>
      <c r="G2" s="47">
        <v>43469</v>
      </c>
      <c r="H2" s="47">
        <v>44169</v>
      </c>
      <c r="I2" s="47">
        <v>43469</v>
      </c>
      <c r="J2" s="47">
        <v>45111</v>
      </c>
      <c r="K2" s="48"/>
      <c r="L2" s="49"/>
      <c r="M2" s="50">
        <v>94.91</v>
      </c>
    </row>
    <row r="3" spans="1:13">
      <c r="A3" s="47">
        <v>45562</v>
      </c>
      <c r="B3" t="s">
        <v>13</v>
      </c>
      <c r="C3" s="5" t="s">
        <v>49</v>
      </c>
      <c r="D3" s="5"/>
      <c r="E3" s="5"/>
      <c r="F3" s="48"/>
      <c r="G3" s="47">
        <v>43469</v>
      </c>
      <c r="H3" s="47">
        <v>44320</v>
      </c>
      <c r="I3" s="47">
        <v>43488</v>
      </c>
      <c r="J3" s="47">
        <v>45081</v>
      </c>
      <c r="K3" s="48"/>
      <c r="L3" s="49"/>
      <c r="M3" s="50">
        <v>97.76</v>
      </c>
    </row>
    <row r="4" spans="1:13">
      <c r="A4" s="47">
        <v>45562</v>
      </c>
      <c r="B4" t="s">
        <v>13</v>
      </c>
      <c r="C4" s="5" t="s">
        <v>50</v>
      </c>
      <c r="D4" s="5"/>
      <c r="E4" s="5"/>
      <c r="F4" s="48"/>
      <c r="G4" s="47">
        <v>43504</v>
      </c>
      <c r="H4" s="47">
        <v>44705</v>
      </c>
      <c r="I4" s="47">
        <v>43495</v>
      </c>
      <c r="J4" s="47">
        <v>45467</v>
      </c>
      <c r="K4" s="48"/>
      <c r="L4" s="49"/>
      <c r="M4" s="50">
        <v>20.12</v>
      </c>
    </row>
    <row r="5" spans="1:13">
      <c r="A5" s="47">
        <v>45562</v>
      </c>
      <c r="B5" t="s">
        <v>13</v>
      </c>
      <c r="C5" s="5" t="s">
        <v>51</v>
      </c>
      <c r="D5" s="5"/>
      <c r="E5" s="5"/>
      <c r="F5" s="48"/>
      <c r="G5" s="47">
        <v>43685</v>
      </c>
      <c r="H5" s="47">
        <v>45091</v>
      </c>
      <c r="I5" s="47">
        <v>43495</v>
      </c>
      <c r="J5" s="47">
        <v>45338</v>
      </c>
      <c r="K5" s="48"/>
      <c r="L5" s="49"/>
      <c r="M5" s="50">
        <v>0</v>
      </c>
    </row>
    <row r="6" spans="1:13">
      <c r="A6" s="47">
        <v>45562</v>
      </c>
      <c r="B6" t="s">
        <v>13</v>
      </c>
      <c r="C6" s="5" t="s">
        <v>52</v>
      </c>
      <c r="D6" s="5"/>
      <c r="E6" s="5"/>
      <c r="F6" s="48"/>
      <c r="G6" s="47">
        <v>44163</v>
      </c>
      <c r="H6" s="47">
        <v>45181</v>
      </c>
      <c r="I6" s="47">
        <v>44907</v>
      </c>
      <c r="J6" s="47">
        <v>45367</v>
      </c>
      <c r="K6" s="48"/>
      <c r="L6" s="49"/>
      <c r="M6" s="50">
        <v>0</v>
      </c>
    </row>
  </sheetData>
  <phoneticPr fontId="1" type="noConversion"/>
  <conditionalFormatting sqref="D1:D1048576">
    <cfRule type="duplicateValues" dxfId="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5B8B4-18CF-407E-B2DC-7F292A45F666}">
  <dimension ref="A1:O11"/>
  <sheetViews>
    <sheetView showGridLines="0" workbookViewId="0">
      <selection activeCell="B3" sqref="B3:B11"/>
    </sheetView>
  </sheetViews>
  <sheetFormatPr defaultRowHeight="12.75"/>
  <cols>
    <col min="1" max="1" width="11.140625" style="1" customWidth="1"/>
    <col min="2" max="2" width="16" customWidth="1"/>
    <col min="3" max="3" width="17.5703125" bestFit="1" customWidth="1"/>
    <col min="4" max="4" width="26.7109375" customWidth="1"/>
    <col min="5" max="5" width="13.140625" customWidth="1"/>
    <col min="6" max="6" width="19.7109375" bestFit="1" customWidth="1"/>
    <col min="7" max="7" width="15.42578125" style="24" bestFit="1" customWidth="1"/>
    <col min="8" max="8" width="14.140625" style="24" bestFit="1" customWidth="1"/>
    <col min="9" max="9" width="19.28515625" style="24" bestFit="1" customWidth="1"/>
    <col min="10" max="10" width="18.28515625" style="1" bestFit="1" customWidth="1"/>
    <col min="11" max="11" width="17.28515625" bestFit="1" customWidth="1"/>
    <col min="12" max="12" width="16.140625" bestFit="1" customWidth="1"/>
    <col min="13" max="13" width="15.7109375" bestFit="1" customWidth="1"/>
    <col min="14" max="14" width="18.28515625" bestFit="1" customWidth="1"/>
    <col min="15" max="15" width="21.140625" style="19" customWidth="1"/>
  </cols>
  <sheetData>
    <row r="1" spans="1:15" ht="24.75">
      <c r="A1" s="10" t="s">
        <v>19</v>
      </c>
      <c r="B1" s="11" t="s">
        <v>0</v>
      </c>
      <c r="C1" s="46" t="s">
        <v>25</v>
      </c>
      <c r="D1" s="12" t="s">
        <v>26</v>
      </c>
      <c r="E1" s="12" t="s">
        <v>27</v>
      </c>
      <c r="F1" s="11" t="s">
        <v>28</v>
      </c>
      <c r="G1" s="46" t="s">
        <v>41</v>
      </c>
      <c r="H1" s="46" t="s">
        <v>42</v>
      </c>
      <c r="I1" s="46" t="s">
        <v>43</v>
      </c>
      <c r="J1" s="46" t="s">
        <v>44</v>
      </c>
      <c r="K1" s="46" t="s">
        <v>45</v>
      </c>
      <c r="L1" s="46" t="s">
        <v>46</v>
      </c>
      <c r="M1" s="46" t="s">
        <v>29</v>
      </c>
      <c r="N1" s="46" t="s">
        <v>30</v>
      </c>
      <c r="O1" s="46" t="s">
        <v>53</v>
      </c>
    </row>
    <row r="2" spans="1:15">
      <c r="A2" s="47">
        <v>45562</v>
      </c>
      <c r="B2" s="48" t="s">
        <v>13</v>
      </c>
      <c r="C2" s="48" t="s">
        <v>31</v>
      </c>
      <c r="D2" s="48" t="s">
        <v>32</v>
      </c>
      <c r="E2" s="48"/>
      <c r="F2" s="48"/>
      <c r="G2" s="47">
        <v>43469</v>
      </c>
      <c r="H2" s="47">
        <v>44169</v>
      </c>
      <c r="I2" s="47">
        <v>43469</v>
      </c>
      <c r="J2" s="47">
        <v>45111</v>
      </c>
      <c r="K2" s="48"/>
      <c r="L2" s="49"/>
      <c r="M2" s="50">
        <v>94.91</v>
      </c>
      <c r="N2" s="50">
        <v>90.42</v>
      </c>
      <c r="O2" s="51">
        <v>0</v>
      </c>
    </row>
    <row r="3" spans="1:15">
      <c r="A3" s="47">
        <v>45562</v>
      </c>
      <c r="B3" s="48" t="s">
        <v>13</v>
      </c>
      <c r="C3" s="48" t="s">
        <v>33</v>
      </c>
      <c r="D3" s="48" t="s">
        <v>34</v>
      </c>
      <c r="E3" s="48"/>
      <c r="F3" s="48"/>
      <c r="G3" s="47">
        <v>43469</v>
      </c>
      <c r="H3" s="47">
        <v>44320</v>
      </c>
      <c r="I3" s="47">
        <v>43488</v>
      </c>
      <c r="J3" s="47">
        <v>45081</v>
      </c>
      <c r="K3" s="48"/>
      <c r="L3" s="49"/>
      <c r="M3" s="50">
        <v>97.76</v>
      </c>
      <c r="N3" s="50">
        <v>87.92</v>
      </c>
      <c r="O3" s="51">
        <v>0</v>
      </c>
    </row>
    <row r="4" spans="1:15">
      <c r="A4" s="47">
        <v>45562</v>
      </c>
      <c r="B4" s="48" t="s">
        <v>13</v>
      </c>
      <c r="C4" s="48" t="s">
        <v>35</v>
      </c>
      <c r="D4" s="48" t="s">
        <v>36</v>
      </c>
      <c r="E4" s="48"/>
      <c r="F4" s="48"/>
      <c r="G4" s="47">
        <v>43504</v>
      </c>
      <c r="H4" s="47">
        <v>44705</v>
      </c>
      <c r="I4" s="47">
        <v>43495</v>
      </c>
      <c r="J4" s="47">
        <v>45467</v>
      </c>
      <c r="K4" s="48"/>
      <c r="L4" s="49"/>
      <c r="M4" s="50">
        <v>20.12</v>
      </c>
      <c r="N4" s="50">
        <v>14.27</v>
      </c>
      <c r="O4" s="51">
        <v>0</v>
      </c>
    </row>
    <row r="5" spans="1:15">
      <c r="A5" s="47">
        <v>45562</v>
      </c>
      <c r="B5" s="48" t="s">
        <v>13</v>
      </c>
      <c r="C5" s="48" t="s">
        <v>37</v>
      </c>
      <c r="D5" s="48" t="s">
        <v>38</v>
      </c>
      <c r="E5" s="48"/>
      <c r="F5" s="48"/>
      <c r="G5" s="47">
        <v>43685</v>
      </c>
      <c r="H5" s="47">
        <v>45091</v>
      </c>
      <c r="I5" s="47">
        <v>43495</v>
      </c>
      <c r="J5" s="47">
        <v>45338</v>
      </c>
      <c r="K5" s="48"/>
      <c r="L5" s="49"/>
      <c r="M5" s="50">
        <v>0</v>
      </c>
      <c r="N5" s="50">
        <v>0</v>
      </c>
      <c r="O5" s="51">
        <v>0</v>
      </c>
    </row>
    <row r="6" spans="1:15">
      <c r="A6" s="47">
        <v>45562</v>
      </c>
      <c r="B6" s="48" t="s">
        <v>13</v>
      </c>
      <c r="C6" s="48" t="s">
        <v>39</v>
      </c>
      <c r="D6" s="48" t="s">
        <v>40</v>
      </c>
      <c r="E6" s="48"/>
      <c r="F6" s="48"/>
      <c r="G6" s="47">
        <v>44163</v>
      </c>
      <c r="H6" s="47">
        <v>45181</v>
      </c>
      <c r="I6" s="47">
        <v>44907</v>
      </c>
      <c r="J6" s="47">
        <v>45367</v>
      </c>
      <c r="K6" s="48"/>
      <c r="L6" s="49"/>
      <c r="M6" s="50">
        <v>0</v>
      </c>
      <c r="N6" s="50">
        <v>0</v>
      </c>
      <c r="O6" s="51">
        <v>0</v>
      </c>
    </row>
    <row r="7" spans="1:15">
      <c r="A7" s="47">
        <v>45562</v>
      </c>
      <c r="B7" s="48" t="s">
        <v>13</v>
      </c>
      <c r="C7" s="48" t="s">
        <v>48</v>
      </c>
      <c r="D7" s="48"/>
      <c r="E7" s="48"/>
      <c r="F7" s="48"/>
      <c r="G7" s="47">
        <v>43469</v>
      </c>
      <c r="H7" s="47">
        <v>44169</v>
      </c>
      <c r="I7" s="47">
        <v>43469</v>
      </c>
      <c r="J7" s="47">
        <v>45111</v>
      </c>
      <c r="K7" s="48"/>
      <c r="L7" s="49"/>
      <c r="M7" s="50"/>
      <c r="N7" s="50"/>
      <c r="O7" s="52">
        <v>1</v>
      </c>
    </row>
    <row r="8" spans="1:15">
      <c r="A8" s="47">
        <v>45562</v>
      </c>
      <c r="B8" s="48" t="s">
        <v>13</v>
      </c>
      <c r="C8" s="48" t="s">
        <v>49</v>
      </c>
      <c r="D8" s="48"/>
      <c r="E8" s="48"/>
      <c r="F8" s="48"/>
      <c r="G8" s="47">
        <v>43469</v>
      </c>
      <c r="H8" s="47">
        <v>44320</v>
      </c>
      <c r="I8" s="47">
        <v>43488</v>
      </c>
      <c r="J8" s="47">
        <v>45081</v>
      </c>
      <c r="K8" s="48"/>
      <c r="L8" s="49"/>
      <c r="M8" s="50"/>
      <c r="N8" s="50"/>
      <c r="O8" s="52">
        <v>1</v>
      </c>
    </row>
    <row r="9" spans="1:15">
      <c r="A9" s="47">
        <v>45562</v>
      </c>
      <c r="B9" s="48" t="s">
        <v>13</v>
      </c>
      <c r="C9" s="48" t="s">
        <v>50</v>
      </c>
      <c r="D9" s="48"/>
      <c r="E9" s="48"/>
      <c r="F9" s="48"/>
      <c r="G9" s="47">
        <v>43504</v>
      </c>
      <c r="H9" s="47">
        <v>44705</v>
      </c>
      <c r="I9" s="47">
        <v>43495</v>
      </c>
      <c r="J9" s="47">
        <v>45467</v>
      </c>
      <c r="K9" s="48"/>
      <c r="L9" s="49"/>
      <c r="M9" s="50"/>
      <c r="N9" s="50"/>
      <c r="O9" s="52">
        <v>1</v>
      </c>
    </row>
    <row r="10" spans="1:15">
      <c r="A10" s="47">
        <v>45562</v>
      </c>
      <c r="B10" s="48" t="s">
        <v>13</v>
      </c>
      <c r="C10" s="48" t="s">
        <v>51</v>
      </c>
      <c r="D10" s="48"/>
      <c r="E10" s="48"/>
      <c r="F10" s="48"/>
      <c r="G10" s="47">
        <v>43685</v>
      </c>
      <c r="H10" s="47">
        <v>45091</v>
      </c>
      <c r="I10" s="47">
        <v>43495</v>
      </c>
      <c r="J10" s="47">
        <v>45338</v>
      </c>
      <c r="K10" s="48"/>
      <c r="L10" s="49"/>
      <c r="M10" s="50"/>
      <c r="N10" s="50"/>
      <c r="O10" s="52">
        <v>1</v>
      </c>
    </row>
    <row r="11" spans="1:15">
      <c r="A11" s="47">
        <v>45562</v>
      </c>
      <c r="B11" s="48" t="s">
        <v>13</v>
      </c>
      <c r="C11" s="48" t="s">
        <v>52</v>
      </c>
      <c r="D11" s="48"/>
      <c r="E11" s="48"/>
      <c r="F11" s="48"/>
      <c r="G11" s="47">
        <v>44163</v>
      </c>
      <c r="H11" s="47">
        <v>45181</v>
      </c>
      <c r="I11" s="47">
        <v>44907</v>
      </c>
      <c r="J11" s="47">
        <v>45367</v>
      </c>
      <c r="K11" s="48"/>
      <c r="L11" s="49"/>
      <c r="M11" s="50"/>
      <c r="N11" s="50"/>
      <c r="O11" s="52">
        <v>1</v>
      </c>
    </row>
  </sheetData>
  <phoneticPr fontId="1" type="noConversion"/>
  <conditionalFormatting sqref="D2:D1048576">
    <cfRule type="duplicateValues" dxfId="2" priority="2"/>
  </conditionalFormatting>
  <conditionalFormatting sqref="D1">
    <cfRule type="duplicateValues" dxfId="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511F5-19A5-48E5-9202-4EB1763D26C8}">
  <dimension ref="A1:O11"/>
  <sheetViews>
    <sheetView showGridLines="0" workbookViewId="0">
      <selection activeCell="D31" sqref="D31"/>
    </sheetView>
  </sheetViews>
  <sheetFormatPr defaultRowHeight="12.75"/>
  <cols>
    <col min="1" max="1" width="11.140625" style="1" customWidth="1"/>
    <col min="2" max="2" width="16" customWidth="1"/>
    <col min="3" max="3" width="17.5703125" bestFit="1" customWidth="1"/>
    <col min="4" max="4" width="26.7109375" customWidth="1"/>
    <col min="5" max="5" width="13.140625" customWidth="1"/>
    <col min="6" max="6" width="19.7109375" bestFit="1" customWidth="1"/>
    <col min="7" max="7" width="15.42578125" style="24" bestFit="1" customWidth="1"/>
    <col min="8" max="8" width="14.140625" style="24" bestFit="1" customWidth="1"/>
    <col min="9" max="9" width="19.28515625" style="24" bestFit="1" customWidth="1"/>
    <col min="10" max="10" width="18.28515625" style="1" bestFit="1" customWidth="1"/>
    <col min="11" max="11" width="17.28515625" bestFit="1" customWidth="1"/>
    <col min="12" max="12" width="16.140625" bestFit="1" customWidth="1"/>
    <col min="13" max="13" width="15.7109375" bestFit="1" customWidth="1"/>
    <col min="14" max="14" width="18.28515625" bestFit="1" customWidth="1"/>
    <col min="15" max="15" width="21.140625" style="19" customWidth="1"/>
  </cols>
  <sheetData>
    <row r="1" spans="1:15" ht="24.75">
      <c r="A1" s="38" t="s">
        <v>19</v>
      </c>
      <c r="B1" s="39" t="s">
        <v>0</v>
      </c>
      <c r="C1" s="39" t="s">
        <v>25</v>
      </c>
      <c r="D1" s="39" t="s">
        <v>26</v>
      </c>
      <c r="E1" s="26" t="s">
        <v>27</v>
      </c>
      <c r="F1" s="26" t="s">
        <v>28</v>
      </c>
      <c r="G1" s="27" t="s">
        <v>41</v>
      </c>
      <c r="H1" s="27" t="s">
        <v>42</v>
      </c>
      <c r="I1" s="27" t="s">
        <v>43</v>
      </c>
      <c r="J1" s="28" t="s">
        <v>44</v>
      </c>
      <c r="K1" s="26" t="s">
        <v>45</v>
      </c>
      <c r="L1" s="26" t="s">
        <v>46</v>
      </c>
      <c r="M1" s="34" t="s">
        <v>29</v>
      </c>
      <c r="N1" s="34" t="s">
        <v>30</v>
      </c>
      <c r="O1" s="35" t="s">
        <v>54</v>
      </c>
    </row>
    <row r="2" spans="1:15">
      <c r="A2" s="40">
        <v>45562</v>
      </c>
      <c r="B2" s="41" t="s">
        <v>55</v>
      </c>
      <c r="C2" s="41" t="s">
        <v>31</v>
      </c>
      <c r="D2" s="41" t="s">
        <v>32</v>
      </c>
      <c r="E2" s="14"/>
      <c r="F2" s="14"/>
      <c r="G2" s="29">
        <v>43469</v>
      </c>
      <c r="H2" s="29">
        <v>44169</v>
      </c>
      <c r="I2" s="29">
        <v>43469</v>
      </c>
      <c r="J2" s="29">
        <v>45111</v>
      </c>
      <c r="K2" s="14"/>
      <c r="L2" s="30"/>
      <c r="M2" s="36">
        <v>94.91</v>
      </c>
      <c r="N2" s="36">
        <v>90.42</v>
      </c>
      <c r="O2" s="37">
        <v>0</v>
      </c>
    </row>
    <row r="3" spans="1:15">
      <c r="A3" s="40">
        <v>45562</v>
      </c>
      <c r="B3" s="41" t="s">
        <v>55</v>
      </c>
      <c r="C3" s="41" t="s">
        <v>33</v>
      </c>
      <c r="D3" s="41" t="s">
        <v>34</v>
      </c>
      <c r="E3" s="14"/>
      <c r="F3" s="14"/>
      <c r="G3" s="29">
        <v>43469</v>
      </c>
      <c r="H3" s="29">
        <v>44320</v>
      </c>
      <c r="I3" s="29">
        <v>43488</v>
      </c>
      <c r="J3" s="29">
        <v>45081</v>
      </c>
      <c r="K3" s="14"/>
      <c r="L3" s="30"/>
      <c r="M3" s="36">
        <v>97.76</v>
      </c>
      <c r="N3" s="36">
        <v>87.92</v>
      </c>
      <c r="O3" s="37">
        <v>0</v>
      </c>
    </row>
    <row r="4" spans="1:15">
      <c r="A4" s="40">
        <v>45562</v>
      </c>
      <c r="B4" s="41" t="s">
        <v>55</v>
      </c>
      <c r="C4" s="41" t="s">
        <v>35</v>
      </c>
      <c r="D4" s="41" t="s">
        <v>36</v>
      </c>
      <c r="E4" s="14"/>
      <c r="F4" s="14"/>
      <c r="G4" s="29">
        <v>43504</v>
      </c>
      <c r="H4" s="29">
        <v>44705</v>
      </c>
      <c r="I4" s="29">
        <v>43495</v>
      </c>
      <c r="J4" s="29">
        <v>45467</v>
      </c>
      <c r="K4" s="14"/>
      <c r="L4" s="30"/>
      <c r="M4" s="36">
        <v>20.12</v>
      </c>
      <c r="N4" s="36">
        <v>14.27</v>
      </c>
      <c r="O4" s="37">
        <v>0</v>
      </c>
    </row>
    <row r="5" spans="1:15">
      <c r="A5" s="40">
        <v>45562</v>
      </c>
      <c r="B5" s="41" t="s">
        <v>55</v>
      </c>
      <c r="C5" s="41" t="s">
        <v>37</v>
      </c>
      <c r="D5" s="41" t="s">
        <v>38</v>
      </c>
      <c r="E5" s="14"/>
      <c r="F5" s="14"/>
      <c r="G5" s="29">
        <v>43685</v>
      </c>
      <c r="H5" s="29">
        <v>45091</v>
      </c>
      <c r="I5" s="29">
        <v>43495</v>
      </c>
      <c r="J5" s="29">
        <v>45338</v>
      </c>
      <c r="K5" s="14"/>
      <c r="L5" s="30"/>
      <c r="M5" s="36">
        <v>0</v>
      </c>
      <c r="N5" s="36">
        <v>0</v>
      </c>
      <c r="O5" s="37">
        <v>0</v>
      </c>
    </row>
    <row r="6" spans="1:15">
      <c r="A6" s="40">
        <v>45562</v>
      </c>
      <c r="B6" s="41" t="s">
        <v>55</v>
      </c>
      <c r="C6" s="41" t="s">
        <v>39</v>
      </c>
      <c r="D6" s="41" t="s">
        <v>40</v>
      </c>
      <c r="E6" s="14"/>
      <c r="F6" s="14"/>
      <c r="G6" s="29">
        <v>44163</v>
      </c>
      <c r="H6" s="29">
        <v>45181</v>
      </c>
      <c r="I6" s="29">
        <v>44907</v>
      </c>
      <c r="J6" s="29">
        <v>45367</v>
      </c>
      <c r="K6" s="14"/>
      <c r="L6" s="30"/>
      <c r="M6" s="36">
        <v>0</v>
      </c>
      <c r="N6" s="36">
        <v>0</v>
      </c>
      <c r="O6" s="37">
        <v>0</v>
      </c>
    </row>
    <row r="7" spans="1:15">
      <c r="A7" s="31">
        <v>45562</v>
      </c>
      <c r="B7" s="32" t="s">
        <v>55</v>
      </c>
      <c r="C7" s="32" t="s">
        <v>48</v>
      </c>
      <c r="D7" s="32"/>
      <c r="E7" s="32"/>
      <c r="F7" s="32"/>
      <c r="G7" s="31">
        <v>43469</v>
      </c>
      <c r="H7" s="31">
        <v>44169</v>
      </c>
      <c r="I7" s="31">
        <v>43469</v>
      </c>
      <c r="J7" s="31">
        <v>45111</v>
      </c>
      <c r="K7" s="32"/>
      <c r="L7" s="33"/>
      <c r="M7" s="21"/>
      <c r="N7" s="21"/>
      <c r="O7" s="25">
        <v>1</v>
      </c>
    </row>
    <row r="8" spans="1:15">
      <c r="A8" s="31">
        <v>45562</v>
      </c>
      <c r="B8" s="32" t="s">
        <v>55</v>
      </c>
      <c r="C8" s="32" t="s">
        <v>49</v>
      </c>
      <c r="D8" s="32"/>
      <c r="E8" s="32"/>
      <c r="F8" s="32"/>
      <c r="G8" s="31">
        <v>43469</v>
      </c>
      <c r="H8" s="31">
        <v>44320</v>
      </c>
      <c r="I8" s="31">
        <v>43488</v>
      </c>
      <c r="J8" s="31">
        <v>45081</v>
      </c>
      <c r="K8" s="32"/>
      <c r="L8" s="33"/>
      <c r="M8" s="21"/>
      <c r="N8" s="21"/>
      <c r="O8" s="25">
        <v>1</v>
      </c>
    </row>
    <row r="9" spans="1:15">
      <c r="A9" s="31">
        <v>45562</v>
      </c>
      <c r="B9" s="32" t="s">
        <v>55</v>
      </c>
      <c r="C9" s="32" t="s">
        <v>50</v>
      </c>
      <c r="D9" s="32"/>
      <c r="E9" s="32"/>
      <c r="F9" s="32"/>
      <c r="G9" s="31">
        <v>43504</v>
      </c>
      <c r="H9" s="31">
        <v>44705</v>
      </c>
      <c r="I9" s="31">
        <v>43495</v>
      </c>
      <c r="J9" s="31">
        <v>45467</v>
      </c>
      <c r="K9" s="32"/>
      <c r="L9" s="33"/>
      <c r="M9" s="21"/>
      <c r="N9" s="21"/>
      <c r="O9" s="25">
        <v>1</v>
      </c>
    </row>
    <row r="10" spans="1:15">
      <c r="A10" s="31">
        <v>45562</v>
      </c>
      <c r="B10" s="32" t="s">
        <v>55</v>
      </c>
      <c r="C10" s="32" t="s">
        <v>51</v>
      </c>
      <c r="D10" s="32"/>
      <c r="E10" s="32"/>
      <c r="F10" s="32"/>
      <c r="G10" s="31">
        <v>43685</v>
      </c>
      <c r="H10" s="31">
        <v>45091</v>
      </c>
      <c r="I10" s="31">
        <v>43495</v>
      </c>
      <c r="J10" s="31">
        <v>45338</v>
      </c>
      <c r="K10" s="32"/>
      <c r="L10" s="33"/>
      <c r="M10" s="21"/>
      <c r="N10" s="21"/>
      <c r="O10" s="25">
        <v>1</v>
      </c>
    </row>
    <row r="11" spans="1:15">
      <c r="A11" s="31">
        <v>45562</v>
      </c>
      <c r="B11" s="32" t="s">
        <v>55</v>
      </c>
      <c r="C11" s="32" t="s">
        <v>52</v>
      </c>
      <c r="D11" s="32"/>
      <c r="E11" s="32"/>
      <c r="F11" s="32"/>
      <c r="G11" s="31">
        <v>44163</v>
      </c>
      <c r="H11" s="31">
        <v>45181</v>
      </c>
      <c r="I11" s="31">
        <v>44907</v>
      </c>
      <c r="J11" s="31">
        <v>45367</v>
      </c>
      <c r="K11" s="32"/>
      <c r="L11" s="33"/>
      <c r="M11" s="21"/>
      <c r="N11" s="21"/>
      <c r="O11" s="25">
        <v>1</v>
      </c>
    </row>
  </sheetData>
  <phoneticPr fontId="1" type="noConversion"/>
  <conditionalFormatting sqref="D1:D1048576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8AF5F-1676-4758-87FF-5C1AAD45D8C7}">
  <dimension ref="A1:P14"/>
  <sheetViews>
    <sheetView showGridLines="0" workbookViewId="0">
      <selection activeCell="F19" sqref="F19"/>
    </sheetView>
  </sheetViews>
  <sheetFormatPr defaultRowHeight="12.75" customHeight="1"/>
  <cols>
    <col min="1" max="1" width="12.28515625" style="1" customWidth="1"/>
    <col min="2" max="3" width="16" customWidth="1"/>
    <col min="4" max="4" width="10.42578125" customWidth="1"/>
    <col min="5" max="6" width="11.140625" style="19" bestFit="1" customWidth="1"/>
    <col min="7" max="16" width="11.140625" bestFit="1" customWidth="1"/>
  </cols>
  <sheetData>
    <row r="1" spans="1:16" ht="15">
      <c r="A1" s="2" t="s">
        <v>19</v>
      </c>
      <c r="B1" s="3" t="s">
        <v>0</v>
      </c>
      <c r="C1" s="3" t="s">
        <v>25</v>
      </c>
      <c r="D1" s="3" t="s">
        <v>56</v>
      </c>
      <c r="E1" s="22">
        <v>45471</v>
      </c>
      <c r="F1" s="22">
        <v>45499</v>
      </c>
      <c r="G1" s="22">
        <v>45534</v>
      </c>
      <c r="H1" s="22">
        <v>45562</v>
      </c>
      <c r="I1" s="22">
        <v>45590</v>
      </c>
      <c r="J1" s="22">
        <v>45625</v>
      </c>
      <c r="K1" s="22">
        <v>45653</v>
      </c>
      <c r="L1" s="22">
        <v>45688</v>
      </c>
      <c r="M1" s="22">
        <v>45716</v>
      </c>
      <c r="N1" s="22">
        <v>45744</v>
      </c>
      <c r="O1" s="22">
        <v>45772</v>
      </c>
      <c r="P1" s="22">
        <v>45807</v>
      </c>
    </row>
    <row r="2" spans="1:16">
      <c r="A2" s="4">
        <v>45562</v>
      </c>
      <c r="B2" t="s">
        <v>13</v>
      </c>
      <c r="C2" s="5" t="s">
        <v>31</v>
      </c>
      <c r="D2" s="5" t="s">
        <v>57</v>
      </c>
      <c r="E2" s="6">
        <v>5</v>
      </c>
      <c r="F2" s="6">
        <v>6</v>
      </c>
      <c r="G2" s="6">
        <v>7</v>
      </c>
      <c r="H2" s="6">
        <v>8</v>
      </c>
      <c r="I2" s="6">
        <v>9</v>
      </c>
      <c r="J2" s="6">
        <v>10</v>
      </c>
      <c r="K2" s="6">
        <v>11</v>
      </c>
      <c r="L2" s="6">
        <v>12</v>
      </c>
      <c r="M2" s="6">
        <v>13</v>
      </c>
      <c r="N2" s="6">
        <v>14</v>
      </c>
      <c r="O2" s="6">
        <v>15</v>
      </c>
      <c r="P2" s="6">
        <v>16</v>
      </c>
    </row>
    <row r="3" spans="1:16">
      <c r="A3" s="4">
        <v>45562</v>
      </c>
      <c r="B3" t="s">
        <v>13</v>
      </c>
      <c r="C3" s="5" t="s">
        <v>31</v>
      </c>
      <c r="D3" s="5" t="s">
        <v>58</v>
      </c>
      <c r="E3" s="6">
        <v>8</v>
      </c>
      <c r="F3" s="6">
        <v>9</v>
      </c>
      <c r="G3" s="6">
        <v>10</v>
      </c>
      <c r="H3" s="6">
        <v>11</v>
      </c>
      <c r="I3" s="6">
        <v>12</v>
      </c>
      <c r="J3" s="6">
        <v>13</v>
      </c>
      <c r="K3" s="6">
        <v>14</v>
      </c>
      <c r="L3" s="6">
        <v>15</v>
      </c>
      <c r="M3" s="6">
        <v>16</v>
      </c>
      <c r="N3" s="6">
        <v>17</v>
      </c>
      <c r="O3" s="6">
        <v>18</v>
      </c>
      <c r="P3" s="6">
        <v>19</v>
      </c>
    </row>
    <row r="4" spans="1:16">
      <c r="A4" s="4">
        <v>45562</v>
      </c>
      <c r="B4" t="s">
        <v>13</v>
      </c>
      <c r="C4" s="5" t="s">
        <v>31</v>
      </c>
      <c r="D4" s="5" t="s">
        <v>59</v>
      </c>
      <c r="E4" s="6">
        <v>11</v>
      </c>
      <c r="F4" s="6">
        <v>12</v>
      </c>
      <c r="G4" s="6">
        <v>13</v>
      </c>
      <c r="H4" s="6">
        <v>14</v>
      </c>
      <c r="I4" s="6">
        <v>15</v>
      </c>
      <c r="J4" s="6">
        <v>16</v>
      </c>
      <c r="K4" s="6">
        <v>17</v>
      </c>
      <c r="L4" s="6">
        <v>18</v>
      </c>
      <c r="M4" s="6">
        <v>19</v>
      </c>
      <c r="N4" s="6">
        <v>20</v>
      </c>
      <c r="O4" s="6">
        <v>21</v>
      </c>
      <c r="P4" s="6">
        <v>22</v>
      </c>
    </row>
    <row r="5" spans="1:16">
      <c r="A5" s="4">
        <v>45562</v>
      </c>
      <c r="B5" t="s">
        <v>13</v>
      </c>
      <c r="C5" s="5" t="s">
        <v>60</v>
      </c>
      <c r="D5" s="5" t="s">
        <v>57</v>
      </c>
      <c r="E5" s="6">
        <v>14</v>
      </c>
      <c r="F5" s="6">
        <v>15</v>
      </c>
      <c r="G5" s="6">
        <v>16</v>
      </c>
      <c r="H5" s="6">
        <v>17</v>
      </c>
      <c r="I5" s="6">
        <v>18</v>
      </c>
      <c r="J5" s="6">
        <v>19</v>
      </c>
      <c r="K5" s="6">
        <v>20</v>
      </c>
      <c r="L5" s="6">
        <v>21</v>
      </c>
      <c r="M5" s="6">
        <v>22</v>
      </c>
      <c r="N5" s="6">
        <v>23</v>
      </c>
      <c r="O5" s="6">
        <v>24</v>
      </c>
      <c r="P5" s="6">
        <v>25</v>
      </c>
    </row>
    <row r="6" spans="1:16">
      <c r="A6" s="4">
        <v>45562</v>
      </c>
      <c r="B6" t="s">
        <v>13</v>
      </c>
      <c r="C6" s="5" t="s">
        <v>60</v>
      </c>
      <c r="D6" s="5" t="s">
        <v>58</v>
      </c>
      <c r="E6" s="6">
        <v>17</v>
      </c>
      <c r="F6" s="6">
        <v>18</v>
      </c>
      <c r="G6" s="6">
        <v>19</v>
      </c>
      <c r="H6" s="6">
        <v>20</v>
      </c>
      <c r="I6" s="6">
        <v>21</v>
      </c>
      <c r="J6" s="6">
        <v>22</v>
      </c>
      <c r="K6" s="6">
        <v>23</v>
      </c>
      <c r="L6" s="6">
        <v>24</v>
      </c>
      <c r="M6" s="6">
        <v>25</v>
      </c>
      <c r="N6" s="6">
        <v>26</v>
      </c>
      <c r="O6" s="6">
        <v>27</v>
      </c>
      <c r="P6" s="6">
        <v>28</v>
      </c>
    </row>
    <row r="7" spans="1:16">
      <c r="A7" s="4">
        <v>45562</v>
      </c>
      <c r="B7" t="s">
        <v>13</v>
      </c>
      <c r="C7" s="5" t="s">
        <v>60</v>
      </c>
      <c r="D7" s="5" t="s">
        <v>59</v>
      </c>
      <c r="E7" s="6">
        <v>21</v>
      </c>
      <c r="F7" s="6">
        <v>22</v>
      </c>
      <c r="G7" s="6">
        <v>23</v>
      </c>
      <c r="H7" s="6">
        <v>24</v>
      </c>
      <c r="I7" s="6">
        <v>25</v>
      </c>
      <c r="J7" s="6">
        <v>26</v>
      </c>
      <c r="K7" s="6">
        <v>27</v>
      </c>
      <c r="L7" s="6">
        <v>28</v>
      </c>
      <c r="M7" s="6">
        <v>29</v>
      </c>
      <c r="N7" s="6">
        <v>30</v>
      </c>
      <c r="O7" s="6">
        <v>31</v>
      </c>
      <c r="P7" s="6">
        <v>32</v>
      </c>
    </row>
    <row r="8" spans="1:16">
      <c r="A8" s="4">
        <v>45562</v>
      </c>
      <c r="B8" t="s">
        <v>13</v>
      </c>
      <c r="C8" s="5" t="s">
        <v>61</v>
      </c>
      <c r="D8" s="5" t="s">
        <v>57</v>
      </c>
      <c r="E8" s="6">
        <v>24</v>
      </c>
      <c r="F8" s="6">
        <v>25</v>
      </c>
      <c r="G8" s="6">
        <v>26</v>
      </c>
      <c r="H8" s="6">
        <v>27</v>
      </c>
      <c r="I8" s="6">
        <v>28</v>
      </c>
      <c r="J8" s="6">
        <v>29</v>
      </c>
      <c r="K8" s="6">
        <v>30</v>
      </c>
      <c r="L8" s="6">
        <v>31</v>
      </c>
      <c r="M8" s="6">
        <v>32</v>
      </c>
      <c r="N8" s="6">
        <v>33</v>
      </c>
      <c r="O8" s="6">
        <v>34</v>
      </c>
      <c r="P8" s="6">
        <v>35</v>
      </c>
    </row>
    <row r="9" spans="1:16">
      <c r="A9" s="4">
        <v>45562</v>
      </c>
      <c r="B9" t="s">
        <v>13</v>
      </c>
      <c r="C9" s="5" t="s">
        <v>61</v>
      </c>
      <c r="D9" s="5" t="s">
        <v>58</v>
      </c>
      <c r="E9" s="6">
        <v>27</v>
      </c>
      <c r="F9" s="6">
        <v>28</v>
      </c>
      <c r="G9" s="6">
        <v>29</v>
      </c>
      <c r="H9" s="6">
        <v>30</v>
      </c>
      <c r="I9" s="6">
        <v>31</v>
      </c>
      <c r="J9" s="6">
        <v>32</v>
      </c>
      <c r="K9" s="6">
        <v>33</v>
      </c>
      <c r="L9" s="6">
        <v>34</v>
      </c>
      <c r="M9" s="6">
        <v>35</v>
      </c>
      <c r="N9" s="6">
        <v>36</v>
      </c>
      <c r="O9" s="6">
        <v>37</v>
      </c>
      <c r="P9" s="6">
        <v>38</v>
      </c>
    </row>
    <row r="10" spans="1:16">
      <c r="A10" s="4">
        <v>45562</v>
      </c>
      <c r="B10" t="s">
        <v>13</v>
      </c>
      <c r="C10" s="5" t="s">
        <v>61</v>
      </c>
      <c r="D10" s="5" t="s">
        <v>59</v>
      </c>
      <c r="E10" s="6">
        <v>32</v>
      </c>
      <c r="F10" s="6">
        <v>33</v>
      </c>
      <c r="G10" s="6">
        <v>34</v>
      </c>
      <c r="H10" s="6">
        <v>35</v>
      </c>
      <c r="I10" s="6">
        <v>36</v>
      </c>
      <c r="J10" s="6">
        <v>37</v>
      </c>
      <c r="K10" s="6">
        <v>38</v>
      </c>
      <c r="L10" s="6">
        <v>39</v>
      </c>
      <c r="M10" s="6">
        <v>40</v>
      </c>
      <c r="N10" s="6">
        <v>41</v>
      </c>
      <c r="O10" s="6">
        <v>42</v>
      </c>
      <c r="P10" s="6">
        <v>43</v>
      </c>
    </row>
    <row r="11" spans="1:16">
      <c r="A11" s="4">
        <v>45562</v>
      </c>
      <c r="B11" t="s">
        <v>13</v>
      </c>
      <c r="C11" s="5" t="s">
        <v>62</v>
      </c>
      <c r="D11" s="5" t="s">
        <v>57</v>
      </c>
      <c r="E11" s="6">
        <v>21</v>
      </c>
      <c r="F11" s="6">
        <v>22</v>
      </c>
      <c r="G11" s="6">
        <v>23</v>
      </c>
      <c r="H11" s="6">
        <v>24</v>
      </c>
      <c r="I11" s="6">
        <v>25</v>
      </c>
      <c r="J11" s="6">
        <v>26</v>
      </c>
      <c r="K11" s="6">
        <v>27</v>
      </c>
      <c r="L11" s="6">
        <v>28</v>
      </c>
      <c r="M11" s="6">
        <v>29</v>
      </c>
      <c r="N11" s="6">
        <v>30</v>
      </c>
      <c r="O11" s="6">
        <v>31</v>
      </c>
      <c r="P11" s="6">
        <v>32</v>
      </c>
    </row>
    <row r="12" spans="1:16">
      <c r="A12" s="4">
        <v>45562</v>
      </c>
      <c r="B12" t="s">
        <v>13</v>
      </c>
      <c r="C12" s="5" t="s">
        <v>62</v>
      </c>
      <c r="D12" s="5" t="s">
        <v>58</v>
      </c>
      <c r="E12" s="6">
        <v>46</v>
      </c>
      <c r="F12" s="6">
        <v>47</v>
      </c>
      <c r="G12" s="6">
        <v>48</v>
      </c>
      <c r="H12" s="6">
        <v>49</v>
      </c>
      <c r="I12" s="6">
        <v>50</v>
      </c>
      <c r="J12" s="6">
        <v>51</v>
      </c>
      <c r="K12" s="6">
        <v>52</v>
      </c>
      <c r="L12" s="6">
        <v>53</v>
      </c>
      <c r="M12" s="6">
        <v>54</v>
      </c>
      <c r="N12" s="6">
        <v>55</v>
      </c>
      <c r="O12" s="6">
        <v>56</v>
      </c>
      <c r="P12" s="6">
        <v>57</v>
      </c>
    </row>
    <row r="13" spans="1:16">
      <c r="A13" s="4">
        <v>45562</v>
      </c>
      <c r="B13" t="s">
        <v>13</v>
      </c>
      <c r="C13" s="5" t="s">
        <v>62</v>
      </c>
      <c r="D13" s="5" t="s">
        <v>59</v>
      </c>
      <c r="E13" s="6">
        <v>54</v>
      </c>
      <c r="F13" s="6">
        <v>55</v>
      </c>
      <c r="G13" s="6">
        <v>56</v>
      </c>
      <c r="H13" s="6">
        <v>57</v>
      </c>
      <c r="I13" s="6">
        <v>58</v>
      </c>
      <c r="J13" s="6">
        <v>59</v>
      </c>
      <c r="K13" s="6">
        <v>60</v>
      </c>
      <c r="L13" s="6">
        <v>61</v>
      </c>
      <c r="M13" s="6">
        <v>62</v>
      </c>
      <c r="N13" s="6">
        <v>63</v>
      </c>
      <c r="O13" s="6">
        <v>64</v>
      </c>
      <c r="P13" s="6">
        <v>65</v>
      </c>
    </row>
    <row r="14" spans="1:16" ht="12.75" customHeight="1">
      <c r="K14" s="1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A1730-7BAD-4EDC-9D96-8D6DB32F7729}">
  <dimension ref="A1:H20"/>
  <sheetViews>
    <sheetView showGridLines="0" workbookViewId="0"/>
  </sheetViews>
  <sheetFormatPr defaultRowHeight="12.75" customHeight="1"/>
  <cols>
    <col min="1" max="1" width="12.28515625" style="1" customWidth="1"/>
    <col min="2" max="3" width="16" customWidth="1"/>
    <col min="4" max="4" width="19.28515625" bestFit="1" customWidth="1"/>
    <col min="5" max="5" width="17.5703125" bestFit="1" customWidth="1"/>
    <col min="6" max="6" width="12.42578125" customWidth="1"/>
  </cols>
  <sheetData>
    <row r="1" spans="1:8">
      <c r="A1" s="2" t="s">
        <v>19</v>
      </c>
      <c r="B1" s="3" t="s">
        <v>0</v>
      </c>
      <c r="C1" s="3" t="s">
        <v>25</v>
      </c>
      <c r="D1" s="3" t="s">
        <v>63</v>
      </c>
      <c r="E1" s="3" t="s">
        <v>64</v>
      </c>
      <c r="F1" s="3" t="s">
        <v>65</v>
      </c>
    </row>
    <row r="2" spans="1:8">
      <c r="A2" s="4">
        <v>44834</v>
      </c>
      <c r="B2" s="5" t="s">
        <v>55</v>
      </c>
      <c r="C2" s="5" t="s">
        <v>31</v>
      </c>
      <c r="D2" s="5"/>
      <c r="E2" s="5">
        <v>10</v>
      </c>
      <c r="F2" s="5">
        <v>7</v>
      </c>
    </row>
    <row r="3" spans="1:8">
      <c r="A3" s="4">
        <v>44834</v>
      </c>
      <c r="B3" s="5" t="s">
        <v>55</v>
      </c>
      <c r="C3" s="5" t="s">
        <v>60</v>
      </c>
      <c r="D3" s="5"/>
      <c r="E3" s="5"/>
      <c r="F3" s="5"/>
    </row>
    <row r="4" spans="1:8">
      <c r="A4" s="4">
        <v>44834</v>
      </c>
      <c r="B4" s="5" t="s">
        <v>55</v>
      </c>
      <c r="C4" s="5" t="s">
        <v>61</v>
      </c>
      <c r="D4" s="5"/>
      <c r="E4" s="5"/>
      <c r="F4" s="5"/>
    </row>
    <row r="5" spans="1:8">
      <c r="A5" s="4">
        <v>44834</v>
      </c>
      <c r="B5" s="5" t="s">
        <v>55</v>
      </c>
      <c r="C5" s="5" t="s">
        <v>62</v>
      </c>
      <c r="D5" s="5"/>
      <c r="E5" s="5"/>
      <c r="F5" s="5"/>
    </row>
    <row r="6" spans="1:8">
      <c r="A6" s="4">
        <v>44834</v>
      </c>
      <c r="B6" s="5" t="s">
        <v>55</v>
      </c>
      <c r="C6" s="5"/>
      <c r="D6" s="5"/>
      <c r="E6" s="5"/>
      <c r="F6" s="5"/>
    </row>
    <row r="7" spans="1:8">
      <c r="A7" s="4">
        <v>44834</v>
      </c>
      <c r="B7" s="5" t="s">
        <v>55</v>
      </c>
      <c r="C7" s="5"/>
      <c r="D7" s="5"/>
      <c r="E7" s="5"/>
      <c r="F7" s="5"/>
    </row>
    <row r="11" spans="1:8">
      <c r="F11" t="s">
        <v>66</v>
      </c>
      <c r="G11" t="s">
        <v>67</v>
      </c>
      <c r="H11" t="s">
        <v>68</v>
      </c>
    </row>
    <row r="12" spans="1:8">
      <c r="C12" t="s">
        <v>31</v>
      </c>
      <c r="E12" t="s">
        <v>64</v>
      </c>
      <c r="F12">
        <v>15</v>
      </c>
      <c r="G12">
        <v>25</v>
      </c>
      <c r="H12">
        <v>45</v>
      </c>
    </row>
    <row r="13" spans="1:8">
      <c r="E13" t="s">
        <v>65</v>
      </c>
    </row>
    <row r="15" spans="1:8">
      <c r="C15" t="s">
        <v>60</v>
      </c>
      <c r="E15" t="s">
        <v>64</v>
      </c>
    </row>
    <row r="16" spans="1:8">
      <c r="E16" t="s">
        <v>65</v>
      </c>
    </row>
    <row r="17" spans="3:5">
      <c r="C17" t="s">
        <v>61</v>
      </c>
      <c r="E17" t="s">
        <v>64</v>
      </c>
    </row>
    <row r="18" spans="3:5">
      <c r="E18" t="s">
        <v>65</v>
      </c>
    </row>
    <row r="19" spans="3:5">
      <c r="C19" t="s">
        <v>62</v>
      </c>
      <c r="E19" t="s">
        <v>64</v>
      </c>
    </row>
    <row r="20" spans="3:5">
      <c r="E20" t="s">
        <v>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799D-2B62-445F-A8A3-2D1CDD7A9683}">
  <dimension ref="A1:I7"/>
  <sheetViews>
    <sheetView showGridLines="0" workbookViewId="0"/>
  </sheetViews>
  <sheetFormatPr defaultRowHeight="12.75"/>
  <cols>
    <col min="1" max="1" width="12.28515625" style="1" customWidth="1"/>
    <col min="2" max="3" width="16" customWidth="1"/>
    <col min="4" max="4" width="17.5703125" bestFit="1" customWidth="1"/>
    <col min="5" max="5" width="21.7109375" customWidth="1"/>
    <col min="6" max="8" width="10.5703125" bestFit="1" customWidth="1"/>
  </cols>
  <sheetData>
    <row r="1" spans="1:9" ht="12.6">
      <c r="A1" s="2" t="s">
        <v>19</v>
      </c>
      <c r="B1" s="3" t="s">
        <v>0</v>
      </c>
      <c r="C1" s="13" t="s">
        <v>69</v>
      </c>
      <c r="D1" s="13" t="s">
        <v>70</v>
      </c>
      <c r="E1" t="s">
        <v>71</v>
      </c>
      <c r="F1" t="s">
        <v>72</v>
      </c>
      <c r="G1" t="s">
        <v>73</v>
      </c>
      <c r="H1" t="s">
        <v>74</v>
      </c>
    </row>
    <row r="2" spans="1:9" ht="12.6">
      <c r="A2" s="4">
        <v>44834</v>
      </c>
      <c r="B2" s="5" t="s">
        <v>55</v>
      </c>
      <c r="C2" s="14" t="s">
        <v>75</v>
      </c>
      <c r="D2" s="14">
        <v>1</v>
      </c>
      <c r="E2" s="15">
        <v>46753</v>
      </c>
      <c r="F2" s="15">
        <v>46842</v>
      </c>
      <c r="G2" s="15">
        <v>46784</v>
      </c>
      <c r="H2" s="15">
        <v>46767</v>
      </c>
      <c r="I2" t="s">
        <v>66</v>
      </c>
    </row>
    <row r="3" spans="1:9" ht="12.6">
      <c r="A3" s="4">
        <v>44834</v>
      </c>
      <c r="B3" s="5" t="s">
        <v>55</v>
      </c>
      <c r="C3" s="5"/>
      <c r="D3" s="5"/>
      <c r="F3">
        <f>F2-$E$2</f>
        <v>89</v>
      </c>
      <c r="G3">
        <f t="shared" ref="G3:H3" si="0">G2-$E$2</f>
        <v>31</v>
      </c>
      <c r="H3">
        <f t="shared" si="0"/>
        <v>14</v>
      </c>
    </row>
    <row r="4" spans="1:9" ht="12.6">
      <c r="A4" s="4">
        <v>44834</v>
      </c>
      <c r="B4" s="5" t="s">
        <v>55</v>
      </c>
      <c r="C4" s="5"/>
      <c r="D4" s="5"/>
      <c r="F4" s="15">
        <v>46858</v>
      </c>
      <c r="G4" s="15">
        <v>46772</v>
      </c>
      <c r="H4" s="15">
        <v>46757</v>
      </c>
      <c r="I4" t="s">
        <v>67</v>
      </c>
    </row>
    <row r="5" spans="1:9" ht="12.6">
      <c r="A5" s="4">
        <v>44834</v>
      </c>
      <c r="B5" s="5" t="s">
        <v>55</v>
      </c>
      <c r="C5" s="5"/>
      <c r="D5" s="5"/>
      <c r="F5">
        <f>F4-$E$2</f>
        <v>105</v>
      </c>
      <c r="G5">
        <f t="shared" ref="G5:H5" si="1">G4-$E$2</f>
        <v>19</v>
      </c>
      <c r="H5">
        <f t="shared" si="1"/>
        <v>4</v>
      </c>
    </row>
    <row r="6" spans="1:9" ht="12.6">
      <c r="A6" s="4">
        <v>44834</v>
      </c>
      <c r="B6" s="5" t="s">
        <v>55</v>
      </c>
      <c r="C6" s="5"/>
      <c r="D6" s="5"/>
    </row>
    <row r="7" spans="1:9" ht="12.6">
      <c r="A7" s="4">
        <v>44834</v>
      </c>
      <c r="B7" s="5" t="s">
        <v>55</v>
      </c>
      <c r="C7" s="5"/>
      <c r="D7" s="5"/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8A4EBA83DC144083ECBCA8A06A349C" ma:contentTypeVersion="4" ma:contentTypeDescription="Create a new document." ma:contentTypeScope="" ma:versionID="f3b438ee8360589574c22e1f3cd7b1b9">
  <xsd:schema xmlns:xsd="http://www.w3.org/2001/XMLSchema" xmlns:xs="http://www.w3.org/2001/XMLSchema" xmlns:p="http://schemas.microsoft.com/office/2006/metadata/properties" xmlns:ns2="6bad0ab0-90ed-4775-a2be-b1b744867cd1" targetNamespace="http://schemas.microsoft.com/office/2006/metadata/properties" ma:root="true" ma:fieldsID="0a4d051c3c49ef96b32c0c1c6763330e" ns2:_="">
    <xsd:import namespace="6bad0ab0-90ed-4775-a2be-b1b744867c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ad0ab0-90ed-4775-a2be-b1b744867c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F8DD796-1028-4583-B3B9-CA935AE44F89}"/>
</file>

<file path=customXml/itemProps2.xml><?xml version="1.0" encoding="utf-8"?>
<ds:datastoreItem xmlns:ds="http://schemas.openxmlformats.org/officeDocument/2006/customXml" ds:itemID="{FD052170-4008-4A66-9C04-5F73F8236000}"/>
</file>

<file path=customXml/itemProps3.xml><?xml version="1.0" encoding="utf-8"?>
<ds:datastoreItem xmlns:ds="http://schemas.openxmlformats.org/officeDocument/2006/customXml" ds:itemID="{C812164D-AB56-4DED-9002-2D58B28507A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Prabhu Kumaravelu</dc:creator>
  <cp:keywords/>
  <dc:description/>
  <cp:lastModifiedBy>svc_kyligence</cp:lastModifiedBy>
  <cp:revision/>
  <dcterms:created xsi:type="dcterms:W3CDTF">2024-10-30T14:25:32Z</dcterms:created>
  <dcterms:modified xsi:type="dcterms:W3CDTF">2024-11-13T17:17:15Z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0x0101001B8A4EBA83DC144083ECBCA8A06A349C</vt:lpwstr>
  </property>
</Properties>
</file>