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mc:AlternateContent xmlns:mc="http://schemas.openxmlformats.org/markup-compatibility/2006">
    <mc:Choice Requires="x15">
      <x15ac:absPath xmlns:x15ac="http://schemas.microsoft.com/office/spreadsheetml/2010/11/ac" url="C:\Users\Dell\git\Team7\"/>
    </mc:Choice>
  </mc:AlternateContent>
  <xr:revisionPtr revIDLastSave="0" documentId="8_{C83DE624-DB00-4F9C-9F3F-17AF8AA61BEC}" xr6:coauthVersionLast="36" xr6:coauthVersionMax="36" xr10:uidLastSave="{00000000-0000-0000-0000-000000000000}"/>
  <bookViews>
    <workbookView xWindow="0" yWindow="0" windowWidth="23040" windowHeight="9060" activeTab="1" xr2:uid="{00000000-000D-0000-FFFF-FFFF00000000}"/>
  </bookViews>
  <sheets>
    <sheet name="Guide" sheetId="1" r:id="rId1"/>
    <sheet name="NOTES" sheetId="2" r:id="rId2"/>
    <sheet name="ProductBacklog" sheetId="3" r:id="rId3"/>
    <sheet name="All tasks" sheetId="4" r:id="rId4"/>
    <sheet name="sprint_planning_meetings" sheetId="5" r:id="rId5"/>
    <sheet name="Sprint Reviews" sheetId="6" r:id="rId6"/>
    <sheet name="sprint_backlog_sprint1" sheetId="7" r:id="rId7"/>
    <sheet name="sprint_backlog_sprint2" sheetId="8" r:id="rId8"/>
    <sheet name="sprint_backlog_sprint3" sheetId="9" r:id="rId9"/>
  </sheets>
  <calcPr calcId="191029"/>
  <extLst>
    <ext uri="GoogleSheetsCustomDataVersion1">
      <go:sheetsCustomData xmlns:go="http://customooxmlschemas.google.com/" r:id="rId13" roundtripDataSignature="AMtx7mgUbJxzSM7Vthkpbtkdlq6g4hL6yA=="/>
    </ext>
  </extLst>
</workbook>
</file>

<file path=xl/calcChain.xml><?xml version="1.0" encoding="utf-8"?>
<calcChain xmlns="http://schemas.openxmlformats.org/spreadsheetml/2006/main">
  <c r="I19" i="9" l="1"/>
  <c r="H19" i="9"/>
  <c r="G19" i="9"/>
  <c r="F19" i="9"/>
  <c r="E19" i="9"/>
  <c r="I26" i="8"/>
  <c r="H26" i="8"/>
  <c r="G26" i="8"/>
  <c r="F26" i="8"/>
  <c r="E26" i="8"/>
  <c r="I34" i="7"/>
  <c r="H34" i="7"/>
  <c r="E3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2"/>
            <color theme="1"/>
            <rFont val="Calibri"/>
            <scheme val="minor"/>
          </rPr>
          <t>======
ID#AAAAXY59Azo
Wafa Faquir    (2022-04-04 13:18:03)
add edit and remove</t>
        </r>
      </text>
    </comment>
    <comment ref="B21" authorId="0" shapeId="0" xr:uid="{00000000-0006-0000-0100-000002000000}">
      <text>
        <r>
          <rPr>
            <sz val="12"/>
            <color theme="1"/>
            <rFont val="Calibri"/>
            <scheme val="minor"/>
          </rPr>
          <t>======
ID#AAAAXY59Azk
Wafa Faquir    (2022-04-04 13:16:37)
2 buttons : Best candidate + compare your answer with candidates answer</t>
        </r>
      </text>
    </comment>
  </commentList>
  <extLst>
    <ext xmlns:r="http://schemas.openxmlformats.org/officeDocument/2006/relationships" uri="GoogleSheetsCustomDataVersion1">
      <go:sheetsCustomData xmlns:go="http://customooxmlschemas.google.com/" r:id="rId1" roundtripDataSignature="AMtx7mh7ACUjUizcybdhwcOT1agozfr2PA=="/>
    </ext>
  </extLst>
</comments>
</file>

<file path=xl/sharedStrings.xml><?xml version="1.0" encoding="utf-8"?>
<sst xmlns="http://schemas.openxmlformats.org/spreadsheetml/2006/main" count="391" uniqueCount="184">
  <si>
    <t>Responsible</t>
  </si>
  <si>
    <t xml:space="preserve">DDL </t>
  </si>
  <si>
    <t>Feature 1</t>
  </si>
  <si>
    <t>1- Dashboard interface HTML ( Layout )</t>
  </si>
  <si>
    <t>M</t>
  </si>
  <si>
    <t xml:space="preserve">The 5th evening </t>
  </si>
  <si>
    <t xml:space="preserve">2- DB of LOGIN </t>
  </si>
  <si>
    <t>V</t>
  </si>
  <si>
    <t xml:space="preserve">the 4th evening </t>
  </si>
  <si>
    <t xml:space="preserve">3- Java servlt for Add </t>
  </si>
  <si>
    <t xml:space="preserve">N &amp; W </t>
  </si>
  <si>
    <t xml:space="preserve">the 6th </t>
  </si>
  <si>
    <t xml:space="preserve">4- Java servlt for edit </t>
  </si>
  <si>
    <t xml:space="preserve">5- Java servlt for remove </t>
  </si>
  <si>
    <t>Feature 2</t>
  </si>
  <si>
    <t>1- Answers interface HTML ( Layout )</t>
  </si>
  <si>
    <t xml:space="preserve">W </t>
  </si>
  <si>
    <t xml:space="preserve">2- DB of Answers </t>
  </si>
  <si>
    <t xml:space="preserve">N </t>
  </si>
  <si>
    <t xml:space="preserve">3- Java servlt for Add qst </t>
  </si>
  <si>
    <t xml:space="preserve">V &amp; M </t>
  </si>
  <si>
    <t xml:space="preserve">4- Java servlt for edit qst </t>
  </si>
  <si>
    <t xml:space="preserve">5- Java servlt for remove qst </t>
  </si>
  <si>
    <t xml:space="preserve">Feature 3 </t>
  </si>
  <si>
    <t>1- User interface HTML ( Layout )</t>
  </si>
  <si>
    <t xml:space="preserve">Feature 4 </t>
  </si>
  <si>
    <t xml:space="preserve">1- User interface HTML ( Layout ) after submitting </t>
  </si>
  <si>
    <t>Product Backlog - Election machine</t>
  </si>
  <si>
    <t>Priorities</t>
  </si>
  <si>
    <t>User  Story</t>
  </si>
  <si>
    <t>Story Point(s)</t>
  </si>
  <si>
    <t>Priority (1-5)</t>
  </si>
  <si>
    <t>high</t>
  </si>
  <si>
    <t>medium</t>
  </si>
  <si>
    <t>low</t>
  </si>
  <si>
    <t>As a user, I am able to answer the questions.</t>
  </si>
  <si>
    <t>As a user, I am able to see the best candidate for me.</t>
  </si>
  <si>
    <t>As a user, I am able to compare my answers to the candidates' answers.</t>
  </si>
  <si>
    <t>As a user, I am able to see the information of the second candidate and the third etc.</t>
  </si>
  <si>
    <t>As a user, I am able to see all the cadidates.</t>
  </si>
  <si>
    <t>As a user, I am able to filter candidates by their party.</t>
  </si>
  <si>
    <t>As an admin, I am able to log in.</t>
  </si>
  <si>
    <t>Finishing the project</t>
  </si>
  <si>
    <t>As an admin, I am able to add, read, edit and remove candidates.</t>
  </si>
  <si>
    <t>As an admin, I am able to add, read, edit and remove election machine questions.</t>
  </si>
  <si>
    <t>As a candidate I can modify my answers</t>
  </si>
  <si>
    <t>As a candidate I can answer the questions</t>
  </si>
  <si>
    <t>DRAFT</t>
  </si>
  <si>
    <t>All</t>
  </si>
  <si>
    <t>User stories and their tasks</t>
  </si>
  <si>
    <t>Done</t>
  </si>
  <si>
    <t xml:space="preserve">Not associated with a user story </t>
  </si>
  <si>
    <t>Coding the layout</t>
  </si>
  <si>
    <t>Vignesh</t>
  </si>
  <si>
    <t xml:space="preserve">As a user, I am able to answer the questions. </t>
  </si>
  <si>
    <t>Coding the UI</t>
  </si>
  <si>
    <t>Read questions from the database</t>
  </si>
  <si>
    <t>Save the answers as objects in the session</t>
  </si>
  <si>
    <t xml:space="preserve">Vignesh </t>
  </si>
  <si>
    <t xml:space="preserve">As a user, I am able to see the best candidate for me. </t>
  </si>
  <si>
    <t xml:space="preserve">Compare the user's and candidates' answers </t>
  </si>
  <si>
    <t>Read candidates and their answers from the database</t>
  </si>
  <si>
    <t>Coding the comparison algorithm</t>
  </si>
  <si>
    <t xml:space="preserve">WAFA </t>
  </si>
  <si>
    <t xml:space="preserve">As a user, I am able to compare my answers to the candidates' answers. </t>
  </si>
  <si>
    <t xml:space="preserve">   Show the user's answers next to the candidates' answers </t>
  </si>
  <si>
    <t xml:space="preserve">X to check </t>
  </si>
  <si>
    <t xml:space="preserve">As a user, I am able to see the information of the second candidate and the third etc. </t>
  </si>
  <si>
    <t>Search the other candidates from the database</t>
  </si>
  <si>
    <t>Mona</t>
  </si>
  <si>
    <t xml:space="preserve">As a user, I am able to see all the cadidates. </t>
  </si>
  <si>
    <t>Read candidates from the database</t>
  </si>
  <si>
    <t xml:space="preserve">As a user, I am able to filter candidates by their party. </t>
  </si>
  <si>
    <t>Read candidates and their parties from the database</t>
  </si>
  <si>
    <t>Create dropdown list</t>
  </si>
  <si>
    <t xml:space="preserve">As an admin, I am able to add, read, edit and remove candidates. </t>
  </si>
  <si>
    <t>Methods for adding, reading, editing and removing the candidates</t>
  </si>
  <si>
    <t>Nazanin</t>
  </si>
  <si>
    <t xml:space="preserve">As an admin, I am able to add, read, edit and remove election machine questions. </t>
  </si>
  <si>
    <t>Methods for adding, reading, editing and removing the questions</t>
  </si>
  <si>
    <t xml:space="preserve">As an admin, I am able to log in. </t>
  </si>
  <si>
    <t>Create admin username and password</t>
  </si>
  <si>
    <t>Encrypt password</t>
  </si>
  <si>
    <t>Add log in page</t>
  </si>
  <si>
    <t>Compare the login credentials provided by the user to the credentials saved to the database + notifications for the user</t>
  </si>
  <si>
    <t xml:space="preserve">   Create link to the admin page</t>
  </si>
  <si>
    <t>Create a database connection and get the admin username and password from there</t>
  </si>
  <si>
    <t xml:space="preserve">Finishing the project </t>
  </si>
  <si>
    <t>Add autoincrement to MySQL</t>
  </si>
  <si>
    <t>Check that the navigation bars are the same in every page</t>
  </si>
  <si>
    <t>Check that the design is the same in every page</t>
  </si>
  <si>
    <t>Check that every feature works</t>
  </si>
  <si>
    <t>Solve the UTF-8 problems</t>
  </si>
  <si>
    <t>Comment the code</t>
  </si>
  <si>
    <t>Check the link, variable and function names</t>
  </si>
  <si>
    <t>Combine all the codes</t>
  </si>
  <si>
    <t>Create javadoc</t>
  </si>
  <si>
    <t xml:space="preserve">Wafa </t>
  </si>
  <si>
    <t>Coding UI</t>
  </si>
  <si>
    <t>Update candidates answers to database</t>
  </si>
  <si>
    <t>Wafa</t>
  </si>
  <si>
    <t>Add candidates answers to database</t>
  </si>
  <si>
    <t xml:space="preserve">Spring Planning </t>
  </si>
  <si>
    <t>Participants</t>
  </si>
  <si>
    <t>Week 1</t>
  </si>
  <si>
    <t xml:space="preserve">Vignesh Kandi </t>
  </si>
  <si>
    <t>Nazanin Fallah</t>
  </si>
  <si>
    <t>Mona Achaaoud</t>
  </si>
  <si>
    <t>Wafa Faquir</t>
  </si>
  <si>
    <t>Physically</t>
  </si>
  <si>
    <t>X</t>
  </si>
  <si>
    <t>If physically present mark X</t>
  </si>
  <si>
    <t>What needs to be done: The following features are done: The user can answer to the questions, see the information of all of the candidates and filter the candidates by their party. Also the admin can log in to the system and read,edit, remove and add election machine candidates.</t>
  </si>
  <si>
    <t>How will it be done: Each member of the team will pick a User Story and implement it.</t>
  </si>
  <si>
    <t>Week 2</t>
  </si>
  <si>
    <t xml:space="preserve">Physically </t>
  </si>
  <si>
    <t>What needs to be done: The following features are done: The user can answer questions. The admin can add, read, edit and remove the election machine questions. The user can see the best and the second best etc candidates for them. The user can also compare their answers to the candidates' answers.</t>
  </si>
  <si>
    <t>How will it be done: The tasks are divided between the members of the group and implemented. Answering to questions should be done first.</t>
  </si>
  <si>
    <t>Week 3</t>
  </si>
  <si>
    <t>Online</t>
  </si>
  <si>
    <t>What needs to be done: The goal of the sprint is to check that everything in the project works fine and the design looks same everywhere and the code is commented well. In addition, MySQL has autoincrement in the id fields.</t>
  </si>
  <si>
    <t>How will it be done: We will check both individually and together that everything works</t>
  </si>
  <si>
    <t>Sprint 1</t>
  </si>
  <si>
    <t>X = done</t>
  </si>
  <si>
    <t>Sprint 3</t>
  </si>
  <si>
    <t>What we were supposed to do</t>
  </si>
  <si>
    <t>What we were able to do</t>
  </si>
  <si>
    <t>What we were not able to do</t>
  </si>
  <si>
    <t>Code the layout</t>
  </si>
  <si>
    <t>Set up Github</t>
  </si>
  <si>
    <t>Study the needed technologies</t>
  </si>
  <si>
    <t>The user is able to answer the questions</t>
  </si>
  <si>
    <t>We were able to get the questions from the database  and the UI shows them for the user.</t>
  </si>
  <si>
    <t>The user can't yet answer to the questions.</t>
  </si>
  <si>
    <t>The user is able to see all the candidates</t>
  </si>
  <si>
    <t>The user is able to filter the candidates by their party</t>
  </si>
  <si>
    <t>The admin is able to log in</t>
  </si>
  <si>
    <t>Check the links</t>
  </si>
  <si>
    <t>The admin, is able to add, read, edit and remove candidates.</t>
  </si>
  <si>
    <t>Add, read, and remove candidates are done.</t>
  </si>
  <si>
    <t>Edit is done, but it doesn't work.</t>
  </si>
  <si>
    <t>Candidate can modify his/hers answers</t>
  </si>
  <si>
    <t>Sprint 2</t>
  </si>
  <si>
    <t>Candidate can answer the questions</t>
  </si>
  <si>
    <t>As a user, I am able to answer the questions (Continue the task from the last sprint)</t>
  </si>
  <si>
    <t>As an admin, I am able to edit candidates in database (Continue the task from the last sprint)</t>
  </si>
  <si>
    <t>Sprint Backlog : Sprint 1</t>
  </si>
  <si>
    <t>BACKLOG TASK &amp; ID</t>
  </si>
  <si>
    <t>STORY POINTS</t>
  </si>
  <si>
    <t>ASSIGNED TO</t>
  </si>
  <si>
    <t>STATUS</t>
  </si>
  <si>
    <t>DAY 1</t>
  </si>
  <si>
    <t>DAY 2</t>
  </si>
  <si>
    <t>DAY 3</t>
  </si>
  <si>
    <t>DAY 4</t>
  </si>
  <si>
    <t>DAY 5</t>
  </si>
  <si>
    <t>Goal of the sprint</t>
  </si>
  <si>
    <t>Hours used to do the task</t>
  </si>
  <si>
    <t>All the tasks of the user stories are done: The user can answer to the questions, see the information of all of the candidates and filter the candidates by their party. Also the admin can log in to the system and read,edit,remove and add election machine candidates.</t>
  </si>
  <si>
    <t>Studying with videos</t>
  </si>
  <si>
    <t>As a user, I am able to answer the questions</t>
  </si>
  <si>
    <t>Ongoing</t>
  </si>
  <si>
    <t>Save the answers for comparing</t>
  </si>
  <si>
    <t>Method for adding candidates to database</t>
  </si>
  <si>
    <t>Method for reading the candidates from the database</t>
  </si>
  <si>
    <t>Method for editing the cadidates in database</t>
  </si>
  <si>
    <t>Method for removing candidates from database</t>
  </si>
  <si>
    <t>Not associated with a user story</t>
  </si>
  <si>
    <t>Coding the layout-Home page</t>
  </si>
  <si>
    <t>As an admin, I am able to log in</t>
  </si>
  <si>
    <t>TOTAL</t>
  </si>
  <si>
    <t>Sprint Backlog : Sprint 2</t>
  </si>
  <si>
    <t xml:space="preserve">All the tasks of the user stories are done: The admin can add, read, edit and remove the election machine questions and in addition the admin can edit candidates in the database.  The user can see the best and the second best etc candidates for them. The user can also compare their answers to the candidates' answers. </t>
  </si>
  <si>
    <t>Method for adding questions to database</t>
  </si>
  <si>
    <t>Method for reading the questions from the database</t>
  </si>
  <si>
    <t>Method for editing the questions in database</t>
  </si>
  <si>
    <t>Method for removing questions from database</t>
  </si>
  <si>
    <t>Adding more test data</t>
  </si>
  <si>
    <t>Sprint Backlog : Sprint 3</t>
  </si>
  <si>
    <t>The goal of the sprint is to check that everything in the project works fine and the design looks same everywhere and the code is commented well. In addition, MySQL has autoincrement in the id fields.</t>
  </si>
  <si>
    <t>In the program, functionality needed is for candidates to answer the questions and edit and delete their answers.</t>
  </si>
  <si>
    <t>In the program, functionality needed is for admin to add, edit and remove candidates.</t>
  </si>
  <si>
    <t>In the program, functionality needed is for admin to add, edit and remove questions (statements).</t>
  </si>
  <si>
    <t>In the program, functionality needed for an end user to answer the questions 
o and see the candidate or candidates which best match to the answers of the end user, so that the end user can select whom to vote.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</si>
</sst>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2"/>
      <color theme="1"/>
      <name val="Calibri"/>
      <scheme val="minor"/>
    </font>
    <font>
      <b/>
      <sz val="12"/>
      <color theme="1"/>
      <name val="Calibri"/>
      <scheme val="minor"/>
    </font>
    <font>
      <b/>
      <sz val="12"/>
      <color theme="0"/>
      <name val="Calibri"/>
      <scheme val="minor"/>
    </font>
    <font>
      <sz val="12"/>
      <color theme="1"/>
      <name val="Calibri"/>
      <scheme val="minor"/>
    </font>
    <font>
      <b/>
      <sz val="26"/>
      <color theme="1"/>
      <name val="Calibri"/>
    </font>
    <font>
      <sz val="12"/>
      <name val="Calibri"/>
    </font>
    <font>
      <b/>
      <sz val="18"/>
      <color theme="0"/>
      <name val="Calibri"/>
    </font>
    <font>
      <sz val="18"/>
      <color theme="1"/>
      <name val="Calibri"/>
    </font>
    <font>
      <sz val="12"/>
      <color theme="1"/>
      <name val="Calibri"/>
    </font>
    <font>
      <b/>
      <sz val="12"/>
      <color theme="1"/>
      <name val="Calibri"/>
    </font>
    <font>
      <sz val="12"/>
      <color rgb="FF000000"/>
      <name val="Calibri"/>
    </font>
    <font>
      <b/>
      <sz val="18"/>
      <color theme="1"/>
      <name val="Calibri"/>
      <scheme val="minor"/>
    </font>
    <font>
      <b/>
      <sz val="14"/>
      <color theme="1"/>
      <name val="Calibri"/>
    </font>
    <font>
      <b/>
      <sz val="12"/>
      <color rgb="FF38761D"/>
      <name val="Calibri"/>
      <scheme val="minor"/>
    </font>
    <font>
      <sz val="12"/>
      <color rgb="FFFF0000"/>
      <name val="Calibri"/>
    </font>
    <font>
      <sz val="11"/>
      <color theme="1"/>
      <name val="Calibri"/>
    </font>
    <font>
      <b/>
      <sz val="22"/>
      <color rgb="FF7F7F7F"/>
      <name val="Century Gothic"/>
    </font>
    <font>
      <b/>
      <sz val="10"/>
      <color theme="0"/>
      <name val="Century Gothic"/>
    </font>
    <font>
      <b/>
      <sz val="12"/>
      <color theme="0"/>
      <name val="Century Gothic"/>
    </font>
    <font>
      <sz val="10"/>
      <color theme="1"/>
      <name val="Century Gothic"/>
    </font>
    <font>
      <sz val="12"/>
      <color theme="1"/>
      <name val="Century Gothic"/>
    </font>
    <font>
      <b/>
      <sz val="10"/>
      <color theme="1"/>
      <name val="Century Gothic"/>
    </font>
    <font>
      <sz val="10"/>
      <color theme="0"/>
      <name val="Century Gothic"/>
    </font>
    <font>
      <b/>
      <sz val="11"/>
      <color theme="0"/>
      <name val="Century Gothic"/>
    </font>
  </fonts>
  <fills count="15">
    <fill>
      <patternFill patternType="none"/>
    </fill>
    <fill>
      <patternFill patternType="gray125"/>
    </fill>
    <fill>
      <patternFill patternType="solid">
        <fgColor rgb="FFB4C6E7"/>
        <bgColor rgb="FFB4C6E7"/>
      </patternFill>
    </fill>
    <fill>
      <patternFill patternType="solid">
        <fgColor theme="1"/>
        <bgColor theme="1"/>
      </patternFill>
    </fill>
    <fill>
      <patternFill patternType="solid">
        <fgColor rgb="FFFF9900"/>
        <bgColor rgb="FFFF9900"/>
      </patternFill>
    </fill>
    <fill>
      <patternFill patternType="solid">
        <fgColor rgb="FFF6B26B"/>
        <bgColor rgb="FFF6B26B"/>
      </patternFill>
    </fill>
    <fill>
      <patternFill patternType="solid">
        <fgColor rgb="FFF7CAAC"/>
        <bgColor rgb="FFF7CAAC"/>
      </patternFill>
    </fill>
    <fill>
      <patternFill patternType="solid">
        <fgColor rgb="FFFFFFFF"/>
        <bgColor rgb="FFFFFFFF"/>
      </patternFill>
    </fill>
    <fill>
      <patternFill patternType="solid">
        <fgColor rgb="FFF9CB9C"/>
        <bgColor rgb="FFF9CB9C"/>
      </patternFill>
    </fill>
    <fill>
      <patternFill patternType="solid">
        <fgColor rgb="FFFCE5CD"/>
        <bgColor rgb="FFFCE5CD"/>
      </patternFill>
    </fill>
    <fill>
      <patternFill patternType="solid">
        <fgColor rgb="FFE7E6E6"/>
        <bgColor rgb="FFE7E6E6"/>
      </patternFill>
    </fill>
    <fill>
      <patternFill patternType="solid">
        <fgColor theme="0"/>
        <bgColor theme="0"/>
      </patternFill>
    </fill>
    <fill>
      <patternFill patternType="solid">
        <fgColor rgb="FFD6DCE4"/>
        <bgColor rgb="FFD6DCE4"/>
      </patternFill>
    </fill>
    <fill>
      <patternFill patternType="solid">
        <fgColor rgb="FF999999"/>
        <bgColor rgb="FF999999"/>
      </patternFill>
    </fill>
    <fill>
      <patternFill patternType="solid">
        <fgColor rgb="FF333F4F"/>
        <bgColor rgb="FF333F4F"/>
      </patternFill>
    </fill>
  </fills>
  <borders count="58">
    <border>
      <left/>
      <right/>
      <top/>
      <bottom/>
      <diagonal/>
    </border>
    <border>
      <left/>
      <right/>
      <top/>
      <bottom style="thin">
        <color rgb="FF000000"/>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000000"/>
      </left>
      <right style="thin">
        <color rgb="FF000000"/>
      </right>
      <top/>
      <bottom/>
      <diagonal/>
    </border>
    <border>
      <left style="thin">
        <color rgb="FF000000"/>
      </left>
      <right/>
      <top/>
      <bottom/>
      <diagonal/>
    </border>
    <border>
      <left style="thin">
        <color rgb="FF999999"/>
      </left>
      <right style="thin">
        <color rgb="FF999999"/>
      </right>
      <top style="thin">
        <color rgb="FF999999"/>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D8D8D8"/>
      </left>
      <right style="thin">
        <color rgb="FFD8D8D8"/>
      </right>
      <top style="thin">
        <color rgb="FFD8D8D8"/>
      </top>
      <bottom style="thin">
        <color rgb="FFD8D8D8"/>
      </bottom>
      <diagonal/>
    </border>
    <border>
      <left style="thin">
        <color rgb="FF000000"/>
      </left>
      <right style="thin">
        <color rgb="FF000000"/>
      </right>
      <top style="thin">
        <color rgb="FF000000"/>
      </top>
      <bottom/>
      <diagonal/>
    </border>
    <border>
      <left/>
      <right/>
      <top/>
      <bottom style="thin">
        <color rgb="FFD8D8D8"/>
      </bottom>
      <diagonal/>
    </border>
    <border>
      <left/>
      <right style="thin">
        <color rgb="FFD8D8D8"/>
      </right>
      <top/>
      <bottom style="thin">
        <color rgb="FFD8D8D8"/>
      </bottom>
      <diagonal/>
    </border>
    <border>
      <left style="thin">
        <color rgb="FF000000"/>
      </left>
      <right/>
      <top style="thin">
        <color rgb="FF000000"/>
      </top>
      <bottom/>
      <diagonal/>
    </border>
    <border>
      <left style="thin">
        <color rgb="FF666666"/>
      </left>
      <right style="thin">
        <color rgb="FF666666"/>
      </right>
      <top style="thin">
        <color rgb="FF666666"/>
      </top>
      <bottom style="thin">
        <color rgb="FF666666"/>
      </bottom>
      <diagonal/>
    </border>
    <border>
      <left style="thin">
        <color rgb="FF666666"/>
      </left>
      <right style="thin">
        <color rgb="FF666666"/>
      </right>
      <top style="thin">
        <color rgb="FF666666"/>
      </top>
      <bottom/>
      <diagonal/>
    </border>
    <border>
      <left style="thin">
        <color rgb="FF666666"/>
      </left>
      <right style="thin">
        <color rgb="FF666666"/>
      </right>
      <top/>
      <bottom/>
      <diagonal/>
    </border>
    <border>
      <left style="thin">
        <color rgb="FF000000"/>
      </left>
      <right/>
      <top/>
      <bottom style="thin">
        <color rgb="FF000000"/>
      </bottom>
      <diagonal/>
    </border>
    <border>
      <left style="thin">
        <color rgb="FF666666"/>
      </left>
      <right style="thin">
        <color rgb="FF666666"/>
      </right>
      <top/>
      <bottom style="thin">
        <color rgb="FF666666"/>
      </bottom>
      <diagonal/>
    </border>
    <border>
      <left style="thin">
        <color rgb="FF000000"/>
      </left>
      <right/>
      <top/>
      <bottom style="thin">
        <color rgb="FFD0CECE"/>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9C9C9"/>
      </left>
      <right style="thin">
        <color rgb="FFC9C9C9"/>
      </right>
      <top style="thin">
        <color rgb="FFC9C9C9"/>
      </top>
      <bottom style="thin">
        <color rgb="FFC9C9C9"/>
      </bottom>
      <diagonal/>
    </border>
    <border>
      <left/>
      <right style="thin">
        <color rgb="FFE7E6E6"/>
      </right>
      <top style="thin">
        <color rgb="FFE7E6E6"/>
      </top>
      <bottom style="thin">
        <color rgb="FFE7E6E6"/>
      </bottom>
      <diagonal/>
    </border>
    <border>
      <left/>
      <right style="thin">
        <color rgb="FFC9C9C9"/>
      </right>
      <top style="thin">
        <color rgb="FFC9C9C9"/>
      </top>
      <bottom style="thin">
        <color rgb="FFC9C9C9"/>
      </bottom>
      <diagonal/>
    </border>
    <border>
      <left style="thin">
        <color rgb="FFC9C9C9"/>
      </left>
      <right style="thin">
        <color rgb="FFC9C9C9"/>
      </right>
      <top/>
      <bottom style="thin">
        <color rgb="FFC9C9C9"/>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BFBFBF"/>
      </left>
      <right style="thin">
        <color rgb="FFBFBFBF"/>
      </right>
      <top style="thin">
        <color rgb="FFBFBFBF"/>
      </top>
      <bottom style="thin">
        <color rgb="FFBFBFBF"/>
      </bottom>
      <diagonal/>
    </border>
    <border>
      <left/>
      <right/>
      <top/>
      <bottom/>
      <diagonal/>
    </border>
    <border>
      <left/>
      <right/>
      <top style="thin">
        <color rgb="FFBFBFBF"/>
      </top>
      <bottom/>
      <diagonal/>
    </border>
    <border>
      <left style="thin">
        <color rgb="FFBFBFBF"/>
      </left>
      <right/>
      <top style="thin">
        <color rgb="FFBFBFBF"/>
      </top>
      <bottom style="thin">
        <color rgb="FFBFBFBF"/>
      </bottom>
      <diagonal/>
    </border>
    <border>
      <left/>
      <right/>
      <top style="thin">
        <color rgb="FFBFBFBF"/>
      </top>
      <bottom/>
      <diagonal/>
    </border>
    <border>
      <left/>
      <right/>
      <top/>
      <bottom/>
      <diagonal/>
    </border>
    <border>
      <left style="thin">
        <color rgb="FFBFBFBF"/>
      </left>
      <right style="thin">
        <color rgb="FFBFBFBF"/>
      </right>
      <top style="thin">
        <color rgb="FFBFBFBF"/>
      </top>
      <bottom/>
      <diagonal/>
    </border>
    <border>
      <left style="thin">
        <color rgb="FFD0CECE"/>
      </left>
      <right style="thin">
        <color rgb="FFD0CECE"/>
      </right>
      <top style="thin">
        <color rgb="FFD0CECE"/>
      </top>
      <bottom style="thin">
        <color rgb="FFD0CECE"/>
      </bottom>
      <diagonal/>
    </border>
    <border>
      <left style="thin">
        <color rgb="FFBFBFBF"/>
      </left>
      <right style="thin">
        <color rgb="FFBFBFBF"/>
      </right>
      <top/>
      <bottom style="thin">
        <color rgb="FFBFBFBF"/>
      </bottom>
      <diagonal/>
    </border>
    <border>
      <left/>
      <right/>
      <top/>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style="thin">
        <color rgb="FFBFBFBF"/>
      </left>
      <right/>
      <top/>
      <bottom/>
      <diagonal/>
    </border>
    <border>
      <left/>
      <right/>
      <top/>
      <bottom/>
      <diagonal/>
    </border>
    <border>
      <left style="thin">
        <color rgb="FFBFBFBF"/>
      </left>
      <right/>
      <top/>
      <bottom/>
      <diagonal/>
    </border>
    <border>
      <left/>
      <right/>
      <top/>
      <bottom/>
      <diagonal/>
    </border>
  </borders>
  <cellStyleXfs count="1">
    <xf numFmtId="0" fontId="0" fillId="0" borderId="0"/>
  </cellStyleXfs>
  <cellXfs count="155">
    <xf numFmtId="0" fontId="0" fillId="0" borderId="0" xfId="0" applyFont="1" applyAlignment="1"/>
    <xf numFmtId="0" fontId="1" fillId="0" borderId="0" xfId="0" applyFont="1" applyAlignment="1"/>
    <xf numFmtId="0" fontId="2" fillId="2" borderId="0" xfId="0" applyFont="1" applyFill="1" applyAlignment="1"/>
    <xf numFmtId="0" fontId="3" fillId="0" borderId="0" xfId="0" applyFont="1" applyAlignment="1"/>
    <xf numFmtId="0" fontId="3" fillId="0" borderId="0" xfId="0" applyFont="1" applyAlignment="1">
      <alignment horizontal="center"/>
    </xf>
    <xf numFmtId="0" fontId="3" fillId="0" borderId="0" xfId="0" applyFont="1" applyAlignment="1">
      <alignment vertical="center" wrapText="1"/>
    </xf>
    <xf numFmtId="0" fontId="3" fillId="0" borderId="0" xfId="0" applyFont="1" applyAlignment="1">
      <alignment horizontal="center" vertical="center"/>
    </xf>
    <xf numFmtId="0" fontId="1" fillId="0" borderId="0" xfId="0" applyFont="1"/>
    <xf numFmtId="0" fontId="4" fillId="0" borderId="0" xfId="0" applyFont="1" applyAlignment="1">
      <alignment horizontal="center"/>
    </xf>
    <xf numFmtId="0" fontId="7" fillId="0" borderId="5" xfId="0" applyFont="1" applyBorder="1"/>
    <xf numFmtId="0" fontId="7" fillId="0" borderId="6" xfId="0" applyFont="1" applyBorder="1"/>
    <xf numFmtId="0" fontId="6" fillId="3" borderId="7" xfId="0" applyFont="1" applyFill="1" applyBorder="1"/>
    <xf numFmtId="0" fontId="8" fillId="0" borderId="8" xfId="0" applyFont="1" applyBorder="1"/>
    <xf numFmtId="0" fontId="8" fillId="4" borderId="9" xfId="0" applyFont="1" applyFill="1" applyBorder="1"/>
    <xf numFmtId="0" fontId="9" fillId="0" borderId="10" xfId="0" applyFont="1" applyBorder="1" applyAlignment="1">
      <alignment horizontal="center" vertical="center"/>
    </xf>
    <xf numFmtId="0" fontId="8" fillId="4" borderId="8" xfId="0" applyFont="1" applyFill="1" applyBorder="1"/>
    <xf numFmtId="0" fontId="3" fillId="0" borderId="10" xfId="0" applyFont="1" applyBorder="1"/>
    <xf numFmtId="0" fontId="8" fillId="4" borderId="8" xfId="0" applyFont="1" applyFill="1" applyBorder="1" applyAlignment="1"/>
    <xf numFmtId="0" fontId="8" fillId="5" borderId="8" xfId="0" applyFont="1" applyFill="1" applyBorder="1" applyAlignment="1"/>
    <xf numFmtId="0" fontId="8" fillId="6" borderId="8" xfId="0" applyFont="1" applyFill="1" applyBorder="1"/>
    <xf numFmtId="0" fontId="10" fillId="7" borderId="8" xfId="0" applyFont="1" applyFill="1" applyBorder="1"/>
    <xf numFmtId="0" fontId="8" fillId="8" borderId="8" xfId="0" applyFont="1" applyFill="1" applyBorder="1" applyAlignment="1"/>
    <xf numFmtId="0" fontId="8" fillId="9" borderId="8" xfId="0" applyFont="1" applyFill="1" applyBorder="1"/>
    <xf numFmtId="0" fontId="8" fillId="0" borderId="11" xfId="0" applyFont="1" applyBorder="1"/>
    <xf numFmtId="0" fontId="8" fillId="9" borderId="11" xfId="0" applyFont="1" applyFill="1" applyBorder="1"/>
    <xf numFmtId="0" fontId="12" fillId="0" borderId="15" xfId="0" applyFont="1" applyBorder="1" applyAlignment="1">
      <alignment horizontal="left" wrapText="1"/>
    </xf>
    <xf numFmtId="0" fontId="14" fillId="0" borderId="15" xfId="0" applyFont="1" applyBorder="1" applyAlignment="1">
      <alignment horizontal="left" wrapText="1"/>
    </xf>
    <xf numFmtId="0" fontId="15" fillId="0" borderId="15" xfId="0" applyFont="1" applyBorder="1" applyAlignment="1">
      <alignment horizontal="left" wrapText="1"/>
    </xf>
    <xf numFmtId="0" fontId="14" fillId="0" borderId="15" xfId="0" applyFont="1" applyBorder="1" applyAlignment="1"/>
    <xf numFmtId="0" fontId="8" fillId="0" borderId="15" xfId="0" applyFont="1" applyBorder="1" applyAlignment="1">
      <alignment horizontal="left"/>
    </xf>
    <xf numFmtId="0" fontId="3" fillId="0" borderId="15" xfId="0" applyFont="1" applyBorder="1"/>
    <xf numFmtId="0" fontId="10" fillId="0" borderId="15" xfId="0" applyFont="1" applyBorder="1" applyAlignment="1">
      <alignment horizontal="left"/>
    </xf>
    <xf numFmtId="0" fontId="10" fillId="7" borderId="15" xfId="0" applyFont="1" applyFill="1" applyBorder="1" applyAlignment="1">
      <alignment horizontal="left"/>
    </xf>
    <xf numFmtId="0" fontId="14" fillId="7" borderId="15" xfId="0" applyFont="1" applyFill="1" applyBorder="1" applyAlignment="1"/>
    <xf numFmtId="0" fontId="14" fillId="0" borderId="15" xfId="0" applyFont="1" applyBorder="1"/>
    <xf numFmtId="0" fontId="9" fillId="0" borderId="0" xfId="0" applyFont="1"/>
    <xf numFmtId="0" fontId="9" fillId="6" borderId="8" xfId="0" applyFont="1" applyFill="1" applyBorder="1"/>
    <xf numFmtId="0" fontId="9" fillId="6" borderId="8" xfId="0" applyFont="1" applyFill="1" applyBorder="1" applyAlignment="1"/>
    <xf numFmtId="0" fontId="9" fillId="0" borderId="8" xfId="0" applyFont="1" applyBorder="1" applyAlignment="1"/>
    <xf numFmtId="0" fontId="9" fillId="0" borderId="8" xfId="0" applyFont="1" applyBorder="1"/>
    <xf numFmtId="0" fontId="3" fillId="0" borderId="0" xfId="0" applyFont="1"/>
    <xf numFmtId="14" fontId="9" fillId="0" borderId="11" xfId="0" applyNumberFormat="1" applyFont="1" applyBorder="1" applyAlignment="1">
      <alignment horizontal="left"/>
    </xf>
    <xf numFmtId="0" fontId="8" fillId="0" borderId="11" xfId="0" applyFont="1" applyBorder="1"/>
    <xf numFmtId="0" fontId="8" fillId="0" borderId="26" xfId="0" applyFont="1" applyBorder="1"/>
    <xf numFmtId="0" fontId="8" fillId="0" borderId="27" xfId="0" applyFont="1" applyBorder="1"/>
    <xf numFmtId="0" fontId="8" fillId="0" borderId="28" xfId="0" applyFont="1" applyBorder="1"/>
    <xf numFmtId="0" fontId="9" fillId="7" borderId="29" xfId="0" applyFont="1" applyFill="1" applyBorder="1"/>
    <xf numFmtId="0" fontId="9" fillId="6" borderId="30" xfId="0" applyFont="1" applyFill="1" applyBorder="1"/>
    <xf numFmtId="14" fontId="9" fillId="0" borderId="8" xfId="0" applyNumberFormat="1" applyFont="1" applyBorder="1" applyAlignment="1">
      <alignment horizontal="left"/>
    </xf>
    <xf numFmtId="0" fontId="9" fillId="10" borderId="8" xfId="0" applyFont="1" applyFill="1" applyBorder="1"/>
    <xf numFmtId="0" fontId="9" fillId="10" borderId="31" xfId="0" applyFont="1" applyFill="1" applyBorder="1" applyAlignment="1">
      <alignment horizontal="left"/>
    </xf>
    <xf numFmtId="0" fontId="9" fillId="10" borderId="32" xfId="0" applyFont="1" applyFill="1" applyBorder="1" applyAlignment="1">
      <alignment horizontal="left"/>
    </xf>
    <xf numFmtId="0" fontId="9" fillId="10" borderId="8" xfId="0" applyFont="1" applyFill="1" applyBorder="1" applyAlignment="1">
      <alignment horizontal="left"/>
    </xf>
    <xf numFmtId="0" fontId="9" fillId="10" borderId="33" xfId="0" applyFont="1" applyFill="1" applyBorder="1" applyAlignment="1">
      <alignment horizontal="left"/>
    </xf>
    <xf numFmtId="0" fontId="9" fillId="10" borderId="30" xfId="0" applyFont="1" applyFill="1" applyBorder="1" applyAlignment="1">
      <alignment horizontal="left"/>
    </xf>
    <xf numFmtId="0" fontId="8" fillId="0" borderId="34" xfId="0" applyFont="1" applyBorder="1" applyAlignment="1">
      <alignment vertical="top"/>
    </xf>
    <xf numFmtId="0" fontId="9" fillId="0" borderId="23" xfId="0" applyFont="1" applyBorder="1" applyAlignment="1">
      <alignment horizontal="center" vertical="center"/>
    </xf>
    <xf numFmtId="0" fontId="8" fillId="0" borderId="34" xfId="0" applyFont="1" applyBorder="1" applyAlignment="1">
      <alignment horizontal="left"/>
    </xf>
    <xf numFmtId="0" fontId="8" fillId="0" borderId="8" xfId="0" applyFont="1" applyBorder="1" applyAlignment="1">
      <alignment horizontal="left" vertical="top" wrapText="1"/>
    </xf>
    <xf numFmtId="0" fontId="9" fillId="0" borderId="8" xfId="0" applyFont="1" applyBorder="1" applyAlignment="1">
      <alignment horizontal="center"/>
    </xf>
    <xf numFmtId="0" fontId="8" fillId="0" borderId="8" xfId="0" applyFont="1" applyBorder="1" applyAlignment="1">
      <alignment horizontal="left"/>
    </xf>
    <xf numFmtId="0" fontId="8" fillId="0" borderId="8" xfId="0" applyFont="1" applyBorder="1" applyAlignment="1">
      <alignment vertical="top"/>
    </xf>
    <xf numFmtId="0" fontId="9" fillId="0" borderId="25" xfId="0" applyFont="1" applyBorder="1" applyAlignment="1">
      <alignment horizontal="center" vertical="center"/>
    </xf>
    <xf numFmtId="0" fontId="9" fillId="0" borderId="8" xfId="0" applyFont="1" applyBorder="1" applyAlignment="1">
      <alignment horizontal="center" wrapText="1"/>
    </xf>
    <xf numFmtId="0" fontId="8" fillId="0" borderId="25" xfId="0" applyFont="1" applyBorder="1" applyAlignment="1">
      <alignment horizontal="left" vertical="top" wrapText="1"/>
    </xf>
    <xf numFmtId="0" fontId="8" fillId="0" borderId="8" xfId="0" applyFont="1" applyBorder="1" applyAlignment="1">
      <alignment vertical="top" wrapText="1"/>
    </xf>
    <xf numFmtId="0" fontId="9" fillId="0" borderId="22" xfId="0" applyFont="1" applyBorder="1" applyAlignment="1">
      <alignment horizontal="center"/>
    </xf>
    <xf numFmtId="0" fontId="8" fillId="0" borderId="25" xfId="0" applyFont="1" applyBorder="1" applyAlignment="1">
      <alignment horizontal="left"/>
    </xf>
    <xf numFmtId="0" fontId="8" fillId="0" borderId="11" xfId="0" applyFont="1" applyBorder="1" applyAlignment="1">
      <alignment vertical="top"/>
    </xf>
    <xf numFmtId="0" fontId="9" fillId="0" borderId="35" xfId="0" applyFont="1" applyBorder="1" applyAlignment="1">
      <alignment horizontal="center"/>
    </xf>
    <xf numFmtId="0" fontId="10" fillId="0" borderId="8" xfId="0" applyFont="1" applyBorder="1" applyAlignment="1">
      <alignment vertical="top" wrapText="1"/>
    </xf>
    <xf numFmtId="0" fontId="8" fillId="0" borderId="8" xfId="0" applyFont="1" applyBorder="1" applyAlignment="1">
      <alignment wrapText="1"/>
    </xf>
    <xf numFmtId="0" fontId="9" fillId="10" borderId="36" xfId="0" applyFont="1" applyFill="1" applyBorder="1" applyAlignment="1">
      <alignment horizontal="left"/>
    </xf>
    <xf numFmtId="0" fontId="8" fillId="0" borderId="11" xfId="0" applyFont="1" applyBorder="1" applyAlignment="1">
      <alignment vertical="top" wrapText="1"/>
    </xf>
    <xf numFmtId="0" fontId="9" fillId="0" borderId="23" xfId="0" applyFont="1" applyBorder="1" applyAlignment="1">
      <alignment horizontal="center"/>
    </xf>
    <xf numFmtId="0" fontId="9" fillId="0" borderId="25" xfId="0" applyFont="1" applyBorder="1" applyAlignment="1">
      <alignment horizontal="center"/>
    </xf>
    <xf numFmtId="0" fontId="10" fillId="0" borderId="11" xfId="0" applyFont="1" applyBorder="1" applyAlignment="1">
      <alignment vertical="top" wrapText="1"/>
    </xf>
    <xf numFmtId="0" fontId="8" fillId="0" borderId="11" xfId="0" applyFont="1" applyBorder="1" applyAlignment="1">
      <alignment horizontal="left"/>
    </xf>
    <xf numFmtId="0" fontId="8" fillId="0" borderId="0" xfId="0" applyFont="1" applyAlignment="1">
      <alignment horizontal="left"/>
    </xf>
    <xf numFmtId="0" fontId="17" fillId="3" borderId="40" xfId="0" applyFont="1" applyFill="1" applyBorder="1" applyAlignment="1">
      <alignment horizontal="left" vertical="center" wrapText="1"/>
    </xf>
    <xf numFmtId="0" fontId="18" fillId="3" borderId="40" xfId="0" applyFont="1" applyFill="1" applyBorder="1" applyAlignment="1">
      <alignment horizontal="left" vertical="center" wrapText="1"/>
    </xf>
    <xf numFmtId="0" fontId="19" fillId="11" borderId="41" xfId="0" applyFont="1" applyFill="1" applyBorder="1"/>
    <xf numFmtId="0" fontId="19" fillId="12" borderId="40" xfId="0" applyFont="1" applyFill="1" applyBorder="1" applyAlignment="1">
      <alignment horizontal="left" vertical="center" wrapText="1"/>
    </xf>
    <xf numFmtId="0" fontId="19" fillId="7" borderId="40" xfId="0" applyFont="1" applyFill="1" applyBorder="1" applyAlignment="1">
      <alignment horizontal="left" vertical="center" wrapText="1"/>
    </xf>
    <xf numFmtId="0" fontId="9" fillId="0" borderId="0" xfId="0" applyFont="1" applyAlignment="1">
      <alignment horizontal="left"/>
    </xf>
    <xf numFmtId="0" fontId="9" fillId="0" borderId="0" xfId="0" applyFont="1" applyAlignment="1">
      <alignment horizontal="left"/>
    </xf>
    <xf numFmtId="0" fontId="8" fillId="7" borderId="41" xfId="0" applyFont="1" applyFill="1" applyBorder="1"/>
    <xf numFmtId="0" fontId="19" fillId="7" borderId="41" xfId="0" applyFont="1" applyFill="1" applyBorder="1"/>
    <xf numFmtId="0" fontId="19" fillId="0" borderId="40" xfId="0" applyFont="1" applyBorder="1" applyAlignment="1">
      <alignment horizontal="left" vertical="center" wrapText="1"/>
    </xf>
    <xf numFmtId="0" fontId="17" fillId="7" borderId="40" xfId="0" applyFont="1" applyFill="1" applyBorder="1" applyAlignment="1">
      <alignment horizontal="left" vertical="center" wrapText="1"/>
    </xf>
    <xf numFmtId="0" fontId="21" fillId="12" borderId="40" xfId="0" applyFont="1" applyFill="1" applyBorder="1" applyAlignment="1">
      <alignment horizontal="left" vertical="center"/>
    </xf>
    <xf numFmtId="0" fontId="21" fillId="12" borderId="40" xfId="0" applyFont="1" applyFill="1" applyBorder="1" applyAlignment="1">
      <alignment horizontal="left" vertical="center" wrapText="1"/>
    </xf>
    <xf numFmtId="0" fontId="19" fillId="12" borderId="40" xfId="0" applyFont="1" applyFill="1" applyBorder="1" applyAlignment="1">
      <alignment horizontal="left" vertical="center" wrapText="1"/>
    </xf>
    <xf numFmtId="0" fontId="19" fillId="0" borderId="40" xfId="0" applyFont="1" applyBorder="1" applyAlignment="1">
      <alignment horizontal="left" vertical="center" wrapText="1"/>
    </xf>
    <xf numFmtId="0" fontId="21" fillId="12" borderId="40" xfId="0" applyFont="1" applyFill="1" applyBorder="1" applyAlignment="1">
      <alignment horizontal="left" vertical="center" wrapText="1"/>
    </xf>
    <xf numFmtId="0" fontId="21" fillId="7" borderId="40" xfId="0" applyFont="1" applyFill="1" applyBorder="1" applyAlignment="1">
      <alignment horizontal="left" vertical="center" wrapText="1"/>
    </xf>
    <xf numFmtId="0" fontId="17" fillId="13" borderId="40" xfId="0" applyFont="1" applyFill="1" applyBorder="1" applyAlignment="1">
      <alignment horizontal="left" vertical="center" wrapText="1"/>
    </xf>
    <xf numFmtId="0" fontId="22" fillId="13" borderId="40" xfId="0" applyFont="1" applyFill="1" applyBorder="1" applyAlignment="1">
      <alignment horizontal="left" vertical="center" wrapText="1"/>
    </xf>
    <xf numFmtId="0" fontId="22" fillId="13" borderId="40" xfId="0" applyFont="1" applyFill="1" applyBorder="1" applyAlignment="1">
      <alignment horizontal="left" vertical="center" wrapText="1"/>
    </xf>
    <xf numFmtId="0" fontId="17" fillId="14" borderId="40" xfId="0" applyFont="1" applyFill="1" applyBorder="1" applyAlignment="1">
      <alignment horizontal="left" vertical="center" wrapText="1"/>
    </xf>
    <xf numFmtId="0" fontId="23" fillId="3" borderId="43" xfId="0" applyFont="1" applyFill="1" applyBorder="1" applyAlignment="1">
      <alignment horizontal="center" vertical="center" wrapText="1"/>
    </xf>
    <xf numFmtId="0" fontId="20" fillId="11" borderId="41" xfId="0" applyFont="1" applyFill="1" applyBorder="1"/>
    <xf numFmtId="0" fontId="19" fillId="11" borderId="41" xfId="0" applyFont="1" applyFill="1" applyBorder="1" applyAlignment="1">
      <alignment vertical="top" wrapText="1"/>
    </xf>
    <xf numFmtId="0" fontId="19" fillId="7" borderId="41" xfId="0" applyFont="1" applyFill="1" applyBorder="1" applyAlignment="1">
      <alignment vertical="top" wrapText="1"/>
    </xf>
    <xf numFmtId="0" fontId="21" fillId="0" borderId="40" xfId="0" applyFont="1" applyBorder="1" applyAlignment="1">
      <alignment horizontal="left" vertical="center" wrapText="1"/>
    </xf>
    <xf numFmtId="0" fontId="21" fillId="0" borderId="46" xfId="0" applyFont="1" applyBorder="1" applyAlignment="1">
      <alignment horizontal="left" vertical="center" wrapText="1"/>
    </xf>
    <xf numFmtId="0" fontId="9" fillId="0" borderId="47" xfId="0" applyFont="1" applyBorder="1"/>
    <xf numFmtId="0" fontId="21" fillId="12" borderId="48" xfId="0" applyFont="1" applyFill="1" applyBorder="1" applyAlignment="1">
      <alignment horizontal="left" vertical="center" wrapText="1"/>
    </xf>
    <xf numFmtId="0" fontId="19" fillId="0" borderId="40" xfId="0" applyFont="1" applyBorder="1" applyAlignment="1">
      <alignment vertical="top" wrapText="1"/>
    </xf>
    <xf numFmtId="0" fontId="19" fillId="0" borderId="40" xfId="0" applyFont="1" applyBorder="1" applyAlignment="1">
      <alignment horizontal="left" vertical="top" wrapText="1"/>
    </xf>
    <xf numFmtId="0" fontId="0" fillId="0" borderId="0" xfId="0" applyFont="1" applyAlignment="1"/>
    <xf numFmtId="0" fontId="3" fillId="0" borderId="0" xfId="0" applyFont="1" applyAlignment="1">
      <alignment horizontal="center" vertical="center"/>
    </xf>
    <xf numFmtId="0" fontId="4" fillId="0" borderId="1" xfId="0" applyFont="1" applyBorder="1" applyAlignment="1">
      <alignment horizontal="center"/>
    </xf>
    <xf numFmtId="0" fontId="5" fillId="0" borderId="1" xfId="0" applyFont="1" applyBorder="1"/>
    <xf numFmtId="0" fontId="6" fillId="3" borderId="2" xfId="0" applyFont="1" applyFill="1" applyBorder="1" applyAlignment="1">
      <alignment horizontal="center" vertical="center"/>
    </xf>
    <xf numFmtId="0" fontId="5" fillId="0" borderId="3" xfId="0" applyFont="1" applyBorder="1"/>
    <xf numFmtId="0" fontId="5" fillId="0" borderId="4" xfId="0" applyFont="1" applyBorder="1"/>
    <xf numFmtId="0" fontId="3" fillId="0" borderId="16" xfId="0" applyFont="1" applyBorder="1"/>
    <xf numFmtId="0" fontId="5" fillId="0" borderId="17" xfId="0" applyFont="1" applyBorder="1"/>
    <xf numFmtId="0" fontId="5" fillId="0" borderId="19" xfId="0" applyFont="1" applyBorder="1"/>
    <xf numFmtId="0" fontId="11" fillId="0" borderId="12" xfId="0" applyFont="1" applyBorder="1" applyAlignment="1">
      <alignment horizontal="center" vertical="center"/>
    </xf>
    <xf numFmtId="0" fontId="5" fillId="0" borderId="12" xfId="0" applyFont="1" applyBorder="1"/>
    <xf numFmtId="0" fontId="5" fillId="0" borderId="13" xfId="0" applyFont="1" applyBorder="1"/>
    <xf numFmtId="0" fontId="3" fillId="0" borderId="14" xfId="0" applyFont="1" applyBorder="1" applyAlignment="1">
      <alignment horizontal="center" vertical="center"/>
    </xf>
    <xf numFmtId="0" fontId="5" fillId="0" borderId="6" xfId="0" applyFont="1" applyBorder="1"/>
    <xf numFmtId="0" fontId="5" fillId="0" borderId="18" xfId="0" applyFont="1" applyBorder="1"/>
    <xf numFmtId="0" fontId="13" fillId="0" borderId="16" xfId="0" applyFont="1" applyBorder="1" applyAlignment="1">
      <alignment horizontal="center" vertical="center"/>
    </xf>
    <xf numFmtId="0" fontId="3" fillId="0" borderId="6" xfId="0" applyFont="1" applyBorder="1" applyAlignment="1">
      <alignment horizontal="center" vertical="center"/>
    </xf>
    <xf numFmtId="0" fontId="8" fillId="0" borderId="16" xfId="0" applyFont="1" applyBorder="1"/>
    <xf numFmtId="0" fontId="5" fillId="0" borderId="20" xfId="0" applyFont="1" applyBorder="1"/>
    <xf numFmtId="0" fontId="9" fillId="0" borderId="14" xfId="0" applyFont="1" applyBorder="1" applyAlignment="1">
      <alignment horizontal="left" vertical="top" wrapText="1"/>
    </xf>
    <xf numFmtId="0" fontId="5" fillId="0" borderId="21" xfId="0" applyFont="1" applyBorder="1"/>
    <xf numFmtId="0" fontId="5" fillId="0" borderId="22" xfId="0" applyFont="1" applyBorder="1"/>
    <xf numFmtId="0" fontId="5" fillId="0" borderId="23" xfId="0" applyFont="1" applyBorder="1"/>
    <xf numFmtId="0" fontId="9" fillId="0" borderId="9" xfId="0" applyFont="1" applyBorder="1" applyAlignment="1">
      <alignment horizontal="left"/>
    </xf>
    <xf numFmtId="0" fontId="5" fillId="0" borderId="24" xfId="0" applyFont="1" applyBorder="1"/>
    <xf numFmtId="0" fontId="5" fillId="0" borderId="25" xfId="0" applyFont="1" applyBorder="1"/>
    <xf numFmtId="0" fontId="9" fillId="0" borderId="18" xfId="0" applyFont="1" applyBorder="1" applyAlignment="1">
      <alignment horizontal="left"/>
    </xf>
    <xf numFmtId="0" fontId="16" fillId="11" borderId="37" xfId="0" applyFont="1" applyFill="1" applyBorder="1" applyAlignment="1">
      <alignment vertical="center"/>
    </xf>
    <xf numFmtId="0" fontId="5" fillId="0" borderId="38" xfId="0" applyFont="1" applyBorder="1"/>
    <xf numFmtId="0" fontId="5" fillId="0" borderId="39" xfId="0" applyFont="1" applyBorder="1"/>
    <xf numFmtId="0" fontId="20" fillId="0" borderId="42" xfId="0" applyFont="1" applyBorder="1" applyAlignment="1">
      <alignment horizontal="left" vertical="top" wrapText="1"/>
    </xf>
    <xf numFmtId="0" fontId="19" fillId="11" borderId="44" xfId="0" applyFont="1" applyFill="1" applyBorder="1" applyAlignment="1">
      <alignment horizontal="left" vertical="top" wrapText="1"/>
    </xf>
    <xf numFmtId="0" fontId="5" fillId="0" borderId="45" xfId="0" applyFont="1" applyBorder="1"/>
    <xf numFmtId="0" fontId="5" fillId="0" borderId="49" xfId="0" applyFont="1" applyBorder="1"/>
    <xf numFmtId="0" fontId="23" fillId="3" borderId="50" xfId="0" applyFont="1" applyFill="1" applyBorder="1" applyAlignment="1">
      <alignment horizontal="center" vertical="center" wrapText="1"/>
    </xf>
    <xf numFmtId="0" fontId="5" fillId="0" borderId="51" xfId="0" applyFont="1" applyBorder="1"/>
    <xf numFmtId="0" fontId="19" fillId="11" borderId="52" xfId="0" applyFont="1" applyFill="1" applyBorder="1" applyAlignment="1">
      <alignment horizontal="left" vertical="top" wrapText="1"/>
    </xf>
    <xf numFmtId="0" fontId="5" fillId="0" borderId="53" xfId="0" applyFont="1" applyBorder="1"/>
    <xf numFmtId="0" fontId="5" fillId="0" borderId="54" xfId="0" applyFont="1" applyBorder="1"/>
    <xf numFmtId="0" fontId="5" fillId="0" borderId="55" xfId="0" applyFont="1" applyBorder="1"/>
    <xf numFmtId="0" fontId="5" fillId="0" borderId="56" xfId="0" applyFont="1" applyBorder="1"/>
    <xf numFmtId="0" fontId="5" fillId="0" borderId="57" xfId="0" applyFont="1" applyBorder="1"/>
    <xf numFmtId="0" fontId="0" fillId="0" borderId="0" xfId="0" applyFont="1" applyAlignment="1">
      <alignment vertical="center" wrapText="1"/>
    </xf>
    <xf numFmtId="0" fontId="0" fillId="0" borderId="0" xfId="0" applyFont="1" applyAlignment="1">
      <alignment horizontal="left" vertical="center" wrapText="1"/>
    </xf>
  </cellXfs>
  <cellStyles count="1">
    <cellStyle name="Normal" xfId="0" builtinId="0"/>
  </cellStyles>
  <dxfs count="12">
    <dxf>
      <fill>
        <patternFill patternType="solid">
          <fgColor rgb="FFD9E2F3"/>
          <bgColor rgb="FFD9E2F3"/>
        </patternFill>
      </fill>
    </dxf>
    <dxf>
      <fill>
        <patternFill patternType="solid">
          <fgColor rgb="FFD8D8D8"/>
          <bgColor rgb="FFD8D8D8"/>
        </patternFill>
      </fill>
    </dxf>
    <dxf>
      <fill>
        <patternFill patternType="solid">
          <fgColor theme="0"/>
          <bgColor theme="0"/>
        </patternFill>
      </fill>
    </dxf>
    <dxf>
      <fill>
        <patternFill patternType="solid">
          <fgColor rgb="FFD9E2F3"/>
          <bgColor rgb="FFD9E2F3"/>
        </patternFill>
      </fill>
    </dxf>
    <dxf>
      <fill>
        <patternFill patternType="solid">
          <fgColor rgb="FFD8D8D8"/>
          <bgColor rgb="FFD8D8D8"/>
        </patternFill>
      </fill>
    </dxf>
    <dxf>
      <fill>
        <patternFill patternType="solid">
          <fgColor theme="0"/>
          <bgColor theme="0"/>
        </patternFill>
      </fill>
    </dxf>
    <dxf>
      <fill>
        <patternFill patternType="solid">
          <fgColor rgb="FFD9E2F3"/>
          <bgColor rgb="FFD9E2F3"/>
        </patternFill>
      </fill>
    </dxf>
    <dxf>
      <fill>
        <patternFill patternType="solid">
          <fgColor rgb="FFD8D8D8"/>
          <bgColor rgb="FFD8D8D8"/>
        </patternFill>
      </fill>
    </dxf>
    <dxf>
      <fill>
        <patternFill patternType="solid">
          <fgColor theme="0"/>
          <bgColor theme="0"/>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ProductBacklog-style" pivot="0" count="3" xr9:uid="{00000000-0011-0000-FFFF-FFFF00000000}">
      <tableStyleElement type="headerRow" dxfId="11"/>
      <tableStyleElement type="firstRowStripe" dxfId="10"/>
      <tableStyleElement type="secondRowStripe" dxfId="9"/>
    </tableStyle>
    <tableStyle name="Sprint Reviews-style" pivot="0" count="3" xr9:uid="{00000000-0011-0000-FFFF-FFFF01000000}">
      <tableStyleElement type="headerRow" dxfId="8"/>
      <tableStyleElement type="firstRowStripe" dxfId="7"/>
      <tableStyleElement type="secondRowStripe" dxfId="6"/>
    </tableStyle>
    <tableStyle name="Sprint Reviews-style 2" pivot="0" count="3" xr9:uid="{00000000-0011-0000-FFFF-FFFF02000000}">
      <tableStyleElement type="headerRow" dxfId="5"/>
      <tableStyleElement type="firstRowStripe" dxfId="4"/>
      <tableStyleElement type="secondRowStripe" dxfId="3"/>
    </tableStyle>
    <tableStyle name="Sprint Reviews-style 3" pivot="0" count="3" xr9:uid="{00000000-0011-0000-FFFF-FFFF03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47625</xdr:colOff>
      <xdr:row>0</xdr:row>
      <xdr:rowOff>66675</xdr:rowOff>
    </xdr:from>
    <xdr:ext cx="4724400" cy="23145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2983800" y="2622713"/>
          <a:ext cx="4724400" cy="23145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2800" b="1" u="sng">
              <a:solidFill>
                <a:schemeClr val="dk1"/>
              </a:solidFill>
              <a:latin typeface="Calibri"/>
              <a:ea typeface="Calibri"/>
              <a:cs typeface="Calibri"/>
              <a:sym typeface="Calibri"/>
            </a:rPr>
            <a:t>Product Backlog: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It is a priority list of user requirements to develop a software or an application.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Product owner owns this document</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Product owner prioritize the user requirements based on the customer feedback or business value</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user requirements are written in the form of user stories which are explained in detail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product backlog is like a repository that act as an input to the sprint backlog.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In simple sentence, product backlog is simply a wish list for an application.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Update the product backlog on regular basis</a:t>
          </a:r>
          <a:endParaRPr sz="1400"/>
        </a:p>
      </xdr:txBody>
    </xdr:sp>
    <xdr:clientData fLocksWithSheet="0"/>
  </xdr:oneCellAnchor>
  <xdr:oneCellAnchor>
    <xdr:from>
      <xdr:col>8</xdr:col>
      <xdr:colOff>247650</xdr:colOff>
      <xdr:row>0</xdr:row>
      <xdr:rowOff>85725</xdr:rowOff>
    </xdr:from>
    <xdr:ext cx="5791200" cy="2324100"/>
    <xdr:sp macro="" textlink="">
      <xdr:nvSpPr>
        <xdr:cNvPr id="4" name="Shape 4">
          <a:extLst>
            <a:ext uri="{FF2B5EF4-FFF2-40B4-BE49-F238E27FC236}">
              <a16:creationId xmlns:a16="http://schemas.microsoft.com/office/drawing/2014/main" id="{00000000-0008-0000-0000-000004000000}"/>
            </a:ext>
          </a:extLst>
        </xdr:cNvPr>
        <xdr:cNvSpPr txBox="1"/>
      </xdr:nvSpPr>
      <xdr:spPr>
        <a:xfrm>
          <a:off x="2455163" y="2622713"/>
          <a:ext cx="5781675" cy="23145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2800" b="1" u="sng">
              <a:solidFill>
                <a:schemeClr val="dk1"/>
              </a:solidFill>
              <a:latin typeface="Calibri"/>
              <a:ea typeface="Calibri"/>
              <a:cs typeface="Calibri"/>
              <a:sym typeface="Calibri"/>
            </a:rPr>
            <a:t>Sprint Backlog</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It is the subset of the product backlog</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Each sprint includes user stories from the product backlog</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Product owner sets the sprint goal for the team</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team then pick the user stories to fulfill those goals</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user stories that are moved to sprint are then owned by the scrum team</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It is important to put the sprint goals as static as possible.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During sprint planning, the team pics the recently prioritized user stories from the product backlog.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Spring backlog is an output of the sprint planning meeting</a:t>
          </a:r>
          <a:endParaRPr sz="1200"/>
        </a:p>
      </xdr:txBody>
    </xdr:sp>
    <xdr:clientData fLocksWithSheet="0"/>
  </xdr:oneCellAnchor>
  <xdr:oneCellAnchor>
    <xdr:from>
      <xdr:col>0</xdr:col>
      <xdr:colOff>85725</xdr:colOff>
      <xdr:row>13</xdr:row>
      <xdr:rowOff>114300</xdr:rowOff>
    </xdr:from>
    <xdr:ext cx="5105400" cy="3933825"/>
    <xdr:sp macro="" textlink="">
      <xdr:nvSpPr>
        <xdr:cNvPr id="5" name="Shape 5">
          <a:extLst>
            <a:ext uri="{FF2B5EF4-FFF2-40B4-BE49-F238E27FC236}">
              <a16:creationId xmlns:a16="http://schemas.microsoft.com/office/drawing/2014/main" id="{00000000-0008-0000-0000-000005000000}"/>
            </a:ext>
          </a:extLst>
        </xdr:cNvPr>
        <xdr:cNvSpPr txBox="1"/>
      </xdr:nvSpPr>
      <xdr:spPr>
        <a:xfrm>
          <a:off x="2793300" y="1817850"/>
          <a:ext cx="5105400" cy="39243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2800" b="1" u="sng">
              <a:solidFill>
                <a:schemeClr val="dk1"/>
              </a:solidFill>
              <a:latin typeface="Calibri"/>
              <a:ea typeface="Calibri"/>
              <a:cs typeface="Calibri"/>
              <a:sym typeface="Calibri"/>
            </a:rPr>
            <a:t>User Story</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200">
              <a:solidFill>
                <a:schemeClr val="dk1"/>
              </a:solidFill>
              <a:latin typeface="Calibri"/>
              <a:ea typeface="Calibri"/>
              <a:cs typeface="Calibri"/>
              <a:sym typeface="Calibri"/>
            </a:rPr>
            <a:t>A user story  is simply a description of a feature that is described in users own words. Therefore, it is extremely important to recognize the users.  A user is the user of a system.  When writing user stories, it is also beneficial to explain the business value first. </a:t>
          </a:r>
          <a:endParaRPr sz="1400"/>
        </a:p>
        <a:p>
          <a:pPr marL="0" lvl="0" indent="0" algn="l" rtl="0">
            <a:spcBef>
              <a:spcPts val="0"/>
            </a:spcBef>
            <a:spcAft>
              <a:spcPts val="0"/>
            </a:spcAft>
            <a:buNone/>
          </a:pPr>
          <a:endParaRPr sz="1200"/>
        </a:p>
        <a:p>
          <a:pPr marL="0" lvl="0" indent="0" algn="l" rtl="0">
            <a:spcBef>
              <a:spcPts val="0"/>
            </a:spcBef>
            <a:spcAft>
              <a:spcPts val="0"/>
            </a:spcAft>
            <a:buNone/>
          </a:pPr>
          <a:r>
            <a:rPr lang="en-US" sz="1200">
              <a:solidFill>
                <a:schemeClr val="dk1"/>
              </a:solidFill>
              <a:latin typeface="Calibri"/>
              <a:ea typeface="Calibri"/>
              <a:cs typeface="Calibri"/>
              <a:sym typeface="Calibri"/>
            </a:rPr>
            <a:t>The user story are written as: </a:t>
          </a:r>
          <a:endParaRPr sz="1400"/>
        </a:p>
        <a:p>
          <a:pPr marL="0" lvl="0" indent="0" algn="l" rtl="0">
            <a:spcBef>
              <a:spcPts val="0"/>
            </a:spcBef>
            <a:spcAft>
              <a:spcPts val="0"/>
            </a:spcAft>
            <a:buNone/>
          </a:pPr>
          <a:endParaRPr sz="1200"/>
        </a:p>
        <a:p>
          <a:pPr marL="0" lvl="0" indent="0" algn="l" rtl="0">
            <a:spcBef>
              <a:spcPts val="0"/>
            </a:spcBef>
            <a:spcAft>
              <a:spcPts val="0"/>
            </a:spcAft>
            <a:buNone/>
          </a:pPr>
          <a:r>
            <a:rPr lang="en-US" sz="1200" b="1" i="1">
              <a:solidFill>
                <a:schemeClr val="dk1"/>
              </a:solidFill>
              <a:latin typeface="Calibri"/>
              <a:ea typeface="Calibri"/>
              <a:cs typeface="Calibri"/>
              <a:sym typeface="Calibri"/>
            </a:rPr>
            <a:t>As a (user), I want to ..... so that ......</a:t>
          </a:r>
          <a:endParaRPr sz="1400"/>
        </a:p>
        <a:p>
          <a:pPr marL="0" lvl="0" indent="0" algn="l" rtl="0">
            <a:spcBef>
              <a:spcPts val="0"/>
            </a:spcBef>
            <a:spcAft>
              <a:spcPts val="0"/>
            </a:spcAft>
            <a:buNone/>
          </a:pPr>
          <a:endParaRPr sz="1200" b="1" i="1"/>
        </a:p>
        <a:p>
          <a:pPr marL="0" lvl="0" indent="0" algn="l" rtl="0">
            <a:spcBef>
              <a:spcPts val="0"/>
            </a:spcBef>
            <a:spcAft>
              <a:spcPts val="0"/>
            </a:spcAft>
            <a:buNone/>
          </a:pPr>
          <a:r>
            <a:rPr lang="en-US" sz="1200" b="1" i="1">
              <a:solidFill>
                <a:schemeClr val="dk1"/>
              </a:solidFill>
              <a:latin typeface="Calibri"/>
              <a:ea typeface="Calibri"/>
              <a:cs typeface="Calibri"/>
              <a:sym typeface="Calibri"/>
            </a:rPr>
            <a:t>Examples: </a:t>
          </a:r>
          <a:endParaRPr sz="1400"/>
        </a:p>
        <a:p>
          <a:pPr marL="0" lvl="0" indent="0" algn="l" rtl="0">
            <a:spcBef>
              <a:spcPts val="0"/>
            </a:spcBef>
            <a:spcAft>
              <a:spcPts val="0"/>
            </a:spcAft>
            <a:buNone/>
          </a:pPr>
          <a:r>
            <a:rPr lang="en-US" sz="1200" b="1" i="1">
              <a:solidFill>
                <a:srgbClr val="FF0000"/>
              </a:solidFill>
              <a:latin typeface="Calibri"/>
              <a:ea typeface="Calibri"/>
              <a:cs typeface="Calibri"/>
              <a:sym typeface="Calibri"/>
            </a:rPr>
            <a:t>As an administrator, i want to be able to create new user accounts. </a:t>
          </a:r>
          <a:endParaRPr sz="1400"/>
        </a:p>
        <a:p>
          <a:pPr marL="0" lvl="0" indent="0" algn="l" rtl="0">
            <a:spcBef>
              <a:spcPts val="0"/>
            </a:spcBef>
            <a:spcAft>
              <a:spcPts val="0"/>
            </a:spcAft>
            <a:buNone/>
          </a:pPr>
          <a:r>
            <a:rPr lang="en-US" sz="1200" b="1" i="1">
              <a:solidFill>
                <a:srgbClr val="FF0000"/>
              </a:solidFill>
              <a:latin typeface="Calibri"/>
              <a:ea typeface="Calibri"/>
              <a:cs typeface="Calibri"/>
              <a:sym typeface="Calibri"/>
            </a:rPr>
            <a:t>As a student, I should be able to upload assignemtns in the Moodle. </a:t>
          </a:r>
          <a:endParaRPr sz="1400"/>
        </a:p>
        <a:p>
          <a:pPr marL="0" lvl="0" indent="0" algn="l" rtl="0">
            <a:spcBef>
              <a:spcPts val="0"/>
            </a:spcBef>
            <a:spcAft>
              <a:spcPts val="0"/>
            </a:spcAft>
            <a:buNone/>
          </a:pPr>
          <a:r>
            <a:rPr lang="en-US" sz="1200" b="1" i="1">
              <a:solidFill>
                <a:srgbClr val="FF0000"/>
              </a:solidFill>
              <a:latin typeface="Calibri"/>
              <a:ea typeface="Calibri"/>
              <a:cs typeface="Calibri"/>
              <a:sym typeface="Calibri"/>
            </a:rPr>
            <a:t>As a student, I want to be able to change my password. </a:t>
          </a:r>
          <a:endParaRPr sz="1400"/>
        </a:p>
        <a:p>
          <a:pPr marL="0" lvl="0" indent="0" algn="l" rtl="0">
            <a:spcBef>
              <a:spcPts val="0"/>
            </a:spcBef>
            <a:spcAft>
              <a:spcPts val="0"/>
            </a:spcAft>
            <a:buNone/>
          </a:pPr>
          <a:endParaRPr sz="1200" b="1" i="1">
            <a:solidFill>
              <a:srgbClr val="FF0000"/>
            </a:solidFill>
          </a:endParaRPr>
        </a:p>
        <a:p>
          <a:pPr marL="0" lvl="0" indent="0" algn="l" rtl="0">
            <a:spcBef>
              <a:spcPts val="0"/>
            </a:spcBef>
            <a:spcAft>
              <a:spcPts val="0"/>
            </a:spcAft>
            <a:buNone/>
          </a:pPr>
          <a:r>
            <a:rPr lang="en-US" sz="1200" b="1" i="1">
              <a:solidFill>
                <a:srgbClr val="000000"/>
              </a:solidFill>
              <a:latin typeface="Calibri"/>
              <a:ea typeface="Calibri"/>
              <a:cs typeface="Calibri"/>
              <a:sym typeface="Calibri"/>
            </a:rPr>
            <a:t>Example with business value (recommended)</a:t>
          </a:r>
          <a:endParaRPr sz="1400"/>
        </a:p>
        <a:p>
          <a:pPr marL="0" lvl="0" indent="0" algn="l" rtl="0">
            <a:spcBef>
              <a:spcPts val="0"/>
            </a:spcBef>
            <a:spcAft>
              <a:spcPts val="0"/>
            </a:spcAft>
            <a:buNone/>
          </a:pPr>
          <a:r>
            <a:rPr lang="en-US" sz="1200" b="1" i="1">
              <a:solidFill>
                <a:srgbClr val="FF0000"/>
              </a:solidFill>
              <a:latin typeface="Calibri"/>
              <a:ea typeface="Calibri"/>
              <a:cs typeface="Calibri"/>
              <a:sym typeface="Calibri"/>
            </a:rPr>
            <a:t>In order to find the cheapest price, as a buyer i want to compare prices. </a:t>
          </a:r>
          <a:endParaRPr sz="1400"/>
        </a:p>
        <a:p>
          <a:pPr marL="0" lvl="0" indent="0" algn="l" rtl="0">
            <a:spcBef>
              <a:spcPts val="0"/>
            </a:spcBef>
            <a:spcAft>
              <a:spcPts val="0"/>
            </a:spcAft>
            <a:buNone/>
          </a:pPr>
          <a:r>
            <a:rPr lang="en-US" sz="1200" b="1" i="1">
              <a:solidFill>
                <a:srgbClr val="FF0000"/>
              </a:solidFill>
              <a:latin typeface="Calibri"/>
              <a:ea typeface="Calibri"/>
              <a:cs typeface="Calibri"/>
              <a:sym typeface="Calibri"/>
            </a:rPr>
            <a:t>In order to check grades in quick time, as a student I want to be able to see all my grades in one page. </a:t>
          </a:r>
          <a:endParaRPr sz="1400"/>
        </a:p>
        <a:p>
          <a:pPr marL="0" lvl="0" indent="0" algn="l" rtl="0">
            <a:spcBef>
              <a:spcPts val="0"/>
            </a:spcBef>
            <a:spcAft>
              <a:spcPts val="0"/>
            </a:spcAft>
            <a:buNone/>
          </a:pPr>
          <a:endParaRPr sz="1100" b="1" i="1">
            <a:solidFill>
              <a:srgbClr val="FF0000"/>
            </a:solidFill>
          </a:endParaRPr>
        </a:p>
      </xdr:txBody>
    </xdr:sp>
    <xdr:clientData fLocksWithSheet="0"/>
  </xdr:oneCellAnchor>
  <xdr:oneCellAnchor>
    <xdr:from>
      <xdr:col>8</xdr:col>
      <xdr:colOff>628650</xdr:colOff>
      <xdr:row>13</xdr:row>
      <xdr:rowOff>123825</xdr:rowOff>
    </xdr:from>
    <xdr:ext cx="5791200" cy="2324100"/>
    <xdr:sp macro="" textlink="">
      <xdr:nvSpPr>
        <xdr:cNvPr id="6" name="Shape 6">
          <a:extLst>
            <a:ext uri="{FF2B5EF4-FFF2-40B4-BE49-F238E27FC236}">
              <a16:creationId xmlns:a16="http://schemas.microsoft.com/office/drawing/2014/main" id="{00000000-0008-0000-0000-000006000000}"/>
            </a:ext>
          </a:extLst>
        </xdr:cNvPr>
        <xdr:cNvSpPr txBox="1"/>
      </xdr:nvSpPr>
      <xdr:spPr>
        <a:xfrm>
          <a:off x="2455163" y="2622713"/>
          <a:ext cx="5781675" cy="23145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2800" b="1" u="sng">
              <a:solidFill>
                <a:schemeClr val="dk1"/>
              </a:solidFill>
              <a:latin typeface="Calibri"/>
              <a:ea typeface="Calibri"/>
              <a:cs typeface="Calibri"/>
              <a:sym typeface="Calibri"/>
            </a:rPr>
            <a:t>Story Points</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They are a unit of measures for expressing an estimate of the overall effort that is needed to implement a produc backlog item.</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estimation is done by assigning a point value to each item.</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raw values that is assigned is not important however the relative values matters.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Let us assume that one of your story is assigend a vlaue 1 and other other story 2. The one with the value 2 means that it requires dobule effort that the story with the value 1. It means the value itself does not matter but the ratios matter.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When deciding story points, you need to take into account the amount, complexity and any risk or uncertaninty in doing the work.</a:t>
          </a:r>
          <a:endParaRPr sz="12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180975</xdr:colOff>
      <xdr:row>3</xdr:row>
      <xdr:rowOff>85725</xdr:rowOff>
    </xdr:from>
    <xdr:ext cx="3933825" cy="2924175"/>
    <xdr:sp macro="" textlink="">
      <xdr:nvSpPr>
        <xdr:cNvPr id="7" name="Shape 7">
          <a:extLst>
            <a:ext uri="{FF2B5EF4-FFF2-40B4-BE49-F238E27FC236}">
              <a16:creationId xmlns:a16="http://schemas.microsoft.com/office/drawing/2014/main" id="{00000000-0008-0000-0400-000007000000}"/>
            </a:ext>
          </a:extLst>
        </xdr:cNvPr>
        <xdr:cNvSpPr txBox="1"/>
      </xdr:nvSpPr>
      <xdr:spPr>
        <a:xfrm>
          <a:off x="3383850" y="2322675"/>
          <a:ext cx="3924300" cy="29146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i="1">
              <a:solidFill>
                <a:schemeClr val="dk1"/>
              </a:solidFill>
              <a:latin typeface="Calibri"/>
              <a:ea typeface="Calibri"/>
              <a:cs typeface="Calibri"/>
              <a:sym typeface="Calibri"/>
            </a:rPr>
            <a:t>Sprint Planning</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 Sprint planning is done at the beginning of each sprint with the participation of the entire scrum team.</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 -  During the sprint planning meeting, the scrum team decides what will be delivered at the end of the sprint by turning the highest priority features on the product backlog into detailed tasks. </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 This process creates the sprint backlog. </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 The sprint planning meeting focuses on answering two main questions: </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1) What needs to be done? and</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 2) How will it be done? </a:t>
          </a:r>
          <a:endParaRPr sz="1400"/>
        </a:p>
        <a:p>
          <a:pPr marL="0" lvl="0" indent="0" algn="l" rtl="0">
            <a:spcBef>
              <a:spcPts val="0"/>
            </a:spcBef>
            <a:spcAft>
              <a:spcPts val="0"/>
            </a:spcAft>
            <a:buNone/>
          </a:pPr>
          <a:endParaRPr sz="1100" i="1">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The sprint goal is also defined during the sprint planning meeting.</a:t>
          </a:r>
          <a:endParaRPr sz="1400"/>
        </a:p>
        <a:p>
          <a:pPr marL="0" lvl="0" indent="0" algn="l" rtl="0">
            <a:spcBef>
              <a:spcPts val="0"/>
            </a:spcBef>
            <a:spcAft>
              <a:spcPts val="0"/>
            </a:spcAft>
            <a:buNone/>
          </a:pPr>
          <a:endParaRPr sz="1100" i="1">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Src: </a:t>
          </a:r>
          <a:r>
            <a:rPr lang="en-US" sz="1100">
              <a:solidFill>
                <a:schemeClr val="dk1"/>
              </a:solidFill>
              <a:latin typeface="Calibri"/>
              <a:ea typeface="Calibri"/>
              <a:cs typeface="Calibri"/>
              <a:sym typeface="Calibri"/>
            </a:rPr>
            <a:t>https://www.lucidchart.com/</a:t>
          </a:r>
          <a:endParaRPr sz="1100"/>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C14">
  <tableColumns count="3">
    <tableColumn id="1" xr3:uid="{00000000-0010-0000-0000-000001000000}" name="User  Story"/>
    <tableColumn id="2" xr3:uid="{00000000-0010-0000-0000-000002000000}" name="Story Point(s)"/>
    <tableColumn id="3" xr3:uid="{00000000-0010-0000-0000-000003000000}" name="Priority (1-5)"/>
  </tableColumns>
  <tableStyleInfo name="ProductBacklog-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C10">
  <tableColumns count="3">
    <tableColumn id="1" xr3:uid="{00000000-0010-0000-0100-000001000000}" name="What we were supposed to do"/>
    <tableColumn id="2" xr3:uid="{00000000-0010-0000-0100-000002000000}" name="What we were able to do"/>
    <tableColumn id="3" xr3:uid="{00000000-0010-0000-0100-000003000000}" name="What we were not able to do"/>
  </tableColumns>
  <tableStyleInfo name="Sprint Review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E2:G13">
  <tableColumns count="3">
    <tableColumn id="1" xr3:uid="{00000000-0010-0000-0200-000001000000}" name="What we were supposed to do"/>
    <tableColumn id="2" xr3:uid="{00000000-0010-0000-0200-000002000000}" name="What we were able to do"/>
    <tableColumn id="3" xr3:uid="{00000000-0010-0000-0200-000003000000}" name="What we were not able to do"/>
  </tableColumns>
  <tableStyleInfo name="Sprint Reviews-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4:C20">
  <tableColumns count="3">
    <tableColumn id="1" xr3:uid="{00000000-0010-0000-0300-000001000000}" name="What we were supposed to do"/>
    <tableColumn id="2" xr3:uid="{00000000-0010-0000-0300-000002000000}" name="What we were able to do"/>
    <tableColumn id="3" xr3:uid="{00000000-0010-0000-0300-000003000000}" name="What we were not able to do"/>
  </tableColumns>
  <tableStyleInfo name="Sprint Reviews-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1000"/>
  <sheetViews>
    <sheetView workbookViewId="0"/>
  </sheetViews>
  <sheetFormatPr defaultColWidth="11.19921875" defaultRowHeight="15" customHeight="1" x14ac:dyDescent="0.3"/>
  <cols>
    <col min="1" max="26" width="6.796875" customWidth="1"/>
  </cols>
  <sheetData>
    <row r="1" ht="15.75" customHeight="1" x14ac:dyDescent="0.3"/>
    <row r="2" ht="15.75" customHeight="1" x14ac:dyDescent="0.3"/>
    <row r="3" ht="15.75" customHeight="1" x14ac:dyDescent="0.3"/>
    <row r="4" ht="15.75" customHeight="1" x14ac:dyDescent="0.3"/>
    <row r="5" ht="15.75" customHeight="1" x14ac:dyDescent="0.3"/>
    <row r="6" ht="15.75" customHeight="1" x14ac:dyDescent="0.3"/>
    <row r="7" ht="15.75" customHeight="1" x14ac:dyDescent="0.3"/>
    <row r="8" ht="15.75" customHeight="1" x14ac:dyDescent="0.3"/>
    <row r="9" ht="15.75" customHeight="1" x14ac:dyDescent="0.3"/>
    <row r="10" ht="15.75" customHeight="1" x14ac:dyDescent="0.3"/>
    <row r="11" ht="15.75" customHeight="1" x14ac:dyDescent="0.3"/>
    <row r="12" ht="15.75" customHeight="1" x14ac:dyDescent="0.3"/>
    <row r="13" ht="15.75" customHeight="1" x14ac:dyDescent="0.3"/>
    <row r="14" ht="15.75" customHeight="1" x14ac:dyDescent="0.3"/>
    <row r="15" ht="15.75" customHeight="1" x14ac:dyDescent="0.3"/>
    <row r="1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FF"/>
    <outlinePr summaryBelow="0" summaryRight="0"/>
  </sheetPr>
  <dimension ref="A1:D25"/>
  <sheetViews>
    <sheetView tabSelected="1" workbookViewId="0">
      <selection activeCell="A22" sqref="A22:A25"/>
    </sheetView>
  </sheetViews>
  <sheetFormatPr defaultColWidth="11.19921875" defaultRowHeight="15" customHeight="1" x14ac:dyDescent="0.3"/>
  <cols>
    <col min="1" max="1" width="27.59765625" customWidth="1"/>
    <col min="2" max="2" width="37.09765625" customWidth="1"/>
    <col min="4" max="4" width="16.59765625" customWidth="1"/>
  </cols>
  <sheetData>
    <row r="1" spans="1:4" ht="15.6" x14ac:dyDescent="0.3">
      <c r="A1" s="110"/>
      <c r="B1" s="110"/>
      <c r="C1" s="1" t="s">
        <v>0</v>
      </c>
      <c r="D1" s="1" t="s">
        <v>1</v>
      </c>
    </row>
    <row r="2" spans="1:4" ht="15.6" x14ac:dyDescent="0.3">
      <c r="A2" s="2" t="s">
        <v>2</v>
      </c>
      <c r="B2" s="3" t="s">
        <v>3</v>
      </c>
      <c r="C2" s="4" t="s">
        <v>4</v>
      </c>
      <c r="D2" s="3" t="s">
        <v>5</v>
      </c>
    </row>
    <row r="3" spans="1:4" ht="15.6" x14ac:dyDescent="0.3">
      <c r="A3" s="153" t="s">
        <v>181</v>
      </c>
      <c r="B3" s="3" t="s">
        <v>6</v>
      </c>
      <c r="C3" s="4" t="s">
        <v>7</v>
      </c>
      <c r="D3" s="3" t="s">
        <v>8</v>
      </c>
    </row>
    <row r="4" spans="1:4" ht="15.6" x14ac:dyDescent="0.3">
      <c r="A4" s="110"/>
      <c r="B4" s="3" t="s">
        <v>9</v>
      </c>
      <c r="C4" s="111" t="s">
        <v>10</v>
      </c>
      <c r="D4" s="111" t="s">
        <v>11</v>
      </c>
    </row>
    <row r="5" spans="1:4" ht="15.6" x14ac:dyDescent="0.3">
      <c r="A5" s="110"/>
      <c r="B5" s="3" t="s">
        <v>12</v>
      </c>
      <c r="C5" s="110"/>
      <c r="D5" s="110"/>
    </row>
    <row r="6" spans="1:4" ht="15.6" x14ac:dyDescent="0.3">
      <c r="A6" s="110"/>
      <c r="B6" s="3" t="s">
        <v>13</v>
      </c>
      <c r="C6" s="110"/>
      <c r="D6" s="110"/>
    </row>
    <row r="7" spans="1:4" ht="15.6" x14ac:dyDescent="0.3">
      <c r="A7" s="7"/>
    </row>
    <row r="8" spans="1:4" ht="15.6" x14ac:dyDescent="0.3">
      <c r="A8" s="2" t="s">
        <v>14</v>
      </c>
      <c r="B8" s="3" t="s">
        <v>15</v>
      </c>
      <c r="C8" s="6" t="s">
        <v>16</v>
      </c>
      <c r="D8" s="3" t="s">
        <v>5</v>
      </c>
    </row>
    <row r="9" spans="1:4" ht="15.6" x14ac:dyDescent="0.3">
      <c r="A9" s="153" t="s">
        <v>182</v>
      </c>
      <c r="B9" s="3" t="s">
        <v>17</v>
      </c>
      <c r="C9" s="6" t="s">
        <v>18</v>
      </c>
      <c r="D9" s="3" t="s">
        <v>5</v>
      </c>
    </row>
    <row r="10" spans="1:4" ht="15.6" x14ac:dyDescent="0.3">
      <c r="A10" s="110"/>
      <c r="B10" s="3" t="s">
        <v>19</v>
      </c>
      <c r="C10" s="111" t="s">
        <v>20</v>
      </c>
      <c r="D10" s="111" t="s">
        <v>11</v>
      </c>
    </row>
    <row r="11" spans="1:4" ht="15.6" x14ac:dyDescent="0.3">
      <c r="A11" s="110"/>
      <c r="B11" s="3" t="s">
        <v>21</v>
      </c>
      <c r="C11" s="110"/>
      <c r="D11" s="110"/>
    </row>
    <row r="12" spans="1:4" ht="15.6" x14ac:dyDescent="0.3">
      <c r="A12" s="110"/>
      <c r="B12" s="3" t="s">
        <v>22</v>
      </c>
      <c r="C12" s="110"/>
      <c r="D12" s="110"/>
    </row>
    <row r="14" spans="1:4" ht="15.6" x14ac:dyDescent="0.3">
      <c r="A14" s="2" t="s">
        <v>23</v>
      </c>
      <c r="B14" s="3" t="s">
        <v>24</v>
      </c>
    </row>
    <row r="15" spans="1:4" ht="15.6" x14ac:dyDescent="0.3">
      <c r="A15" s="154" t="s">
        <v>180</v>
      </c>
      <c r="B15" s="3" t="s">
        <v>17</v>
      </c>
    </row>
    <row r="16" spans="1:4" ht="15.75" customHeight="1" x14ac:dyDescent="0.3">
      <c r="A16" s="110"/>
    </row>
    <row r="17" spans="1:2" ht="15.75" customHeight="1" x14ac:dyDescent="0.3">
      <c r="A17" s="110"/>
    </row>
    <row r="18" spans="1:2" ht="15" customHeight="1" x14ac:dyDescent="0.3">
      <c r="A18" s="110"/>
    </row>
    <row r="19" spans="1:2" ht="15" customHeight="1" x14ac:dyDescent="0.3">
      <c r="A19" s="110"/>
    </row>
    <row r="20" spans="1:2" ht="15.6" x14ac:dyDescent="0.3">
      <c r="A20" s="5"/>
    </row>
    <row r="21" spans="1:2" ht="15.6" x14ac:dyDescent="0.3">
      <c r="A21" s="2" t="s">
        <v>25</v>
      </c>
      <c r="B21" s="3" t="s">
        <v>26</v>
      </c>
    </row>
    <row r="22" spans="1:2" ht="25.5" customHeight="1" x14ac:dyDescent="0.3">
      <c r="A22" s="154" t="s">
        <v>183</v>
      </c>
    </row>
    <row r="23" spans="1:2" ht="24" customHeight="1" x14ac:dyDescent="0.3">
      <c r="A23" s="110"/>
    </row>
    <row r="24" spans="1:2" ht="25.5" customHeight="1" x14ac:dyDescent="0.3">
      <c r="A24" s="110"/>
    </row>
    <row r="25" spans="1:2" ht="27.75" customHeight="1" x14ac:dyDescent="0.3">
      <c r="A25" s="110"/>
    </row>
  </sheetData>
  <mergeCells count="9">
    <mergeCell ref="A22:A25"/>
    <mergeCell ref="A15:A19"/>
    <mergeCell ref="A3:A6"/>
    <mergeCell ref="A1:B1"/>
    <mergeCell ref="C4:C6"/>
    <mergeCell ref="D4:D6"/>
    <mergeCell ref="A9:A12"/>
    <mergeCell ref="C10:C12"/>
    <mergeCell ref="D10:D1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0F00"/>
  </sheetPr>
  <dimension ref="A1:G14"/>
  <sheetViews>
    <sheetView showGridLines="0" workbookViewId="0"/>
  </sheetViews>
  <sheetFormatPr defaultColWidth="11.19921875" defaultRowHeight="15" customHeight="1" x14ac:dyDescent="0.3"/>
  <cols>
    <col min="1" max="1" width="62.69921875" customWidth="1"/>
    <col min="2" max="2" width="16.8984375" hidden="1" customWidth="1"/>
    <col min="3" max="3" width="15.796875" customWidth="1"/>
    <col min="4" max="4" width="2.796875" customWidth="1"/>
    <col min="5" max="5" width="6.796875" customWidth="1"/>
    <col min="6" max="6" width="10.296875" customWidth="1"/>
    <col min="7" max="7" width="6.796875" customWidth="1"/>
  </cols>
  <sheetData>
    <row r="1" spans="1:7" ht="15.75" customHeight="1" x14ac:dyDescent="0.65">
      <c r="A1" s="112" t="s">
        <v>27</v>
      </c>
      <c r="B1" s="113"/>
      <c r="C1" s="113"/>
      <c r="D1" s="8"/>
      <c r="E1" s="114" t="s">
        <v>28</v>
      </c>
      <c r="F1" s="115"/>
      <c r="G1" s="116"/>
    </row>
    <row r="2" spans="1:7" ht="15.75" customHeight="1" x14ac:dyDescent="0.45">
      <c r="A2" s="9" t="s">
        <v>29</v>
      </c>
      <c r="B2" s="10" t="s">
        <v>30</v>
      </c>
      <c r="C2" s="10" t="s">
        <v>31</v>
      </c>
      <c r="E2" s="11" t="s">
        <v>32</v>
      </c>
      <c r="F2" s="11" t="s">
        <v>33</v>
      </c>
      <c r="G2" s="11" t="s">
        <v>34</v>
      </c>
    </row>
    <row r="3" spans="1:7" ht="18" customHeight="1" x14ac:dyDescent="0.3">
      <c r="A3" s="12" t="s">
        <v>35</v>
      </c>
      <c r="B3" s="12">
        <v>2</v>
      </c>
      <c r="C3" s="13">
        <v>1</v>
      </c>
      <c r="E3" s="14">
        <v>1</v>
      </c>
      <c r="F3" s="14">
        <v>3</v>
      </c>
      <c r="G3" s="14">
        <v>5</v>
      </c>
    </row>
    <row r="4" spans="1:7" ht="19.5" customHeight="1" x14ac:dyDescent="0.3">
      <c r="A4" s="12" t="s">
        <v>36</v>
      </c>
      <c r="B4" s="12">
        <v>4</v>
      </c>
      <c r="C4" s="15">
        <v>1</v>
      </c>
      <c r="E4" s="16"/>
      <c r="F4" s="16"/>
      <c r="G4" s="16"/>
    </row>
    <row r="5" spans="1:7" ht="19.5" customHeight="1" x14ac:dyDescent="0.3">
      <c r="A5" s="12" t="s">
        <v>37</v>
      </c>
      <c r="B5" s="12">
        <v>4</v>
      </c>
      <c r="C5" s="17">
        <v>1</v>
      </c>
      <c r="E5" s="16"/>
      <c r="F5" s="16"/>
      <c r="G5" s="16"/>
    </row>
    <row r="6" spans="1:7" ht="19.5" customHeight="1" x14ac:dyDescent="0.3">
      <c r="A6" s="12" t="s">
        <v>38</v>
      </c>
      <c r="B6" s="12">
        <v>4</v>
      </c>
      <c r="C6" s="18">
        <v>4</v>
      </c>
      <c r="E6" s="16"/>
      <c r="F6" s="16"/>
      <c r="G6" s="16"/>
    </row>
    <row r="7" spans="1:7" ht="19.5" customHeight="1" x14ac:dyDescent="0.3">
      <c r="A7" s="12" t="s">
        <v>39</v>
      </c>
      <c r="B7" s="12">
        <v>1</v>
      </c>
      <c r="C7" s="19">
        <v>3</v>
      </c>
      <c r="E7" s="16"/>
      <c r="F7" s="16"/>
      <c r="G7" s="16"/>
    </row>
    <row r="8" spans="1:7" ht="19.5" customHeight="1" x14ac:dyDescent="0.3">
      <c r="A8" s="20" t="s">
        <v>40</v>
      </c>
      <c r="B8" s="12">
        <v>1</v>
      </c>
      <c r="C8" s="18">
        <v>4</v>
      </c>
      <c r="E8" s="16"/>
      <c r="F8" s="16"/>
      <c r="G8" s="16"/>
    </row>
    <row r="9" spans="1:7" ht="19.5" customHeight="1" x14ac:dyDescent="0.3">
      <c r="A9" s="12" t="s">
        <v>41</v>
      </c>
      <c r="B9" s="12">
        <v>2</v>
      </c>
      <c r="C9" s="17">
        <v>1</v>
      </c>
      <c r="E9" s="16"/>
      <c r="F9" s="16"/>
      <c r="G9" s="16"/>
    </row>
    <row r="10" spans="1:7" ht="19.5" customHeight="1" x14ac:dyDescent="0.3">
      <c r="A10" s="12" t="s">
        <v>42</v>
      </c>
      <c r="B10" s="12">
        <v>2</v>
      </c>
      <c r="C10" s="15">
        <v>1</v>
      </c>
      <c r="E10" s="16"/>
      <c r="F10" s="16"/>
      <c r="G10" s="16"/>
    </row>
    <row r="11" spans="1:7" ht="19.5" customHeight="1" x14ac:dyDescent="0.3">
      <c r="A11" s="20" t="s">
        <v>43</v>
      </c>
      <c r="B11" s="12">
        <v>3</v>
      </c>
      <c r="C11" s="21">
        <v>2</v>
      </c>
      <c r="E11" s="16"/>
      <c r="F11" s="16"/>
      <c r="G11" s="16"/>
    </row>
    <row r="12" spans="1:7" ht="19.5" customHeight="1" x14ac:dyDescent="0.3">
      <c r="A12" s="20" t="s">
        <v>44</v>
      </c>
      <c r="B12" s="12">
        <v>3</v>
      </c>
      <c r="C12" s="21">
        <v>2</v>
      </c>
      <c r="E12" s="16"/>
      <c r="F12" s="16"/>
      <c r="G12" s="16"/>
    </row>
    <row r="13" spans="1:7" ht="15.75" customHeight="1" x14ac:dyDescent="0.3">
      <c r="A13" s="12" t="s">
        <v>45</v>
      </c>
      <c r="B13" s="12">
        <v>2</v>
      </c>
      <c r="C13" s="22">
        <v>5</v>
      </c>
      <c r="E13" s="16"/>
      <c r="F13" s="16"/>
      <c r="G13" s="16"/>
    </row>
    <row r="14" spans="1:7" ht="15.75" customHeight="1" x14ac:dyDescent="0.3">
      <c r="A14" s="23" t="s">
        <v>46</v>
      </c>
      <c r="B14" s="23">
        <v>2</v>
      </c>
      <c r="C14" s="24">
        <v>5</v>
      </c>
      <c r="E14" s="16"/>
      <c r="F14" s="16"/>
      <c r="G14" s="16"/>
    </row>
  </sheetData>
  <mergeCells count="2">
    <mergeCell ref="A1:C1"/>
    <mergeCell ref="E1:G1"/>
  </mergeCell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C58"/>
  <sheetViews>
    <sheetView workbookViewId="0"/>
  </sheetViews>
  <sheetFormatPr defaultColWidth="11.19921875" defaultRowHeight="15" customHeight="1" x14ac:dyDescent="0.3"/>
  <cols>
    <col min="1" max="1" width="8.19921875" customWidth="1"/>
    <col min="2" max="2" width="87.09765625" customWidth="1"/>
    <col min="3" max="3" width="6.796875" customWidth="1"/>
  </cols>
  <sheetData>
    <row r="1" spans="1:3" ht="15.75" customHeight="1" x14ac:dyDescent="0.3">
      <c r="A1" s="120" t="s">
        <v>47</v>
      </c>
      <c r="B1" s="121"/>
      <c r="C1" s="122"/>
    </row>
    <row r="2" spans="1:3" ht="15.75" customHeight="1" x14ac:dyDescent="0.35">
      <c r="A2" s="123" t="s">
        <v>48</v>
      </c>
      <c r="B2" s="25" t="s">
        <v>49</v>
      </c>
      <c r="C2" s="126" t="s">
        <v>50</v>
      </c>
    </row>
    <row r="3" spans="1:3" ht="15.75" customHeight="1" x14ac:dyDescent="0.3">
      <c r="A3" s="124"/>
      <c r="B3" s="26" t="s">
        <v>51</v>
      </c>
      <c r="C3" s="118"/>
    </row>
    <row r="4" spans="1:3" ht="15.75" customHeight="1" x14ac:dyDescent="0.3">
      <c r="A4" s="125"/>
      <c r="B4" s="27" t="s">
        <v>52</v>
      </c>
      <c r="C4" s="119"/>
    </row>
    <row r="5" spans="1:3" ht="15.75" customHeight="1" x14ac:dyDescent="0.3">
      <c r="A5" s="123" t="s">
        <v>53</v>
      </c>
      <c r="B5" s="28" t="s">
        <v>54</v>
      </c>
      <c r="C5" s="117"/>
    </row>
    <row r="6" spans="1:3" ht="15.75" customHeight="1" x14ac:dyDescent="0.3">
      <c r="A6" s="124"/>
      <c r="B6" s="29" t="s">
        <v>55</v>
      </c>
      <c r="C6" s="118"/>
    </row>
    <row r="7" spans="1:3" ht="15.75" customHeight="1" x14ac:dyDescent="0.3">
      <c r="A7" s="124"/>
      <c r="B7" s="29" t="s">
        <v>56</v>
      </c>
      <c r="C7" s="118"/>
    </row>
    <row r="8" spans="1:3" ht="15.75" customHeight="1" x14ac:dyDescent="0.3">
      <c r="A8" s="125"/>
      <c r="B8" s="29" t="s">
        <v>57</v>
      </c>
      <c r="C8" s="119"/>
    </row>
    <row r="9" spans="1:3" ht="15.75" customHeight="1" x14ac:dyDescent="0.3">
      <c r="A9" s="123" t="s">
        <v>58</v>
      </c>
      <c r="B9" s="28" t="s">
        <v>59</v>
      </c>
      <c r="C9" s="117"/>
    </row>
    <row r="10" spans="1:3" ht="15.75" customHeight="1" x14ac:dyDescent="0.3">
      <c r="A10" s="124"/>
      <c r="B10" s="29" t="s">
        <v>55</v>
      </c>
      <c r="C10" s="118"/>
    </row>
    <row r="11" spans="1:3" ht="15.75" customHeight="1" x14ac:dyDescent="0.3">
      <c r="A11" s="124"/>
      <c r="B11" s="29" t="s">
        <v>60</v>
      </c>
      <c r="C11" s="118"/>
    </row>
    <row r="12" spans="1:3" ht="15.75" customHeight="1" x14ac:dyDescent="0.3">
      <c r="A12" s="124"/>
      <c r="B12" s="29" t="s">
        <v>61</v>
      </c>
      <c r="C12" s="118"/>
    </row>
    <row r="13" spans="1:3" ht="15.75" customHeight="1" x14ac:dyDescent="0.3">
      <c r="A13" s="125"/>
      <c r="B13" s="29" t="s">
        <v>62</v>
      </c>
      <c r="C13" s="119"/>
    </row>
    <row r="14" spans="1:3" ht="15.75" customHeight="1" x14ac:dyDescent="0.3">
      <c r="A14" s="123" t="s">
        <v>63</v>
      </c>
      <c r="B14" s="28" t="s">
        <v>64</v>
      </c>
      <c r="C14" s="117"/>
    </row>
    <row r="15" spans="1:3" ht="15.75" customHeight="1" x14ac:dyDescent="0.3">
      <c r="A15" s="124"/>
      <c r="B15" s="29" t="s">
        <v>55</v>
      </c>
      <c r="C15" s="118"/>
    </row>
    <row r="16" spans="1:3" ht="15.75" customHeight="1" x14ac:dyDescent="0.3">
      <c r="A16" s="124"/>
      <c r="B16" s="29" t="s">
        <v>61</v>
      </c>
      <c r="C16" s="118"/>
    </row>
    <row r="17" spans="1:3" ht="15.75" customHeight="1" x14ac:dyDescent="0.3">
      <c r="A17" s="124"/>
      <c r="B17" s="29" t="s">
        <v>60</v>
      </c>
      <c r="C17" s="118"/>
    </row>
    <row r="18" spans="1:3" ht="15.75" customHeight="1" x14ac:dyDescent="0.3">
      <c r="A18" s="125"/>
      <c r="B18" s="30" t="s">
        <v>65</v>
      </c>
      <c r="C18" s="119"/>
    </row>
    <row r="19" spans="1:3" ht="15.75" customHeight="1" x14ac:dyDescent="0.3">
      <c r="A19" s="123" t="s">
        <v>66</v>
      </c>
      <c r="B19" s="28" t="s">
        <v>67</v>
      </c>
      <c r="C19" s="128"/>
    </row>
    <row r="20" spans="1:3" ht="15.75" customHeight="1" x14ac:dyDescent="0.3">
      <c r="A20" s="124"/>
      <c r="B20" s="29" t="s">
        <v>55</v>
      </c>
      <c r="C20" s="118"/>
    </row>
    <row r="21" spans="1:3" ht="15.75" customHeight="1" x14ac:dyDescent="0.3">
      <c r="A21" s="125"/>
      <c r="B21" s="29" t="s">
        <v>68</v>
      </c>
      <c r="C21" s="119"/>
    </row>
    <row r="22" spans="1:3" ht="15.75" customHeight="1" x14ac:dyDescent="0.3">
      <c r="A22" s="123" t="s">
        <v>69</v>
      </c>
      <c r="B22" s="28" t="s">
        <v>70</v>
      </c>
      <c r="C22" s="128"/>
    </row>
    <row r="23" spans="1:3" ht="15.75" customHeight="1" x14ac:dyDescent="0.3">
      <c r="A23" s="124"/>
      <c r="B23" s="31" t="s">
        <v>55</v>
      </c>
      <c r="C23" s="118"/>
    </row>
    <row r="24" spans="1:3" ht="15.75" customHeight="1" x14ac:dyDescent="0.3">
      <c r="A24" s="125"/>
      <c r="B24" s="31" t="s">
        <v>71</v>
      </c>
      <c r="C24" s="119"/>
    </row>
    <row r="25" spans="1:3" ht="15.75" customHeight="1" x14ac:dyDescent="0.3">
      <c r="A25" s="123" t="s">
        <v>53</v>
      </c>
      <c r="B25" s="28" t="s">
        <v>72</v>
      </c>
      <c r="C25" s="128"/>
    </row>
    <row r="26" spans="1:3" ht="15.75" customHeight="1" x14ac:dyDescent="0.3">
      <c r="A26" s="124"/>
      <c r="B26" s="32" t="s">
        <v>55</v>
      </c>
      <c r="C26" s="118"/>
    </row>
    <row r="27" spans="1:3" ht="15.75" customHeight="1" x14ac:dyDescent="0.3">
      <c r="A27" s="124"/>
      <c r="B27" s="31" t="s">
        <v>73</v>
      </c>
      <c r="C27" s="118"/>
    </row>
    <row r="28" spans="1:3" ht="15.75" customHeight="1" x14ac:dyDescent="0.3">
      <c r="A28" s="129"/>
      <c r="B28" s="29" t="s">
        <v>74</v>
      </c>
      <c r="C28" s="119"/>
    </row>
    <row r="29" spans="1:3" ht="15.75" customHeight="1" x14ac:dyDescent="0.3">
      <c r="A29" s="123" t="s">
        <v>69</v>
      </c>
      <c r="B29" s="33" t="s">
        <v>75</v>
      </c>
      <c r="C29" s="128"/>
    </row>
    <row r="30" spans="1:3" ht="15.75" customHeight="1" x14ac:dyDescent="0.3">
      <c r="A30" s="124"/>
      <c r="B30" s="32" t="s">
        <v>55</v>
      </c>
      <c r="C30" s="118"/>
    </row>
    <row r="31" spans="1:3" ht="15.75" customHeight="1" x14ac:dyDescent="0.3">
      <c r="A31" s="125"/>
      <c r="B31" s="32" t="s">
        <v>76</v>
      </c>
      <c r="C31" s="119"/>
    </row>
    <row r="32" spans="1:3" ht="15.75" customHeight="1" x14ac:dyDescent="0.3">
      <c r="A32" s="123" t="s">
        <v>77</v>
      </c>
      <c r="B32" s="33" t="s">
        <v>78</v>
      </c>
      <c r="C32" s="128"/>
    </row>
    <row r="33" spans="1:3" ht="15.75" customHeight="1" x14ac:dyDescent="0.3">
      <c r="A33" s="124"/>
      <c r="B33" s="32" t="s">
        <v>55</v>
      </c>
      <c r="C33" s="118"/>
    </row>
    <row r="34" spans="1:3" ht="15.75" customHeight="1" x14ac:dyDescent="0.3">
      <c r="A34" s="125"/>
      <c r="B34" s="32" t="s">
        <v>79</v>
      </c>
      <c r="C34" s="119"/>
    </row>
    <row r="35" spans="1:3" ht="15.75" customHeight="1" x14ac:dyDescent="0.3">
      <c r="A35" s="123" t="s">
        <v>69</v>
      </c>
      <c r="B35" s="28" t="s">
        <v>80</v>
      </c>
      <c r="C35" s="117"/>
    </row>
    <row r="36" spans="1:3" ht="15.75" customHeight="1" x14ac:dyDescent="0.3">
      <c r="A36" s="124"/>
      <c r="B36" s="29" t="s">
        <v>55</v>
      </c>
      <c r="C36" s="118"/>
    </row>
    <row r="37" spans="1:3" ht="15.75" customHeight="1" x14ac:dyDescent="0.3">
      <c r="A37" s="124"/>
      <c r="B37" s="29" t="s">
        <v>81</v>
      </c>
      <c r="C37" s="118"/>
    </row>
    <row r="38" spans="1:3" ht="15.75" customHeight="1" x14ac:dyDescent="0.3">
      <c r="A38" s="124"/>
      <c r="B38" s="29" t="s">
        <v>82</v>
      </c>
      <c r="C38" s="118"/>
    </row>
    <row r="39" spans="1:3" ht="15.75" customHeight="1" x14ac:dyDescent="0.3">
      <c r="A39" s="124"/>
      <c r="B39" s="29" t="s">
        <v>83</v>
      </c>
      <c r="C39" s="118"/>
    </row>
    <row r="40" spans="1:3" ht="15.75" customHeight="1" x14ac:dyDescent="0.3">
      <c r="A40" s="124"/>
      <c r="B40" s="29" t="s">
        <v>84</v>
      </c>
      <c r="C40" s="118"/>
    </row>
    <row r="41" spans="1:3" ht="15.75" customHeight="1" x14ac:dyDescent="0.3">
      <c r="A41" s="124"/>
      <c r="B41" s="29" t="s">
        <v>85</v>
      </c>
      <c r="C41" s="118"/>
    </row>
    <row r="42" spans="1:3" ht="15.75" customHeight="1" x14ac:dyDescent="0.3">
      <c r="A42" s="125"/>
      <c r="B42" s="29" t="s">
        <v>86</v>
      </c>
      <c r="C42" s="119"/>
    </row>
    <row r="43" spans="1:3" ht="15.75" customHeight="1" x14ac:dyDescent="0.3">
      <c r="A43" s="123"/>
      <c r="B43" s="28" t="s">
        <v>87</v>
      </c>
      <c r="C43" s="117"/>
    </row>
    <row r="44" spans="1:3" ht="15.75" customHeight="1" x14ac:dyDescent="0.3">
      <c r="A44" s="124"/>
      <c r="B44" s="29" t="s">
        <v>88</v>
      </c>
      <c r="C44" s="118"/>
    </row>
    <row r="45" spans="1:3" ht="15.75" customHeight="1" x14ac:dyDescent="0.3">
      <c r="A45" s="124"/>
      <c r="B45" s="29" t="s">
        <v>89</v>
      </c>
      <c r="C45" s="118"/>
    </row>
    <row r="46" spans="1:3" ht="15.75" customHeight="1" x14ac:dyDescent="0.3">
      <c r="A46" s="124"/>
      <c r="B46" s="29" t="s">
        <v>90</v>
      </c>
      <c r="C46" s="118"/>
    </row>
    <row r="47" spans="1:3" ht="15.75" customHeight="1" x14ac:dyDescent="0.3">
      <c r="A47" s="124"/>
      <c r="B47" s="29" t="s">
        <v>91</v>
      </c>
      <c r="C47" s="118"/>
    </row>
    <row r="48" spans="1:3" ht="15.75" customHeight="1" x14ac:dyDescent="0.3">
      <c r="A48" s="124"/>
      <c r="B48" s="29" t="s">
        <v>92</v>
      </c>
      <c r="C48" s="118"/>
    </row>
    <row r="49" spans="1:3" ht="15.75" customHeight="1" x14ac:dyDescent="0.3">
      <c r="A49" s="124"/>
      <c r="B49" s="29" t="s">
        <v>93</v>
      </c>
      <c r="C49" s="118"/>
    </row>
    <row r="50" spans="1:3" ht="15.75" customHeight="1" x14ac:dyDescent="0.3">
      <c r="A50" s="124"/>
      <c r="B50" s="29" t="s">
        <v>94</v>
      </c>
      <c r="C50" s="118"/>
    </row>
    <row r="51" spans="1:3" ht="15.75" customHeight="1" x14ac:dyDescent="0.3">
      <c r="A51" s="124"/>
      <c r="B51" s="29" t="s">
        <v>95</v>
      </c>
      <c r="C51" s="118"/>
    </row>
    <row r="52" spans="1:3" ht="15.75" customHeight="1" x14ac:dyDescent="0.3">
      <c r="A52" s="125"/>
      <c r="B52" s="29" t="s">
        <v>96</v>
      </c>
      <c r="C52" s="119"/>
    </row>
    <row r="53" spans="1:3" ht="15.75" customHeight="1" x14ac:dyDescent="0.3">
      <c r="A53" s="123" t="s">
        <v>97</v>
      </c>
      <c r="B53" s="34" t="s">
        <v>45</v>
      </c>
      <c r="C53" s="117"/>
    </row>
    <row r="54" spans="1:3" ht="15.75" customHeight="1" x14ac:dyDescent="0.3">
      <c r="A54" s="124"/>
      <c r="B54" s="30" t="s">
        <v>98</v>
      </c>
      <c r="C54" s="118"/>
    </row>
    <row r="55" spans="1:3" ht="15.75" customHeight="1" x14ac:dyDescent="0.3">
      <c r="A55" s="125"/>
      <c r="B55" s="30" t="s">
        <v>99</v>
      </c>
      <c r="C55" s="119"/>
    </row>
    <row r="56" spans="1:3" ht="15.75" customHeight="1" x14ac:dyDescent="0.3">
      <c r="A56" s="127" t="s">
        <v>100</v>
      </c>
      <c r="B56" s="34" t="s">
        <v>46</v>
      </c>
      <c r="C56" s="117"/>
    </row>
    <row r="57" spans="1:3" ht="15.75" customHeight="1" x14ac:dyDescent="0.3">
      <c r="A57" s="124"/>
      <c r="B57" s="30" t="s">
        <v>98</v>
      </c>
      <c r="C57" s="118"/>
    </row>
    <row r="58" spans="1:3" ht="15.75" customHeight="1" x14ac:dyDescent="0.3">
      <c r="A58" s="124"/>
      <c r="B58" s="30" t="s">
        <v>101</v>
      </c>
      <c r="C58" s="119"/>
    </row>
  </sheetData>
  <mergeCells count="27">
    <mergeCell ref="C29:C31"/>
    <mergeCell ref="A19:A21"/>
    <mergeCell ref="C19:C21"/>
    <mergeCell ref="A22:A24"/>
    <mergeCell ref="C22:C24"/>
    <mergeCell ref="A25:A28"/>
    <mergeCell ref="C25:C28"/>
    <mergeCell ref="A56:A58"/>
    <mergeCell ref="C32:C34"/>
    <mergeCell ref="C35:C42"/>
    <mergeCell ref="C43:C52"/>
    <mergeCell ref="C53:C55"/>
    <mergeCell ref="C56:C58"/>
    <mergeCell ref="A29:A31"/>
    <mergeCell ref="A32:A34"/>
    <mergeCell ref="A35:A42"/>
    <mergeCell ref="A43:A52"/>
    <mergeCell ref="A53:A55"/>
    <mergeCell ref="C9:C13"/>
    <mergeCell ref="C14:C18"/>
    <mergeCell ref="A1:C1"/>
    <mergeCell ref="A2:A4"/>
    <mergeCell ref="C2:C4"/>
    <mergeCell ref="A5:A8"/>
    <mergeCell ref="C5:C8"/>
    <mergeCell ref="A9:A13"/>
    <mergeCell ref="A14:A18"/>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69138"/>
  </sheetPr>
  <dimension ref="A1:G1000"/>
  <sheetViews>
    <sheetView workbookViewId="0"/>
  </sheetViews>
  <sheetFormatPr defaultColWidth="11.19921875" defaultRowHeight="15" customHeight="1" x14ac:dyDescent="0.3"/>
  <cols>
    <col min="1" max="1" width="17" customWidth="1"/>
    <col min="2" max="2" width="22.69921875" customWidth="1"/>
    <col min="3" max="3" width="22.59765625" customWidth="1"/>
    <col min="4" max="4" width="20.796875" customWidth="1"/>
    <col min="5" max="5" width="19" customWidth="1"/>
    <col min="6" max="26" width="6.796875" customWidth="1"/>
  </cols>
  <sheetData>
    <row r="1" spans="1:7" ht="15.75" customHeight="1" x14ac:dyDescent="0.3">
      <c r="A1" s="35" t="s">
        <v>102</v>
      </c>
      <c r="B1" s="35" t="s">
        <v>103</v>
      </c>
    </row>
    <row r="2" spans="1:7" ht="15.75" customHeight="1" x14ac:dyDescent="0.3">
      <c r="A2" s="36" t="s">
        <v>104</v>
      </c>
      <c r="B2" s="37" t="s">
        <v>105</v>
      </c>
      <c r="C2" s="37" t="s">
        <v>106</v>
      </c>
      <c r="D2" s="37" t="s">
        <v>107</v>
      </c>
      <c r="E2" s="37" t="s">
        <v>108</v>
      </c>
    </row>
    <row r="3" spans="1:7" ht="15.75" customHeight="1" x14ac:dyDescent="0.3">
      <c r="A3" s="38" t="s">
        <v>109</v>
      </c>
      <c r="B3" s="39" t="s">
        <v>110</v>
      </c>
      <c r="C3" s="39" t="s">
        <v>110</v>
      </c>
      <c r="D3" s="39" t="s">
        <v>110</v>
      </c>
      <c r="E3" s="39" t="s">
        <v>110</v>
      </c>
      <c r="F3" s="40" t="s">
        <v>111</v>
      </c>
    </row>
    <row r="4" spans="1:7" ht="15.75" customHeight="1" x14ac:dyDescent="0.3">
      <c r="A4" s="41">
        <v>44649</v>
      </c>
      <c r="B4" s="42"/>
      <c r="C4" s="42"/>
      <c r="D4" s="42"/>
      <c r="E4" s="42"/>
    </row>
    <row r="5" spans="1:7" ht="15.75" customHeight="1" x14ac:dyDescent="0.3">
      <c r="A5" s="130" t="s">
        <v>112</v>
      </c>
      <c r="B5" s="131"/>
      <c r="C5" s="131"/>
      <c r="D5" s="131"/>
      <c r="E5" s="132"/>
    </row>
    <row r="6" spans="1:7" ht="15.75" customHeight="1" x14ac:dyDescent="0.3">
      <c r="A6" s="125"/>
      <c r="B6" s="113"/>
      <c r="C6" s="113"/>
      <c r="D6" s="113"/>
      <c r="E6" s="133"/>
    </row>
    <row r="7" spans="1:7" ht="15.75" customHeight="1" x14ac:dyDescent="0.3">
      <c r="A7" s="134" t="s">
        <v>113</v>
      </c>
      <c r="B7" s="135"/>
      <c r="C7" s="135"/>
      <c r="D7" s="135"/>
      <c r="E7" s="136"/>
    </row>
    <row r="8" spans="1:7" ht="15.75" customHeight="1" x14ac:dyDescent="0.3"/>
    <row r="9" spans="1:7" ht="15.75" customHeight="1" x14ac:dyDescent="0.3">
      <c r="A9" s="36" t="s">
        <v>114</v>
      </c>
      <c r="B9" s="37" t="s">
        <v>105</v>
      </c>
      <c r="C9" s="37" t="s">
        <v>106</v>
      </c>
      <c r="D9" s="37" t="s">
        <v>107</v>
      </c>
      <c r="E9" s="37" t="s">
        <v>108</v>
      </c>
    </row>
    <row r="10" spans="1:7" ht="15.75" customHeight="1" x14ac:dyDescent="0.3">
      <c r="A10" s="38" t="s">
        <v>115</v>
      </c>
      <c r="B10" s="39" t="s">
        <v>110</v>
      </c>
      <c r="C10" s="39" t="s">
        <v>110</v>
      </c>
      <c r="D10" s="39" t="s">
        <v>110</v>
      </c>
      <c r="E10" s="39" t="s">
        <v>110</v>
      </c>
    </row>
    <row r="11" spans="1:7" ht="15.75" customHeight="1" x14ac:dyDescent="0.3">
      <c r="A11" s="41">
        <v>44655</v>
      </c>
      <c r="B11" s="42"/>
      <c r="C11" s="42"/>
      <c r="D11" s="42"/>
      <c r="E11" s="42"/>
      <c r="F11" s="43"/>
      <c r="G11" s="44"/>
    </row>
    <row r="12" spans="1:7" ht="15.75" customHeight="1" x14ac:dyDescent="0.3">
      <c r="A12" s="130" t="s">
        <v>116</v>
      </c>
      <c r="B12" s="131"/>
      <c r="C12" s="131"/>
      <c r="D12" s="131"/>
      <c r="E12" s="132"/>
      <c r="F12" s="45"/>
      <c r="G12" s="44"/>
    </row>
    <row r="13" spans="1:7" ht="15.75" customHeight="1" x14ac:dyDescent="0.3">
      <c r="A13" s="125"/>
      <c r="B13" s="113"/>
      <c r="C13" s="113"/>
      <c r="D13" s="113"/>
      <c r="E13" s="133"/>
      <c r="F13" s="45"/>
      <c r="G13" s="44"/>
    </row>
    <row r="14" spans="1:7" ht="15.75" customHeight="1" x14ac:dyDescent="0.3">
      <c r="A14" s="137" t="s">
        <v>117</v>
      </c>
      <c r="B14" s="113"/>
      <c r="C14" s="113"/>
      <c r="D14" s="113"/>
      <c r="E14" s="133"/>
      <c r="F14" s="43"/>
      <c r="G14" s="44"/>
    </row>
    <row r="15" spans="1:7" ht="15.75" customHeight="1" x14ac:dyDescent="0.3">
      <c r="A15" s="46"/>
      <c r="B15" s="46"/>
      <c r="C15" s="46"/>
      <c r="D15" s="46"/>
      <c r="E15" s="46"/>
      <c r="F15" s="43"/>
      <c r="G15" s="44"/>
    </row>
    <row r="16" spans="1:7" ht="15.75" customHeight="1" x14ac:dyDescent="0.3">
      <c r="A16" s="47" t="s">
        <v>118</v>
      </c>
      <c r="B16" s="37" t="s">
        <v>105</v>
      </c>
      <c r="C16" s="37" t="s">
        <v>106</v>
      </c>
      <c r="D16" s="37" t="s">
        <v>107</v>
      </c>
      <c r="E16" s="37" t="s">
        <v>108</v>
      </c>
      <c r="F16" s="43"/>
      <c r="G16" s="44"/>
    </row>
    <row r="17" spans="1:7" ht="15.75" customHeight="1" x14ac:dyDescent="0.3">
      <c r="A17" s="39" t="s">
        <v>119</v>
      </c>
      <c r="B17" s="39"/>
      <c r="C17" s="39"/>
      <c r="D17" s="39"/>
      <c r="E17" s="39"/>
      <c r="F17" s="43"/>
      <c r="G17" s="44"/>
    </row>
    <row r="18" spans="1:7" ht="15.75" customHeight="1" x14ac:dyDescent="0.3">
      <c r="A18" s="48">
        <v>44658</v>
      </c>
      <c r="C18" s="42"/>
      <c r="D18" s="42"/>
      <c r="E18" s="42"/>
      <c r="F18" s="45"/>
      <c r="G18" s="44"/>
    </row>
    <row r="19" spans="1:7" ht="15.75" customHeight="1" x14ac:dyDescent="0.3">
      <c r="A19" s="130" t="s">
        <v>120</v>
      </c>
      <c r="B19" s="131"/>
      <c r="C19" s="131"/>
      <c r="D19" s="131"/>
      <c r="E19" s="132"/>
      <c r="F19" s="45"/>
      <c r="G19" s="44"/>
    </row>
    <row r="20" spans="1:7" ht="15.75" customHeight="1" x14ac:dyDescent="0.3">
      <c r="A20" s="125"/>
      <c r="B20" s="113"/>
      <c r="C20" s="113"/>
      <c r="D20" s="113"/>
      <c r="E20" s="133"/>
      <c r="F20" s="45"/>
    </row>
    <row r="21" spans="1:7" ht="15.75" customHeight="1" x14ac:dyDescent="0.3">
      <c r="A21" s="137" t="s">
        <v>121</v>
      </c>
      <c r="B21" s="113"/>
      <c r="C21" s="113"/>
      <c r="D21" s="113"/>
      <c r="E21" s="133"/>
      <c r="F21" s="43"/>
    </row>
    <row r="22" spans="1:7" ht="15.75" customHeight="1" x14ac:dyDescent="0.3"/>
    <row r="23" spans="1:7" ht="15.75" customHeight="1" x14ac:dyDescent="0.3">
      <c r="A23" s="43"/>
      <c r="B23" s="43"/>
      <c r="C23" s="43"/>
      <c r="D23" s="43"/>
      <c r="E23" s="43"/>
    </row>
    <row r="24" spans="1:7" ht="15.75" customHeight="1" x14ac:dyDescent="0.3">
      <c r="A24" s="43"/>
      <c r="B24" s="43"/>
      <c r="C24" s="43"/>
      <c r="D24" s="43"/>
      <c r="E24" s="43"/>
    </row>
    <row r="25" spans="1:7" ht="15.75" customHeight="1" x14ac:dyDescent="0.3"/>
    <row r="26" spans="1:7" ht="15.75" customHeight="1" x14ac:dyDescent="0.3"/>
    <row r="27" spans="1:7" ht="15.75" customHeight="1" x14ac:dyDescent="0.3"/>
    <row r="28" spans="1:7" ht="15.75" customHeight="1" x14ac:dyDescent="0.3"/>
    <row r="29" spans="1:7" ht="15.75" customHeight="1" x14ac:dyDescent="0.3"/>
    <row r="30" spans="1:7" ht="15.75" customHeight="1" x14ac:dyDescent="0.3"/>
    <row r="31" spans="1:7" ht="15.75" customHeight="1" x14ac:dyDescent="0.3"/>
    <row r="32" spans="1:7"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6">
    <mergeCell ref="A21:E21"/>
    <mergeCell ref="A5:E6"/>
    <mergeCell ref="A7:E7"/>
    <mergeCell ref="A12:E13"/>
    <mergeCell ref="A14:E14"/>
    <mergeCell ref="A19:E2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69138"/>
  </sheetPr>
  <dimension ref="A1:G1000"/>
  <sheetViews>
    <sheetView workbookViewId="0"/>
  </sheetViews>
  <sheetFormatPr defaultColWidth="11.19921875" defaultRowHeight="15" customHeight="1" x14ac:dyDescent="0.3"/>
  <cols>
    <col min="1" max="1" width="29.796875" customWidth="1"/>
    <col min="2" max="2" width="24.59765625" customWidth="1"/>
    <col min="3" max="3" width="24.3984375" customWidth="1"/>
    <col min="4" max="4" width="6.3984375" customWidth="1"/>
    <col min="5" max="7" width="23.09765625" customWidth="1"/>
    <col min="8" max="26" width="6.796875" customWidth="1"/>
  </cols>
  <sheetData>
    <row r="1" spans="1:7" ht="15.75" customHeight="1" x14ac:dyDescent="0.3">
      <c r="A1" s="49" t="s">
        <v>122</v>
      </c>
      <c r="B1" s="49" t="s">
        <v>123</v>
      </c>
      <c r="E1" s="49" t="s">
        <v>124</v>
      </c>
      <c r="F1" s="49" t="s">
        <v>123</v>
      </c>
    </row>
    <row r="2" spans="1:7" ht="15.75" customHeight="1" x14ac:dyDescent="0.3">
      <c r="A2" s="50" t="s">
        <v>125</v>
      </c>
      <c r="B2" s="51" t="s">
        <v>126</v>
      </c>
      <c r="C2" s="52" t="s">
        <v>127</v>
      </c>
      <c r="E2" s="53" t="s">
        <v>125</v>
      </c>
      <c r="F2" s="54" t="s">
        <v>126</v>
      </c>
      <c r="G2" s="54" t="s">
        <v>127</v>
      </c>
    </row>
    <row r="3" spans="1:7" ht="15.75" customHeight="1" x14ac:dyDescent="0.3">
      <c r="A3" s="55" t="s">
        <v>128</v>
      </c>
      <c r="B3" s="56" t="s">
        <v>110</v>
      </c>
      <c r="C3" s="57"/>
      <c r="E3" s="58" t="s">
        <v>88</v>
      </c>
      <c r="F3" s="59"/>
      <c r="G3" s="60"/>
    </row>
    <row r="4" spans="1:7" ht="15.75" customHeight="1" x14ac:dyDescent="0.3">
      <c r="A4" s="61" t="s">
        <v>129</v>
      </c>
      <c r="B4" s="62" t="s">
        <v>110</v>
      </c>
      <c r="C4" s="60"/>
      <c r="E4" s="58" t="s">
        <v>89</v>
      </c>
      <c r="F4" s="63" t="s">
        <v>110</v>
      </c>
      <c r="G4" s="60"/>
    </row>
    <row r="5" spans="1:7" ht="15.75" customHeight="1" x14ac:dyDescent="0.3">
      <c r="A5" s="61" t="s">
        <v>130</v>
      </c>
      <c r="B5" s="62" t="s">
        <v>110</v>
      </c>
      <c r="C5" s="60"/>
      <c r="E5" s="58" t="s">
        <v>90</v>
      </c>
      <c r="F5" s="63" t="s">
        <v>110</v>
      </c>
      <c r="G5" s="60"/>
    </row>
    <row r="6" spans="1:7" ht="51.75" customHeight="1" x14ac:dyDescent="0.3">
      <c r="A6" s="61" t="s">
        <v>131</v>
      </c>
      <c r="B6" s="64" t="s">
        <v>132</v>
      </c>
      <c r="C6" s="65" t="s">
        <v>133</v>
      </c>
      <c r="E6" s="58" t="s">
        <v>91</v>
      </c>
      <c r="F6" s="63" t="s">
        <v>110</v>
      </c>
      <c r="G6" s="60"/>
    </row>
    <row r="7" spans="1:7" ht="15.75" customHeight="1" x14ac:dyDescent="0.3">
      <c r="A7" s="61" t="s">
        <v>134</v>
      </c>
      <c r="B7" s="66" t="s">
        <v>110</v>
      </c>
      <c r="C7" s="60"/>
      <c r="E7" s="58" t="s">
        <v>92</v>
      </c>
      <c r="F7" s="63"/>
      <c r="G7" s="60"/>
    </row>
    <row r="8" spans="1:7" ht="15.75" customHeight="1" x14ac:dyDescent="0.3">
      <c r="A8" s="65" t="s">
        <v>135</v>
      </c>
      <c r="B8" s="59" t="s">
        <v>110</v>
      </c>
      <c r="C8" s="67"/>
      <c r="E8" s="58" t="s">
        <v>93</v>
      </c>
      <c r="F8" s="63" t="s">
        <v>110</v>
      </c>
      <c r="G8" s="60"/>
    </row>
    <row r="9" spans="1:7" ht="15.75" customHeight="1" x14ac:dyDescent="0.3">
      <c r="A9" s="68" t="s">
        <v>136</v>
      </c>
      <c r="B9" s="69" t="s">
        <v>110</v>
      </c>
      <c r="C9" s="60"/>
      <c r="E9" s="58" t="s">
        <v>137</v>
      </c>
      <c r="F9" s="63" t="s">
        <v>110</v>
      </c>
      <c r="G9" s="60"/>
    </row>
    <row r="10" spans="1:7" ht="15.75" customHeight="1" x14ac:dyDescent="0.3">
      <c r="A10" s="70" t="s">
        <v>138</v>
      </c>
      <c r="B10" s="64" t="s">
        <v>139</v>
      </c>
      <c r="C10" s="64" t="s">
        <v>140</v>
      </c>
      <c r="E10" s="58" t="s">
        <v>95</v>
      </c>
      <c r="F10" s="63" t="s">
        <v>110</v>
      </c>
      <c r="G10" s="60"/>
    </row>
    <row r="11" spans="1:7" ht="15.75" customHeight="1" x14ac:dyDescent="0.3">
      <c r="E11" s="58" t="s">
        <v>96</v>
      </c>
      <c r="F11" s="63" t="s">
        <v>110</v>
      </c>
      <c r="G11" s="60"/>
    </row>
    <row r="12" spans="1:7" ht="15.75" customHeight="1" x14ac:dyDescent="0.3">
      <c r="E12" s="58" t="s">
        <v>141</v>
      </c>
      <c r="F12" s="63" t="s">
        <v>110</v>
      </c>
      <c r="G12" s="60"/>
    </row>
    <row r="13" spans="1:7" ht="15.75" customHeight="1" x14ac:dyDescent="0.3">
      <c r="A13" s="49" t="s">
        <v>142</v>
      </c>
      <c r="B13" s="49" t="s">
        <v>123</v>
      </c>
      <c r="E13" s="71" t="s">
        <v>143</v>
      </c>
      <c r="F13" s="63" t="s">
        <v>110</v>
      </c>
      <c r="G13" s="60"/>
    </row>
    <row r="14" spans="1:7" ht="15.75" customHeight="1" x14ac:dyDescent="0.3">
      <c r="A14" s="52" t="s">
        <v>125</v>
      </c>
      <c r="B14" s="72" t="s">
        <v>126</v>
      </c>
      <c r="C14" s="52" t="s">
        <v>127</v>
      </c>
    </row>
    <row r="15" spans="1:7" ht="15.75" customHeight="1" x14ac:dyDescent="0.3">
      <c r="A15" s="73" t="s">
        <v>44</v>
      </c>
      <c r="B15" s="74" t="s">
        <v>110</v>
      </c>
      <c r="C15" s="57"/>
    </row>
    <row r="16" spans="1:7" ht="15.75" customHeight="1" x14ac:dyDescent="0.3">
      <c r="A16" s="70" t="s">
        <v>144</v>
      </c>
      <c r="B16" s="75" t="s">
        <v>110</v>
      </c>
      <c r="C16" s="60"/>
    </row>
    <row r="17" spans="1:3" ht="15.75" customHeight="1" x14ac:dyDescent="0.3">
      <c r="A17" s="73" t="s">
        <v>36</v>
      </c>
      <c r="B17" s="75" t="s">
        <v>110</v>
      </c>
      <c r="C17" s="60"/>
    </row>
    <row r="18" spans="1:3" ht="15.75" customHeight="1" x14ac:dyDescent="0.3">
      <c r="A18" s="70" t="s">
        <v>38</v>
      </c>
      <c r="B18" s="75"/>
      <c r="C18" s="60"/>
    </row>
    <row r="19" spans="1:3" ht="15.75" customHeight="1" x14ac:dyDescent="0.3">
      <c r="A19" s="73" t="s">
        <v>145</v>
      </c>
      <c r="B19" s="75" t="s">
        <v>110</v>
      </c>
      <c r="C19" s="60"/>
    </row>
    <row r="20" spans="1:3" ht="15.75" customHeight="1" x14ac:dyDescent="0.3">
      <c r="A20" s="76" t="s">
        <v>37</v>
      </c>
      <c r="B20" s="66" t="s">
        <v>110</v>
      </c>
      <c r="C20" s="77"/>
    </row>
    <row r="21" spans="1:3" ht="15.75" customHeight="1" x14ac:dyDescent="0.3">
      <c r="A21" s="78"/>
      <c r="B21" s="78"/>
      <c r="C21" s="78"/>
    </row>
    <row r="22" spans="1:3" ht="15.75" customHeight="1" x14ac:dyDescent="0.3">
      <c r="A22" s="78"/>
      <c r="B22" s="78"/>
      <c r="C22" s="78"/>
    </row>
    <row r="23" spans="1:3" ht="15.75" customHeight="1" x14ac:dyDescent="0.3"/>
    <row r="24" spans="1:3" ht="15.75" customHeight="1" x14ac:dyDescent="0.3"/>
    <row r="25" spans="1:3" ht="15.75" customHeight="1" x14ac:dyDescent="0.3"/>
    <row r="26" spans="1:3" ht="15.75" customHeight="1" x14ac:dyDescent="0.3"/>
    <row r="27" spans="1:3" ht="15.75" customHeight="1" x14ac:dyDescent="0.3"/>
    <row r="28" spans="1:3" ht="15.75" customHeight="1" x14ac:dyDescent="0.3"/>
    <row r="29" spans="1:3" ht="15.75" customHeight="1" x14ac:dyDescent="0.3"/>
    <row r="30" spans="1:3" ht="15.75" customHeight="1" x14ac:dyDescent="0.3"/>
    <row r="31" spans="1:3" ht="15.75" customHeight="1" x14ac:dyDescent="0.3"/>
    <row r="32" spans="1:3"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FF"/>
  </sheetPr>
  <dimension ref="A1:Z1000"/>
  <sheetViews>
    <sheetView workbookViewId="0"/>
  </sheetViews>
  <sheetFormatPr defaultColWidth="11.19921875" defaultRowHeight="15" customHeight="1" x14ac:dyDescent="0.3"/>
  <cols>
    <col min="1" max="1" width="48.19921875" customWidth="1"/>
    <col min="2" max="2" width="6.3984375" customWidth="1"/>
    <col min="3" max="3" width="10.296875" customWidth="1"/>
    <col min="4" max="4" width="8.3984375" customWidth="1"/>
    <col min="5" max="5" width="10.69921875" customWidth="1"/>
    <col min="6" max="9" width="6.796875" customWidth="1"/>
    <col min="10" max="10" width="21.69921875" customWidth="1"/>
    <col min="11" max="11" width="19.69921875" customWidth="1"/>
    <col min="12" max="26" width="6.796875" customWidth="1"/>
  </cols>
  <sheetData>
    <row r="1" spans="1:26" ht="15.75" customHeight="1" x14ac:dyDescent="0.3">
      <c r="A1" s="138" t="s">
        <v>146</v>
      </c>
      <c r="B1" s="139"/>
      <c r="C1" s="139"/>
      <c r="D1" s="139"/>
      <c r="E1" s="139"/>
      <c r="F1" s="139"/>
      <c r="G1" s="139"/>
      <c r="H1" s="139"/>
      <c r="I1" s="139"/>
      <c r="J1" s="139"/>
      <c r="K1" s="139"/>
      <c r="L1" s="139"/>
      <c r="M1" s="139"/>
      <c r="N1" s="139"/>
      <c r="O1" s="139"/>
      <c r="P1" s="139"/>
      <c r="Q1" s="139"/>
      <c r="R1" s="139"/>
      <c r="S1" s="140"/>
    </row>
    <row r="2" spans="1:26" ht="32.25" customHeight="1" x14ac:dyDescent="0.3">
      <c r="A2" s="79" t="s">
        <v>147</v>
      </c>
      <c r="B2" s="79" t="s">
        <v>148</v>
      </c>
      <c r="C2" s="79" t="s">
        <v>149</v>
      </c>
      <c r="D2" s="79" t="s">
        <v>150</v>
      </c>
      <c r="E2" s="79" t="s">
        <v>151</v>
      </c>
      <c r="F2" s="79" t="s">
        <v>152</v>
      </c>
      <c r="G2" s="79" t="s">
        <v>153</v>
      </c>
      <c r="H2" s="79" t="s">
        <v>154</v>
      </c>
      <c r="I2" s="79" t="s">
        <v>155</v>
      </c>
      <c r="J2" s="80" t="s">
        <v>156</v>
      </c>
      <c r="L2" s="81"/>
      <c r="M2" s="81"/>
      <c r="N2" s="81"/>
      <c r="O2" s="81"/>
      <c r="P2" s="81"/>
      <c r="Q2" s="81"/>
      <c r="R2" s="81"/>
      <c r="S2" s="81"/>
    </row>
    <row r="3" spans="1:26" ht="49.5" customHeight="1" x14ac:dyDescent="0.3">
      <c r="A3" s="82"/>
      <c r="B3" s="82"/>
      <c r="C3" s="82"/>
      <c r="D3" s="82"/>
      <c r="E3" s="82" t="s">
        <v>157</v>
      </c>
      <c r="F3" s="82" t="s">
        <v>157</v>
      </c>
      <c r="G3" s="82" t="s">
        <v>157</v>
      </c>
      <c r="H3" s="82" t="s">
        <v>157</v>
      </c>
      <c r="I3" s="82" t="s">
        <v>157</v>
      </c>
      <c r="J3" s="141" t="s">
        <v>158</v>
      </c>
      <c r="L3" s="81"/>
      <c r="M3" s="81"/>
      <c r="N3" s="81"/>
      <c r="O3" s="81"/>
      <c r="P3" s="81"/>
      <c r="Q3" s="81"/>
      <c r="R3" s="81"/>
      <c r="S3" s="81"/>
    </row>
    <row r="4" spans="1:26" ht="15.75" customHeight="1" x14ac:dyDescent="0.3">
      <c r="A4" s="83" t="s">
        <v>129</v>
      </c>
      <c r="B4" s="83"/>
      <c r="C4" s="83" t="s">
        <v>48</v>
      </c>
      <c r="D4" s="83" t="s">
        <v>50</v>
      </c>
      <c r="E4" s="84">
        <v>2</v>
      </c>
      <c r="F4" s="85"/>
      <c r="G4" s="85"/>
      <c r="H4" s="85"/>
      <c r="I4" s="85"/>
      <c r="J4" s="110"/>
      <c r="K4" s="86"/>
      <c r="L4" s="87"/>
      <c r="M4" s="87"/>
      <c r="N4" s="87"/>
      <c r="O4" s="87"/>
      <c r="P4" s="87"/>
      <c r="Q4" s="87"/>
      <c r="R4" s="87"/>
      <c r="S4" s="87"/>
      <c r="T4" s="86"/>
      <c r="U4" s="86"/>
      <c r="V4" s="86"/>
      <c r="W4" s="86"/>
      <c r="X4" s="86"/>
      <c r="Y4" s="86"/>
      <c r="Z4" s="86"/>
    </row>
    <row r="5" spans="1:26" ht="21.75" customHeight="1" x14ac:dyDescent="0.3">
      <c r="A5" s="88" t="s">
        <v>159</v>
      </c>
      <c r="B5" s="89"/>
      <c r="C5" s="88" t="s">
        <v>48</v>
      </c>
      <c r="D5" s="88" t="s">
        <v>50</v>
      </c>
      <c r="E5" s="84">
        <v>2</v>
      </c>
      <c r="F5" s="84">
        <v>2</v>
      </c>
      <c r="G5" s="85"/>
      <c r="H5" s="85"/>
      <c r="I5" s="85"/>
      <c r="J5" s="110"/>
      <c r="L5" s="81"/>
      <c r="M5" s="81"/>
      <c r="N5" s="81"/>
      <c r="O5" s="81"/>
      <c r="P5" s="81"/>
      <c r="Q5" s="81"/>
      <c r="R5" s="81"/>
      <c r="S5" s="81"/>
    </row>
    <row r="6" spans="1:26" ht="15.75" customHeight="1" x14ac:dyDescent="0.3">
      <c r="A6" s="90" t="s">
        <v>160</v>
      </c>
      <c r="B6" s="91"/>
      <c r="C6" s="92" t="s">
        <v>48</v>
      </c>
      <c r="D6" s="82"/>
      <c r="E6" s="82"/>
      <c r="F6" s="82"/>
      <c r="G6" s="82"/>
      <c r="H6" s="82"/>
      <c r="I6" s="82"/>
      <c r="J6" s="110"/>
      <c r="K6" s="81"/>
      <c r="L6" s="81"/>
      <c r="M6" s="81"/>
      <c r="N6" s="81"/>
      <c r="O6" s="81"/>
      <c r="P6" s="81"/>
      <c r="Q6" s="81"/>
      <c r="R6" s="81"/>
      <c r="S6" s="81"/>
    </row>
    <row r="7" spans="1:26" ht="15.75" customHeight="1" x14ac:dyDescent="0.3">
      <c r="A7" s="88" t="s">
        <v>55</v>
      </c>
      <c r="B7" s="88"/>
      <c r="C7" s="88"/>
      <c r="D7" s="93" t="s">
        <v>161</v>
      </c>
      <c r="E7" s="85"/>
      <c r="F7" s="85"/>
      <c r="G7" s="85"/>
      <c r="H7" s="85"/>
      <c r="I7" s="85"/>
      <c r="J7" s="110"/>
      <c r="K7" s="81"/>
      <c r="L7" s="81"/>
      <c r="M7" s="81"/>
      <c r="N7" s="81"/>
      <c r="O7" s="81"/>
      <c r="P7" s="81"/>
      <c r="Q7" s="81"/>
      <c r="R7" s="81"/>
      <c r="S7" s="81"/>
    </row>
    <row r="8" spans="1:26" ht="15.75" customHeight="1" x14ac:dyDescent="0.3">
      <c r="A8" s="88" t="s">
        <v>56</v>
      </c>
      <c r="B8" s="88"/>
      <c r="C8" s="88"/>
      <c r="D8" s="93" t="s">
        <v>161</v>
      </c>
      <c r="E8" s="85"/>
      <c r="F8" s="85"/>
      <c r="G8" s="85"/>
      <c r="H8" s="85"/>
      <c r="I8" s="84"/>
      <c r="J8" s="110"/>
      <c r="K8" s="81"/>
      <c r="L8" s="81"/>
      <c r="M8" s="81"/>
      <c r="N8" s="81"/>
      <c r="O8" s="81"/>
      <c r="P8" s="81"/>
      <c r="Q8" s="81"/>
      <c r="R8" s="81"/>
      <c r="S8" s="81"/>
    </row>
    <row r="9" spans="1:26" ht="15.75" customHeight="1" x14ac:dyDescent="0.3">
      <c r="A9" s="88" t="s">
        <v>162</v>
      </c>
      <c r="B9" s="88"/>
      <c r="C9" s="88"/>
      <c r="D9" s="93" t="s">
        <v>161</v>
      </c>
      <c r="E9" s="85"/>
      <c r="F9" s="85"/>
      <c r="G9" s="85"/>
      <c r="H9" s="85"/>
      <c r="I9" s="85"/>
      <c r="J9" s="110"/>
      <c r="K9" s="81"/>
      <c r="L9" s="81"/>
      <c r="M9" s="81"/>
      <c r="N9" s="81"/>
      <c r="O9" s="81"/>
      <c r="P9" s="81"/>
      <c r="Q9" s="81"/>
      <c r="R9" s="81"/>
      <c r="S9" s="81"/>
    </row>
    <row r="10" spans="1:26" ht="15.75" customHeight="1" x14ac:dyDescent="0.3">
      <c r="A10" s="88"/>
      <c r="B10" s="88"/>
      <c r="C10" s="88"/>
      <c r="D10" s="88"/>
      <c r="E10" s="85"/>
      <c r="F10" s="85"/>
      <c r="G10" s="85"/>
      <c r="H10" s="85"/>
      <c r="I10" s="85"/>
      <c r="J10" s="110"/>
      <c r="K10" s="81"/>
      <c r="L10" s="81"/>
      <c r="M10" s="81"/>
      <c r="N10" s="81"/>
      <c r="O10" s="81"/>
      <c r="P10" s="81"/>
      <c r="Q10" s="81"/>
      <c r="R10" s="81"/>
      <c r="S10" s="81"/>
    </row>
    <row r="11" spans="1:26" ht="15.75" customHeight="1" x14ac:dyDescent="0.3">
      <c r="A11" s="90" t="s">
        <v>43</v>
      </c>
      <c r="B11" s="94"/>
      <c r="C11" s="92" t="s">
        <v>48</v>
      </c>
      <c r="D11" s="82"/>
      <c r="E11" s="82"/>
      <c r="F11" s="82"/>
      <c r="G11" s="82"/>
      <c r="H11" s="82"/>
      <c r="I11" s="82"/>
      <c r="J11" s="110"/>
      <c r="K11" s="81"/>
      <c r="L11" s="81"/>
      <c r="M11" s="81"/>
      <c r="N11" s="81"/>
      <c r="O11" s="81"/>
      <c r="P11" s="81"/>
      <c r="Q11" s="81"/>
      <c r="R11" s="81"/>
      <c r="S11" s="81"/>
    </row>
    <row r="12" spans="1:26" ht="15.75" customHeight="1" x14ac:dyDescent="0.3">
      <c r="A12" s="88" t="s">
        <v>55</v>
      </c>
      <c r="B12" s="88"/>
      <c r="C12" s="88"/>
      <c r="D12" s="93" t="s">
        <v>161</v>
      </c>
      <c r="E12" s="85"/>
      <c r="F12" s="85"/>
      <c r="G12" s="85"/>
      <c r="H12" s="85"/>
      <c r="I12" s="85"/>
      <c r="J12" s="110"/>
      <c r="K12" s="81"/>
      <c r="L12" s="81"/>
      <c r="M12" s="81"/>
      <c r="N12" s="81"/>
      <c r="O12" s="81"/>
      <c r="P12" s="81"/>
      <c r="Q12" s="81"/>
      <c r="R12" s="81"/>
      <c r="S12" s="81"/>
    </row>
    <row r="13" spans="1:26" ht="15.75" customHeight="1" x14ac:dyDescent="0.3">
      <c r="A13" s="88" t="s">
        <v>163</v>
      </c>
      <c r="B13" s="88"/>
      <c r="C13" s="88"/>
      <c r="D13" s="93" t="s">
        <v>161</v>
      </c>
      <c r="E13" s="85"/>
      <c r="F13" s="85"/>
      <c r="G13" s="85"/>
      <c r="H13" s="85"/>
      <c r="I13" s="85"/>
      <c r="J13" s="110"/>
      <c r="K13" s="81"/>
      <c r="L13" s="81"/>
      <c r="M13" s="81"/>
      <c r="N13" s="81"/>
      <c r="O13" s="81"/>
      <c r="P13" s="81"/>
      <c r="Q13" s="81"/>
      <c r="R13" s="81"/>
      <c r="S13" s="81"/>
    </row>
    <row r="14" spans="1:26" ht="15.75" customHeight="1" x14ac:dyDescent="0.3">
      <c r="A14" s="88" t="s">
        <v>164</v>
      </c>
      <c r="B14" s="88"/>
      <c r="C14" s="88"/>
      <c r="D14" s="93" t="s">
        <v>161</v>
      </c>
      <c r="E14" s="85"/>
      <c r="F14" s="85"/>
      <c r="G14" s="85"/>
      <c r="H14" s="85"/>
      <c r="I14" s="85"/>
      <c r="J14" s="110"/>
      <c r="K14" s="81"/>
      <c r="L14" s="81"/>
      <c r="M14" s="81"/>
      <c r="N14" s="81"/>
      <c r="O14" s="81"/>
      <c r="P14" s="81"/>
      <c r="Q14" s="81"/>
      <c r="R14" s="81"/>
      <c r="S14" s="81"/>
    </row>
    <row r="15" spans="1:26" ht="15.75" customHeight="1" x14ac:dyDescent="0.3">
      <c r="A15" s="88" t="s">
        <v>165</v>
      </c>
      <c r="B15" s="88"/>
      <c r="C15" s="88"/>
      <c r="D15" s="93" t="s">
        <v>161</v>
      </c>
      <c r="E15" s="85"/>
      <c r="F15" s="85"/>
      <c r="G15" s="85"/>
      <c r="H15" s="85"/>
      <c r="I15" s="85"/>
      <c r="J15" s="110"/>
      <c r="K15" s="81"/>
      <c r="L15" s="81"/>
      <c r="M15" s="81"/>
      <c r="N15" s="81"/>
      <c r="O15" s="81"/>
      <c r="P15" s="81"/>
      <c r="Q15" s="81"/>
      <c r="R15" s="81"/>
      <c r="S15" s="81"/>
    </row>
    <row r="16" spans="1:26" ht="15.75" customHeight="1" x14ac:dyDescent="0.3">
      <c r="A16" s="88" t="s">
        <v>166</v>
      </c>
      <c r="B16" s="88"/>
      <c r="C16" s="88"/>
      <c r="D16" s="93" t="s">
        <v>161</v>
      </c>
      <c r="E16" s="85"/>
      <c r="F16" s="85"/>
      <c r="G16" s="85"/>
      <c r="H16" s="85"/>
      <c r="I16" s="85"/>
      <c r="J16" s="110"/>
      <c r="K16" s="81"/>
      <c r="L16" s="81"/>
      <c r="M16" s="81"/>
      <c r="N16" s="81"/>
      <c r="O16" s="81"/>
      <c r="P16" s="81"/>
      <c r="Q16" s="81"/>
      <c r="R16" s="81"/>
      <c r="S16" s="81"/>
    </row>
    <row r="17" spans="1:19" ht="15.75" customHeight="1" x14ac:dyDescent="0.3">
      <c r="A17" s="94" t="s">
        <v>167</v>
      </c>
      <c r="B17" s="94"/>
      <c r="C17" s="92" t="s">
        <v>48</v>
      </c>
      <c r="D17" s="82"/>
      <c r="E17" s="82"/>
      <c r="F17" s="82"/>
      <c r="G17" s="82"/>
      <c r="H17" s="82"/>
      <c r="I17" s="82"/>
      <c r="J17" s="110"/>
      <c r="K17" s="81"/>
      <c r="L17" s="81"/>
      <c r="M17" s="81"/>
      <c r="N17" s="81"/>
      <c r="O17" s="81"/>
      <c r="P17" s="81"/>
      <c r="Q17" s="81"/>
      <c r="R17" s="81"/>
      <c r="S17" s="81"/>
    </row>
    <row r="18" spans="1:19" ht="15.75" customHeight="1" x14ac:dyDescent="0.3">
      <c r="A18" s="93" t="s">
        <v>168</v>
      </c>
      <c r="B18" s="88"/>
      <c r="C18" s="88"/>
      <c r="D18" s="88" t="s">
        <v>50</v>
      </c>
      <c r="E18" s="85"/>
      <c r="F18" s="84">
        <v>3</v>
      </c>
      <c r="G18" s="85"/>
      <c r="H18" s="85"/>
      <c r="I18" s="85"/>
      <c r="J18" s="110"/>
      <c r="K18" s="81"/>
      <c r="L18" s="81"/>
      <c r="M18" s="81"/>
      <c r="N18" s="81"/>
      <c r="O18" s="81"/>
      <c r="P18" s="81"/>
      <c r="Q18" s="81"/>
      <c r="R18" s="81"/>
      <c r="S18" s="81"/>
    </row>
    <row r="19" spans="1:19" ht="15.75" customHeight="1" x14ac:dyDescent="0.3">
      <c r="A19" s="94" t="s">
        <v>39</v>
      </c>
      <c r="B19" s="94"/>
      <c r="C19" s="92" t="s">
        <v>48</v>
      </c>
      <c r="D19" s="82"/>
      <c r="E19" s="82"/>
      <c r="F19" s="82"/>
      <c r="G19" s="82"/>
      <c r="H19" s="82"/>
      <c r="I19" s="82"/>
      <c r="J19" s="110"/>
      <c r="K19" s="81"/>
      <c r="L19" s="81"/>
      <c r="M19" s="81"/>
      <c r="N19" s="81"/>
      <c r="O19" s="81"/>
      <c r="P19" s="81"/>
      <c r="Q19" s="81"/>
      <c r="R19" s="81"/>
      <c r="S19" s="81"/>
    </row>
    <row r="20" spans="1:19" ht="15.75" customHeight="1" x14ac:dyDescent="0.3">
      <c r="A20" s="88" t="s">
        <v>55</v>
      </c>
      <c r="B20" s="88"/>
      <c r="C20" s="88"/>
      <c r="D20" s="93" t="s">
        <v>161</v>
      </c>
      <c r="E20" s="85"/>
      <c r="F20" s="85"/>
      <c r="G20" s="85"/>
      <c r="H20" s="85"/>
      <c r="I20" s="85"/>
      <c r="J20" s="110"/>
      <c r="K20" s="81"/>
      <c r="L20" s="81"/>
      <c r="M20" s="81"/>
      <c r="N20" s="81"/>
      <c r="O20" s="81"/>
      <c r="P20" s="81"/>
      <c r="Q20" s="81"/>
      <c r="R20" s="81"/>
      <c r="S20" s="81"/>
    </row>
    <row r="21" spans="1:19" ht="15.75" customHeight="1" x14ac:dyDescent="0.3">
      <c r="A21" s="88" t="s">
        <v>71</v>
      </c>
      <c r="B21" s="88"/>
      <c r="C21" s="88"/>
      <c r="D21" s="93" t="s">
        <v>161</v>
      </c>
      <c r="E21" s="85"/>
      <c r="F21" s="85"/>
      <c r="G21" s="85"/>
      <c r="H21" s="85"/>
      <c r="I21" s="85"/>
      <c r="J21" s="110"/>
      <c r="K21" s="81"/>
      <c r="L21" s="81"/>
      <c r="M21" s="81"/>
      <c r="N21" s="81"/>
      <c r="O21" s="81"/>
      <c r="P21" s="81"/>
      <c r="Q21" s="81"/>
      <c r="R21" s="81"/>
      <c r="S21" s="81"/>
    </row>
    <row r="22" spans="1:19" ht="15.75" customHeight="1" x14ac:dyDescent="0.3">
      <c r="A22" s="94" t="s">
        <v>169</v>
      </c>
      <c r="B22" s="94"/>
      <c r="C22" s="92" t="s">
        <v>48</v>
      </c>
      <c r="D22" s="82"/>
      <c r="E22" s="82"/>
      <c r="F22" s="82"/>
      <c r="G22" s="82"/>
      <c r="H22" s="82"/>
      <c r="I22" s="82"/>
      <c r="J22" s="110"/>
      <c r="K22" s="81"/>
      <c r="L22" s="81"/>
      <c r="M22" s="81"/>
      <c r="N22" s="81"/>
      <c r="O22" s="81"/>
      <c r="P22" s="81"/>
      <c r="Q22" s="81"/>
      <c r="R22" s="81"/>
      <c r="S22" s="81"/>
    </row>
    <row r="23" spans="1:19" ht="15.75" customHeight="1" x14ac:dyDescent="0.3">
      <c r="A23" s="88" t="s">
        <v>55</v>
      </c>
      <c r="B23" s="88"/>
      <c r="C23" s="88"/>
      <c r="D23" s="88" t="s">
        <v>50</v>
      </c>
      <c r="E23" s="85"/>
      <c r="F23" s="85"/>
      <c r="G23" s="84">
        <v>1</v>
      </c>
      <c r="H23" s="85"/>
      <c r="I23" s="85"/>
      <c r="J23" s="110"/>
      <c r="K23" s="81"/>
      <c r="L23" s="81"/>
      <c r="M23" s="81"/>
      <c r="N23" s="81"/>
      <c r="O23" s="81"/>
      <c r="P23" s="81"/>
      <c r="Q23" s="81"/>
      <c r="R23" s="81"/>
      <c r="S23" s="81"/>
    </row>
    <row r="24" spans="1:19" ht="15.75" customHeight="1" x14ac:dyDescent="0.3">
      <c r="A24" s="88" t="s">
        <v>81</v>
      </c>
      <c r="C24" s="88"/>
      <c r="D24" s="88" t="s">
        <v>50</v>
      </c>
      <c r="E24" s="85"/>
      <c r="F24" s="85"/>
      <c r="G24" s="84">
        <v>1</v>
      </c>
      <c r="H24" s="85"/>
      <c r="I24" s="85"/>
      <c r="J24" s="110"/>
      <c r="K24" s="81"/>
      <c r="L24" s="81"/>
      <c r="M24" s="81"/>
      <c r="N24" s="81"/>
      <c r="O24" s="81"/>
      <c r="P24" s="81"/>
      <c r="Q24" s="81"/>
      <c r="R24" s="81"/>
      <c r="S24" s="81"/>
    </row>
    <row r="25" spans="1:19" ht="15.75" customHeight="1" x14ac:dyDescent="0.3">
      <c r="A25" s="88" t="s">
        <v>82</v>
      </c>
      <c r="B25" s="88"/>
      <c r="C25" s="88"/>
      <c r="D25" s="93" t="s">
        <v>161</v>
      </c>
      <c r="E25" s="85"/>
      <c r="F25" s="85"/>
      <c r="G25" s="84"/>
      <c r="H25" s="85"/>
      <c r="I25" s="84">
        <v>1</v>
      </c>
      <c r="J25" s="110"/>
      <c r="K25" s="81"/>
      <c r="L25" s="81"/>
      <c r="M25" s="81"/>
      <c r="N25" s="81"/>
      <c r="O25" s="81"/>
      <c r="P25" s="81"/>
      <c r="Q25" s="81"/>
      <c r="R25" s="81"/>
      <c r="S25" s="81"/>
    </row>
    <row r="26" spans="1:19" ht="15.75" customHeight="1" x14ac:dyDescent="0.3">
      <c r="A26" s="88" t="s">
        <v>83</v>
      </c>
      <c r="B26" s="88"/>
      <c r="C26" s="88"/>
      <c r="D26" s="88" t="s">
        <v>50</v>
      </c>
      <c r="E26" s="85"/>
      <c r="F26" s="85"/>
      <c r="G26" s="84">
        <v>2</v>
      </c>
      <c r="H26" s="85"/>
      <c r="I26" s="85"/>
      <c r="J26" s="110"/>
    </row>
    <row r="27" spans="1:19" ht="15.75" customHeight="1" x14ac:dyDescent="0.3">
      <c r="A27" s="88" t="s">
        <v>86</v>
      </c>
      <c r="B27" s="88"/>
      <c r="C27" s="88"/>
      <c r="D27" s="93" t="s">
        <v>161</v>
      </c>
      <c r="E27" s="85"/>
      <c r="F27" s="85"/>
      <c r="G27" s="85"/>
      <c r="H27" s="85"/>
      <c r="I27" s="85"/>
      <c r="J27" s="110"/>
    </row>
    <row r="28" spans="1:19" ht="15.75" customHeight="1" x14ac:dyDescent="0.3">
      <c r="A28" s="88" t="s">
        <v>84</v>
      </c>
      <c r="B28" s="95"/>
      <c r="C28" s="88"/>
      <c r="D28" s="93" t="s">
        <v>161</v>
      </c>
      <c r="E28" s="85"/>
      <c r="F28" s="85"/>
      <c r="G28" s="85"/>
      <c r="H28" s="85"/>
      <c r="I28" s="85"/>
      <c r="J28" s="110"/>
    </row>
    <row r="29" spans="1:19" ht="15.75" customHeight="1" x14ac:dyDescent="0.3">
      <c r="A29" s="88" t="s">
        <v>85</v>
      </c>
      <c r="B29" s="88"/>
      <c r="C29" s="88"/>
      <c r="D29" s="88" t="s">
        <v>50</v>
      </c>
      <c r="E29" s="85"/>
      <c r="F29" s="85"/>
      <c r="G29" s="84"/>
      <c r="H29" s="84">
        <v>1</v>
      </c>
      <c r="I29" s="85"/>
    </row>
    <row r="30" spans="1:19" ht="15.75" customHeight="1" x14ac:dyDescent="0.3">
      <c r="A30" s="96" t="s">
        <v>40</v>
      </c>
      <c r="B30" s="96"/>
      <c r="C30" s="97" t="s">
        <v>48</v>
      </c>
      <c r="D30" s="98"/>
      <c r="E30" s="98"/>
      <c r="F30" s="98"/>
      <c r="G30" s="98"/>
      <c r="H30" s="98"/>
      <c r="I30" s="98"/>
    </row>
    <row r="31" spans="1:19" ht="15.75" customHeight="1" x14ac:dyDescent="0.3">
      <c r="A31" s="88" t="s">
        <v>55</v>
      </c>
      <c r="C31" s="88"/>
      <c r="D31" s="93"/>
      <c r="E31" s="85"/>
      <c r="F31" s="85"/>
      <c r="G31" s="85"/>
      <c r="H31" s="85"/>
      <c r="I31" s="85"/>
    </row>
    <row r="32" spans="1:19" ht="15.75" customHeight="1" x14ac:dyDescent="0.3">
      <c r="A32" s="88" t="s">
        <v>74</v>
      </c>
      <c r="C32" s="88"/>
      <c r="D32" s="93"/>
      <c r="E32" s="85"/>
      <c r="F32" s="85"/>
      <c r="G32" s="85"/>
      <c r="H32" s="85"/>
      <c r="I32" s="85"/>
    </row>
    <row r="33" spans="1:9" ht="15.75" customHeight="1" x14ac:dyDescent="0.3">
      <c r="A33" s="88" t="s">
        <v>73</v>
      </c>
      <c r="C33" s="88"/>
      <c r="D33" s="93"/>
      <c r="E33" s="85"/>
      <c r="F33" s="85"/>
      <c r="G33" s="85"/>
      <c r="H33" s="85"/>
      <c r="I33" s="85"/>
    </row>
    <row r="34" spans="1:9" ht="15.75" customHeight="1" x14ac:dyDescent="0.3">
      <c r="A34" s="99" t="s">
        <v>170</v>
      </c>
      <c r="B34" s="99"/>
      <c r="C34" s="99"/>
      <c r="D34" s="99"/>
      <c r="E34" s="99">
        <f>SUM(E4:E33)+0.5</f>
        <v>4.5</v>
      </c>
      <c r="F34" s="99">
        <v>4</v>
      </c>
      <c r="G34" s="99">
        <v>6</v>
      </c>
      <c r="H34" s="99">
        <f>SUM(H6:H33)+0.16*2</f>
        <v>1.32</v>
      </c>
      <c r="I34" s="99">
        <f>SUM(I6:I33)+0.16*2+0.5</f>
        <v>1.82</v>
      </c>
    </row>
    <row r="35" spans="1:9" ht="15.75" customHeight="1" x14ac:dyDescent="0.3"/>
    <row r="36" spans="1:9" ht="15.75" customHeight="1" x14ac:dyDescent="0.3"/>
    <row r="37" spans="1:9" ht="15.75" customHeight="1" x14ac:dyDescent="0.3"/>
    <row r="38" spans="1:9" ht="15.75" customHeight="1" x14ac:dyDescent="0.3"/>
    <row r="39" spans="1:9" ht="15.75" customHeight="1" x14ac:dyDescent="0.3"/>
    <row r="40" spans="1:9" ht="15.75" customHeight="1" x14ac:dyDescent="0.3"/>
    <row r="41" spans="1:9" ht="15.75" customHeight="1" x14ac:dyDescent="0.3"/>
    <row r="42" spans="1:9" ht="15.75" customHeight="1" x14ac:dyDescent="0.3"/>
    <row r="43" spans="1:9" ht="15.75" customHeight="1" x14ac:dyDescent="0.3"/>
    <row r="44" spans="1:9" ht="15.75" customHeight="1" x14ac:dyDescent="0.3"/>
    <row r="45" spans="1:9" ht="15.75" customHeight="1" x14ac:dyDescent="0.3"/>
    <row r="46" spans="1:9" ht="15.75" customHeight="1" x14ac:dyDescent="0.3"/>
    <row r="47" spans="1:9" ht="15.75" customHeight="1" x14ac:dyDescent="0.3"/>
    <row r="48" spans="1:9"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2">
    <mergeCell ref="A1:S1"/>
    <mergeCell ref="J3:J28"/>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FF"/>
  </sheetPr>
  <dimension ref="A1:S1000"/>
  <sheetViews>
    <sheetView workbookViewId="0"/>
  </sheetViews>
  <sheetFormatPr defaultColWidth="11.19921875" defaultRowHeight="15" customHeight="1" x14ac:dyDescent="0.3"/>
  <cols>
    <col min="1" max="1" width="30.19921875" customWidth="1"/>
    <col min="2" max="2" width="6.3984375" customWidth="1"/>
    <col min="3" max="3" width="10.296875" customWidth="1"/>
    <col min="4" max="4" width="8.3984375" customWidth="1"/>
    <col min="5" max="9" width="6.796875" customWidth="1"/>
    <col min="10" max="10" width="16.19921875" customWidth="1"/>
    <col min="11" max="11" width="17.796875" customWidth="1"/>
    <col min="12" max="12" width="9.765625E-2" customWidth="1"/>
    <col min="13" max="13" width="6.796875" hidden="1" customWidth="1"/>
    <col min="14" max="26" width="6.796875" customWidth="1"/>
  </cols>
  <sheetData>
    <row r="1" spans="1:19" ht="15.75" customHeight="1" x14ac:dyDescent="0.3">
      <c r="A1" s="138" t="s">
        <v>171</v>
      </c>
      <c r="B1" s="139"/>
      <c r="C1" s="139"/>
      <c r="D1" s="139"/>
      <c r="E1" s="139"/>
      <c r="F1" s="139"/>
      <c r="G1" s="139"/>
      <c r="H1" s="139"/>
      <c r="I1" s="139"/>
      <c r="J1" s="139"/>
      <c r="K1" s="139"/>
      <c r="L1" s="139"/>
      <c r="M1" s="139"/>
      <c r="N1" s="139"/>
      <c r="O1" s="139"/>
      <c r="P1" s="139"/>
      <c r="Q1" s="139"/>
      <c r="R1" s="139"/>
      <c r="S1" s="140"/>
    </row>
    <row r="2" spans="1:19" ht="15.75" customHeight="1" x14ac:dyDescent="0.3">
      <c r="A2" s="79" t="s">
        <v>147</v>
      </c>
      <c r="B2" s="79" t="s">
        <v>148</v>
      </c>
      <c r="C2" s="79" t="s">
        <v>149</v>
      </c>
      <c r="D2" s="79" t="s">
        <v>150</v>
      </c>
      <c r="E2" s="79" t="s">
        <v>151</v>
      </c>
      <c r="F2" s="79" t="s">
        <v>152</v>
      </c>
      <c r="G2" s="79" t="s">
        <v>153</v>
      </c>
      <c r="H2" s="79" t="s">
        <v>154</v>
      </c>
      <c r="I2" s="79" t="s">
        <v>155</v>
      </c>
      <c r="J2" s="100" t="s">
        <v>156</v>
      </c>
      <c r="K2" s="86"/>
      <c r="L2" s="101"/>
      <c r="M2" s="81"/>
      <c r="N2" s="81"/>
      <c r="O2" s="81"/>
      <c r="P2" s="81"/>
      <c r="Q2" s="81"/>
      <c r="R2" s="81"/>
      <c r="S2" s="81"/>
    </row>
    <row r="3" spans="1:19" ht="25.5" customHeight="1" x14ac:dyDescent="0.3">
      <c r="A3" s="94" t="s">
        <v>44</v>
      </c>
      <c r="B3" s="94">
        <v>3</v>
      </c>
      <c r="C3" s="92" t="s">
        <v>48</v>
      </c>
      <c r="D3" s="82"/>
      <c r="E3" s="82"/>
      <c r="F3" s="82"/>
      <c r="G3" s="82"/>
      <c r="H3" s="82"/>
      <c r="I3" s="82"/>
      <c r="J3" s="142" t="s">
        <v>172</v>
      </c>
      <c r="K3" s="86"/>
      <c r="L3" s="102"/>
      <c r="M3" s="102"/>
      <c r="N3" s="81"/>
      <c r="O3" s="81"/>
      <c r="P3" s="81"/>
      <c r="Q3" s="81"/>
      <c r="R3" s="81"/>
      <c r="S3" s="81"/>
    </row>
    <row r="4" spans="1:19" ht="15.75" customHeight="1" x14ac:dyDescent="0.3">
      <c r="A4" s="83" t="s">
        <v>55</v>
      </c>
      <c r="B4" s="95"/>
      <c r="C4" s="93"/>
      <c r="D4" s="93" t="s">
        <v>161</v>
      </c>
      <c r="E4" s="95"/>
      <c r="F4" s="35"/>
      <c r="G4" s="95"/>
      <c r="H4" s="95"/>
      <c r="I4" s="95"/>
      <c r="J4" s="143"/>
      <c r="K4" s="103"/>
      <c r="L4" s="102"/>
      <c r="M4" s="102"/>
      <c r="N4" s="81"/>
      <c r="O4" s="81"/>
      <c r="P4" s="81"/>
      <c r="Q4" s="81"/>
      <c r="R4" s="81"/>
      <c r="S4" s="81"/>
    </row>
    <row r="5" spans="1:19" ht="15.75" customHeight="1" x14ac:dyDescent="0.3">
      <c r="A5" s="88" t="s">
        <v>173</v>
      </c>
      <c r="B5" s="88"/>
      <c r="C5" s="93"/>
      <c r="D5" s="93" t="s">
        <v>161</v>
      </c>
      <c r="E5" s="104"/>
      <c r="F5" s="35"/>
      <c r="G5" s="104"/>
      <c r="H5" s="104"/>
      <c r="I5" s="104"/>
      <c r="J5" s="143"/>
      <c r="K5" s="103"/>
      <c r="L5" s="102"/>
      <c r="M5" s="102"/>
      <c r="N5" s="81"/>
      <c r="O5" s="81"/>
      <c r="P5" s="81"/>
      <c r="Q5" s="81"/>
      <c r="R5" s="81"/>
      <c r="S5" s="81"/>
    </row>
    <row r="6" spans="1:19" ht="15.75" customHeight="1" x14ac:dyDescent="0.3">
      <c r="A6" s="88" t="s">
        <v>174</v>
      </c>
      <c r="B6" s="88"/>
      <c r="C6" s="93"/>
      <c r="D6" s="93" t="s">
        <v>161</v>
      </c>
      <c r="E6" s="104"/>
      <c r="F6" s="104"/>
      <c r="G6" s="104"/>
      <c r="H6" s="104"/>
      <c r="I6" s="104"/>
      <c r="J6" s="143"/>
      <c r="K6" s="103"/>
      <c r="L6" s="102"/>
      <c r="M6" s="102"/>
      <c r="N6" s="81"/>
      <c r="O6" s="81"/>
      <c r="P6" s="81"/>
      <c r="Q6" s="81"/>
      <c r="R6" s="81"/>
      <c r="S6" s="81"/>
    </row>
    <row r="7" spans="1:19" ht="15.75" customHeight="1" x14ac:dyDescent="0.3">
      <c r="A7" s="88" t="s">
        <v>175</v>
      </c>
      <c r="B7" s="88"/>
      <c r="C7" s="93"/>
      <c r="D7" s="93" t="s">
        <v>161</v>
      </c>
      <c r="E7" s="104"/>
      <c r="F7" s="104"/>
      <c r="G7" s="104"/>
      <c r="H7" s="104"/>
      <c r="I7" s="104"/>
      <c r="J7" s="143"/>
      <c r="K7" s="102"/>
      <c r="L7" s="102"/>
      <c r="M7" s="102"/>
      <c r="N7" s="81"/>
      <c r="O7" s="81"/>
      <c r="P7" s="81"/>
      <c r="Q7" s="81"/>
      <c r="R7" s="81"/>
      <c r="S7" s="81"/>
    </row>
    <row r="8" spans="1:19" ht="15.75" customHeight="1" x14ac:dyDescent="0.3">
      <c r="A8" s="88" t="s">
        <v>176</v>
      </c>
      <c r="B8" s="88"/>
      <c r="C8" s="93"/>
      <c r="D8" s="93" t="s">
        <v>161</v>
      </c>
      <c r="E8" s="104"/>
      <c r="F8" s="35"/>
      <c r="G8" s="104"/>
      <c r="H8" s="104"/>
      <c r="I8" s="104"/>
      <c r="J8" s="143"/>
      <c r="K8" s="102"/>
      <c r="L8" s="102"/>
      <c r="M8" s="102"/>
      <c r="N8" s="81"/>
      <c r="O8" s="81"/>
      <c r="P8" s="81"/>
      <c r="Q8" s="81"/>
      <c r="R8" s="81"/>
      <c r="S8" s="81"/>
    </row>
    <row r="9" spans="1:19" ht="15.75" customHeight="1" x14ac:dyDescent="0.3">
      <c r="A9" s="94" t="s">
        <v>144</v>
      </c>
      <c r="B9" s="94">
        <v>2</v>
      </c>
      <c r="C9" s="92" t="s">
        <v>48</v>
      </c>
      <c r="D9" s="82"/>
      <c r="E9" s="94"/>
      <c r="F9" s="94"/>
      <c r="G9" s="94"/>
      <c r="H9" s="94"/>
      <c r="I9" s="94"/>
      <c r="J9" s="143"/>
      <c r="K9" s="102"/>
      <c r="L9" s="102"/>
      <c r="M9" s="102"/>
      <c r="N9" s="81"/>
      <c r="O9" s="81"/>
      <c r="P9" s="81"/>
      <c r="Q9" s="81"/>
      <c r="R9" s="81"/>
      <c r="S9" s="81"/>
    </row>
    <row r="10" spans="1:19" ht="15.75" customHeight="1" x14ac:dyDescent="0.3">
      <c r="A10" s="88" t="s">
        <v>162</v>
      </c>
      <c r="B10" s="88"/>
      <c r="C10" s="93"/>
      <c r="D10" s="93" t="s">
        <v>161</v>
      </c>
      <c r="E10" s="104"/>
      <c r="F10" s="104"/>
      <c r="G10" s="104"/>
      <c r="H10" s="104"/>
      <c r="I10" s="104"/>
      <c r="J10" s="143"/>
      <c r="K10" s="102"/>
      <c r="L10" s="102"/>
      <c r="M10" s="102"/>
      <c r="N10" s="81"/>
      <c r="O10" s="81"/>
      <c r="P10" s="81"/>
      <c r="Q10" s="81"/>
      <c r="R10" s="81"/>
      <c r="S10" s="81"/>
    </row>
    <row r="11" spans="1:19" ht="15.75" customHeight="1" x14ac:dyDescent="0.3">
      <c r="A11" s="94" t="s">
        <v>36</v>
      </c>
      <c r="B11" s="94">
        <v>4</v>
      </c>
      <c r="C11" s="92" t="s">
        <v>48</v>
      </c>
      <c r="D11" s="82"/>
      <c r="E11" s="94"/>
      <c r="F11" s="94"/>
      <c r="G11" s="94"/>
      <c r="H11" s="94"/>
      <c r="I11" s="94"/>
      <c r="J11" s="143"/>
      <c r="K11" s="102"/>
      <c r="L11" s="102"/>
      <c r="M11" s="102"/>
      <c r="N11" s="81"/>
      <c r="O11" s="81"/>
      <c r="P11" s="81"/>
      <c r="Q11" s="81"/>
      <c r="R11" s="81"/>
      <c r="S11" s="81"/>
    </row>
    <row r="12" spans="1:19" ht="15.75" customHeight="1" x14ac:dyDescent="0.3">
      <c r="A12" s="88" t="s">
        <v>55</v>
      </c>
      <c r="B12" s="88"/>
      <c r="C12" s="93"/>
      <c r="D12" s="93" t="s">
        <v>161</v>
      </c>
      <c r="E12" s="104"/>
      <c r="F12" s="104"/>
      <c r="G12" s="104"/>
      <c r="H12" s="104"/>
      <c r="I12" s="104"/>
      <c r="J12" s="143"/>
      <c r="K12" s="102"/>
      <c r="L12" s="102"/>
      <c r="M12" s="102"/>
      <c r="N12" s="81"/>
      <c r="O12" s="81"/>
      <c r="P12" s="81"/>
      <c r="Q12" s="81"/>
      <c r="R12" s="81"/>
      <c r="S12" s="81"/>
    </row>
    <row r="13" spans="1:19" ht="15.75" customHeight="1" x14ac:dyDescent="0.3">
      <c r="A13" s="88" t="s">
        <v>60</v>
      </c>
      <c r="B13" s="88"/>
      <c r="C13" s="93"/>
      <c r="D13" s="93" t="s">
        <v>161</v>
      </c>
      <c r="E13" s="104"/>
      <c r="F13" s="104"/>
      <c r="G13" s="104"/>
      <c r="H13" s="104"/>
      <c r="I13" s="104"/>
      <c r="J13" s="143"/>
      <c r="K13" s="102"/>
      <c r="L13" s="102"/>
      <c r="M13" s="102"/>
      <c r="N13" s="81"/>
      <c r="O13" s="81"/>
      <c r="P13" s="81"/>
      <c r="Q13" s="81"/>
      <c r="R13" s="81"/>
      <c r="S13" s="81"/>
    </row>
    <row r="14" spans="1:19" ht="15.75" customHeight="1" x14ac:dyDescent="0.3">
      <c r="A14" s="88" t="s">
        <v>61</v>
      </c>
      <c r="B14" s="88"/>
      <c r="C14" s="93"/>
      <c r="D14" s="93" t="s">
        <v>161</v>
      </c>
      <c r="E14" s="104"/>
      <c r="F14" s="104"/>
      <c r="G14" s="104"/>
      <c r="H14" s="104"/>
      <c r="I14" s="104"/>
      <c r="J14" s="143"/>
      <c r="K14" s="102"/>
      <c r="L14" s="102"/>
      <c r="M14" s="102"/>
      <c r="N14" s="81"/>
      <c r="O14" s="81"/>
      <c r="P14" s="81"/>
      <c r="Q14" s="81"/>
      <c r="R14" s="81"/>
      <c r="S14" s="81"/>
    </row>
    <row r="15" spans="1:19" ht="15.75" customHeight="1" x14ac:dyDescent="0.3">
      <c r="A15" s="88" t="s">
        <v>62</v>
      </c>
      <c r="B15" s="88"/>
      <c r="C15" s="93"/>
      <c r="D15" s="93" t="s">
        <v>161</v>
      </c>
      <c r="E15" s="104"/>
      <c r="F15" s="104"/>
      <c r="G15" s="104"/>
      <c r="H15" s="104"/>
      <c r="I15" s="105"/>
      <c r="J15" s="143"/>
      <c r="K15" s="102"/>
      <c r="L15" s="102"/>
      <c r="M15" s="102"/>
      <c r="N15" s="81"/>
      <c r="O15" s="81"/>
      <c r="P15" s="81"/>
      <c r="Q15" s="81"/>
      <c r="R15" s="81"/>
      <c r="S15" s="81"/>
    </row>
    <row r="16" spans="1:19" ht="15.75" customHeight="1" x14ac:dyDescent="0.3">
      <c r="A16" s="88" t="s">
        <v>177</v>
      </c>
      <c r="B16" s="88"/>
      <c r="C16" s="93"/>
      <c r="D16" s="93" t="s">
        <v>161</v>
      </c>
      <c r="E16" s="104"/>
      <c r="F16" s="35"/>
      <c r="G16" s="35"/>
      <c r="H16" s="35"/>
      <c r="I16" s="106"/>
      <c r="J16" s="143"/>
      <c r="K16" s="102"/>
      <c r="L16" s="102"/>
      <c r="M16" s="102"/>
      <c r="N16" s="81"/>
      <c r="O16" s="81"/>
      <c r="P16" s="81"/>
      <c r="Q16" s="81"/>
      <c r="R16" s="81"/>
      <c r="S16" s="81"/>
    </row>
    <row r="17" spans="1:19" ht="15.75" customHeight="1" x14ac:dyDescent="0.3">
      <c r="A17" s="94" t="s">
        <v>38</v>
      </c>
      <c r="B17" s="94">
        <v>4</v>
      </c>
      <c r="C17" s="92" t="s">
        <v>48</v>
      </c>
      <c r="D17" s="82"/>
      <c r="E17" s="94"/>
      <c r="F17" s="94"/>
      <c r="G17" s="94"/>
      <c r="H17" s="94"/>
      <c r="I17" s="107"/>
      <c r="J17" s="144"/>
      <c r="K17" s="102"/>
      <c r="L17" s="102"/>
      <c r="M17" s="102"/>
      <c r="N17" s="81"/>
      <c r="O17" s="81"/>
      <c r="P17" s="81"/>
      <c r="Q17" s="81"/>
      <c r="R17" s="81"/>
      <c r="S17" s="81"/>
    </row>
    <row r="18" spans="1:19" ht="15.75" customHeight="1" x14ac:dyDescent="0.3">
      <c r="A18" s="88" t="s">
        <v>55</v>
      </c>
      <c r="B18" s="88"/>
      <c r="C18" s="93"/>
      <c r="D18" s="93" t="s">
        <v>161</v>
      </c>
      <c r="E18" s="104"/>
      <c r="F18" s="104"/>
      <c r="G18" s="104"/>
      <c r="H18" s="104"/>
      <c r="I18" s="104"/>
      <c r="J18" s="81"/>
      <c r="K18" s="102"/>
      <c r="L18" s="102"/>
      <c r="M18" s="102"/>
      <c r="N18" s="81"/>
      <c r="O18" s="81"/>
      <c r="P18" s="81"/>
      <c r="Q18" s="81"/>
      <c r="R18" s="81"/>
      <c r="S18" s="81"/>
    </row>
    <row r="19" spans="1:19" ht="15.75" customHeight="1" x14ac:dyDescent="0.3">
      <c r="A19" s="88" t="s">
        <v>68</v>
      </c>
      <c r="B19" s="88"/>
      <c r="C19" s="93"/>
      <c r="D19" s="93" t="s">
        <v>161</v>
      </c>
      <c r="E19" s="104"/>
      <c r="F19" s="104"/>
      <c r="G19" s="104"/>
      <c r="H19" s="104"/>
      <c r="I19" s="104"/>
      <c r="J19" s="81"/>
      <c r="K19" s="102"/>
      <c r="L19" s="102"/>
      <c r="M19" s="102"/>
      <c r="N19" s="81"/>
      <c r="O19" s="81"/>
      <c r="P19" s="81"/>
      <c r="Q19" s="81"/>
      <c r="R19" s="81"/>
      <c r="S19" s="81"/>
    </row>
    <row r="20" spans="1:19" ht="42" customHeight="1" x14ac:dyDescent="0.3">
      <c r="A20" s="94" t="s">
        <v>145</v>
      </c>
      <c r="B20" s="94">
        <v>4</v>
      </c>
      <c r="C20" s="92" t="s">
        <v>48</v>
      </c>
      <c r="D20" s="82"/>
      <c r="E20" s="94"/>
      <c r="F20" s="94"/>
      <c r="G20" s="94"/>
      <c r="H20" s="94"/>
      <c r="I20" s="94"/>
      <c r="J20" s="81"/>
      <c r="K20" s="102"/>
      <c r="L20" s="102"/>
      <c r="M20" s="102"/>
      <c r="N20" s="81"/>
      <c r="O20" s="81"/>
      <c r="P20" s="81"/>
      <c r="Q20" s="81"/>
      <c r="R20" s="81"/>
      <c r="S20" s="81"/>
    </row>
    <row r="21" spans="1:19" ht="39.75" customHeight="1" x14ac:dyDescent="0.3">
      <c r="A21" s="88" t="s">
        <v>165</v>
      </c>
      <c r="B21" s="88"/>
      <c r="C21" s="93"/>
      <c r="D21" s="93" t="s">
        <v>161</v>
      </c>
      <c r="E21" s="104"/>
      <c r="F21" s="104"/>
      <c r="G21" s="104"/>
      <c r="H21" s="104"/>
      <c r="I21" s="104"/>
      <c r="J21" s="81"/>
      <c r="K21" s="81"/>
      <c r="L21" s="81"/>
      <c r="M21" s="81"/>
      <c r="N21" s="81"/>
      <c r="O21" s="81"/>
      <c r="P21" s="81"/>
      <c r="Q21" s="81"/>
      <c r="R21" s="81"/>
      <c r="S21" s="81"/>
    </row>
    <row r="22" spans="1:19" ht="27" customHeight="1" x14ac:dyDescent="0.3">
      <c r="A22" s="94" t="s">
        <v>37</v>
      </c>
      <c r="B22" s="94">
        <v>4</v>
      </c>
      <c r="C22" s="92" t="s">
        <v>48</v>
      </c>
      <c r="D22" s="82"/>
      <c r="E22" s="94"/>
      <c r="F22" s="94"/>
      <c r="G22" s="94"/>
      <c r="H22" s="94"/>
      <c r="I22" s="94"/>
      <c r="J22" s="81"/>
      <c r="K22" s="81"/>
      <c r="L22" s="81"/>
      <c r="M22" s="81"/>
      <c r="N22" s="81"/>
      <c r="O22" s="81"/>
      <c r="P22" s="81"/>
      <c r="Q22" s="81"/>
      <c r="R22" s="81"/>
      <c r="S22" s="81"/>
    </row>
    <row r="23" spans="1:19" ht="15.75" customHeight="1" x14ac:dyDescent="0.3">
      <c r="A23" s="108" t="s">
        <v>55</v>
      </c>
      <c r="B23" s="88"/>
      <c r="C23" s="93"/>
      <c r="D23" s="93" t="s">
        <v>161</v>
      </c>
      <c r="E23" s="104"/>
      <c r="F23" s="104"/>
      <c r="G23" s="104"/>
      <c r="H23" s="104"/>
      <c r="I23" s="104"/>
      <c r="J23" s="81"/>
      <c r="K23" s="81"/>
      <c r="L23" s="81"/>
      <c r="M23" s="81"/>
      <c r="N23" s="81"/>
      <c r="O23" s="81"/>
      <c r="P23" s="81"/>
      <c r="Q23" s="81"/>
      <c r="R23" s="81"/>
      <c r="S23" s="81"/>
    </row>
    <row r="24" spans="1:19" ht="15.75" customHeight="1" x14ac:dyDescent="0.3">
      <c r="A24" s="108" t="s">
        <v>61</v>
      </c>
      <c r="B24" s="88"/>
      <c r="C24" s="93"/>
      <c r="D24" s="93" t="s">
        <v>161</v>
      </c>
      <c r="E24" s="104"/>
      <c r="F24" s="104"/>
      <c r="G24" s="104"/>
      <c r="H24" s="104"/>
      <c r="I24" s="104"/>
      <c r="J24" s="81"/>
      <c r="K24" s="81"/>
      <c r="L24" s="81"/>
      <c r="M24" s="81"/>
      <c r="N24" s="81"/>
      <c r="O24" s="81"/>
      <c r="P24" s="81"/>
      <c r="Q24" s="81"/>
      <c r="R24" s="81"/>
      <c r="S24" s="81"/>
    </row>
    <row r="25" spans="1:19" ht="15.75" customHeight="1" x14ac:dyDescent="0.3">
      <c r="A25" s="109" t="s">
        <v>65</v>
      </c>
      <c r="B25" s="88"/>
      <c r="C25" s="93"/>
      <c r="D25" s="93" t="s">
        <v>161</v>
      </c>
      <c r="E25" s="104"/>
      <c r="F25" s="88"/>
      <c r="G25" s="88"/>
      <c r="H25" s="104"/>
      <c r="I25" s="104"/>
      <c r="J25" s="81"/>
      <c r="K25" s="81"/>
      <c r="L25" s="81"/>
      <c r="M25" s="81"/>
      <c r="N25" s="81"/>
      <c r="O25" s="81"/>
      <c r="P25" s="81"/>
      <c r="Q25" s="81"/>
      <c r="R25" s="81"/>
      <c r="S25" s="81"/>
    </row>
    <row r="26" spans="1:19" ht="15.75" customHeight="1" x14ac:dyDescent="0.3">
      <c r="A26" s="99" t="s">
        <v>170</v>
      </c>
      <c r="B26" s="99"/>
      <c r="C26" s="99"/>
      <c r="D26" s="99"/>
      <c r="E26" s="99">
        <f>SUM(E5:E25)+0.16</f>
        <v>0.16</v>
      </c>
      <c r="F26" s="99">
        <f>SUM(F3:F25)</f>
        <v>0</v>
      </c>
      <c r="G26" s="99">
        <f>SUM(G3:G25)+0.16*14</f>
        <v>2.2400000000000002</v>
      </c>
      <c r="H26" s="99">
        <f>SUM(H3:H25)+0.16</f>
        <v>0.16</v>
      </c>
      <c r="I26" s="99">
        <f>SUM(I3:I25) + 0.5 + 0.16</f>
        <v>0.66</v>
      </c>
      <c r="J26" s="81"/>
      <c r="K26" s="81"/>
      <c r="L26" s="81"/>
      <c r="M26" s="81"/>
      <c r="N26" s="81"/>
      <c r="O26" s="81"/>
      <c r="P26" s="81"/>
      <c r="Q26" s="81"/>
      <c r="R26" s="81"/>
      <c r="S26" s="81"/>
    </row>
    <row r="27" spans="1:19" ht="15.75" customHeight="1" x14ac:dyDescent="0.3">
      <c r="J27" s="81"/>
      <c r="K27" s="81"/>
      <c r="L27" s="81"/>
      <c r="M27" s="81"/>
      <c r="N27" s="81"/>
      <c r="O27" s="81"/>
      <c r="P27" s="81"/>
      <c r="Q27" s="81"/>
      <c r="R27" s="81"/>
      <c r="S27" s="81"/>
    </row>
    <row r="28" spans="1:19" ht="15.75" customHeight="1" x14ac:dyDescent="0.3">
      <c r="J28" s="81"/>
      <c r="K28" s="81"/>
      <c r="L28" s="81"/>
      <c r="M28" s="81"/>
      <c r="N28" s="81"/>
      <c r="O28" s="81"/>
      <c r="P28" s="81"/>
      <c r="Q28" s="81"/>
      <c r="R28" s="81"/>
      <c r="S28" s="81"/>
    </row>
    <row r="29" spans="1:19" ht="15.75" customHeight="1" x14ac:dyDescent="0.3"/>
    <row r="30" spans="1:19" ht="15.75" customHeight="1" x14ac:dyDescent="0.3"/>
    <row r="31" spans="1:19" ht="15.75" customHeight="1" x14ac:dyDescent="0.3"/>
    <row r="32" spans="1:19"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2">
    <mergeCell ref="A1:S1"/>
    <mergeCell ref="J3:J17"/>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S1000"/>
  <sheetViews>
    <sheetView workbookViewId="0"/>
  </sheetViews>
  <sheetFormatPr defaultColWidth="11.19921875" defaultRowHeight="15" customHeight="1" x14ac:dyDescent="0.3"/>
  <cols>
    <col min="1" max="1" width="38.3984375" customWidth="1"/>
    <col min="2" max="2" width="6.3984375" customWidth="1"/>
    <col min="3" max="3" width="10.296875" customWidth="1"/>
    <col min="4" max="4" width="8.3984375" customWidth="1"/>
    <col min="5" max="26" width="6.796875" customWidth="1"/>
  </cols>
  <sheetData>
    <row r="1" spans="1:19" ht="15.75" customHeight="1" x14ac:dyDescent="0.3">
      <c r="A1" s="138" t="s">
        <v>178</v>
      </c>
      <c r="B1" s="139"/>
      <c r="C1" s="139"/>
      <c r="D1" s="139"/>
      <c r="E1" s="139"/>
      <c r="F1" s="139"/>
      <c r="G1" s="139"/>
      <c r="H1" s="139"/>
      <c r="I1" s="139"/>
      <c r="J1" s="139"/>
      <c r="K1" s="139"/>
      <c r="L1" s="139"/>
      <c r="M1" s="139"/>
      <c r="N1" s="139"/>
      <c r="O1" s="139"/>
      <c r="P1" s="139"/>
      <c r="Q1" s="139"/>
      <c r="R1" s="139"/>
      <c r="S1" s="140"/>
    </row>
    <row r="2" spans="1:19" ht="15.75" customHeight="1" x14ac:dyDescent="0.3">
      <c r="A2" s="79" t="s">
        <v>147</v>
      </c>
      <c r="B2" s="79" t="s">
        <v>148</v>
      </c>
      <c r="C2" s="79" t="s">
        <v>149</v>
      </c>
      <c r="D2" s="79" t="s">
        <v>150</v>
      </c>
      <c r="E2" s="79" t="s">
        <v>151</v>
      </c>
      <c r="F2" s="79" t="s">
        <v>152</v>
      </c>
      <c r="G2" s="79" t="s">
        <v>153</v>
      </c>
      <c r="H2" s="79" t="s">
        <v>154</v>
      </c>
      <c r="I2" s="79" t="s">
        <v>155</v>
      </c>
      <c r="J2" s="145" t="s">
        <v>156</v>
      </c>
      <c r="K2" s="146"/>
      <c r="M2" s="81"/>
      <c r="N2" s="81"/>
      <c r="O2" s="81"/>
      <c r="P2" s="81"/>
      <c r="Q2" s="81"/>
      <c r="R2" s="81"/>
      <c r="S2" s="81"/>
    </row>
    <row r="3" spans="1:19" ht="15.75" customHeight="1" x14ac:dyDescent="0.3">
      <c r="A3" s="94" t="s">
        <v>42</v>
      </c>
      <c r="B3" s="94">
        <v>2</v>
      </c>
      <c r="C3" s="92" t="s">
        <v>48</v>
      </c>
      <c r="D3" s="82"/>
      <c r="E3" s="82"/>
      <c r="F3" s="82"/>
      <c r="G3" s="82"/>
      <c r="H3" s="82"/>
      <c r="I3" s="82"/>
      <c r="J3" s="147" t="s">
        <v>179</v>
      </c>
      <c r="K3" s="148"/>
      <c r="L3" s="81"/>
      <c r="M3" s="81"/>
      <c r="N3" s="81"/>
      <c r="O3" s="81"/>
      <c r="P3" s="81"/>
      <c r="Q3" s="81"/>
      <c r="R3" s="81"/>
      <c r="S3" s="81"/>
    </row>
    <row r="4" spans="1:19" ht="15.75" customHeight="1" x14ac:dyDescent="0.3">
      <c r="A4" s="40" t="s">
        <v>88</v>
      </c>
      <c r="B4" s="88"/>
      <c r="C4" s="88"/>
      <c r="D4" s="88"/>
      <c r="E4" s="104"/>
      <c r="F4" s="104"/>
      <c r="G4" s="104"/>
      <c r="H4" s="88"/>
      <c r="I4" s="88"/>
      <c r="J4" s="149"/>
      <c r="K4" s="150"/>
      <c r="L4" s="81"/>
      <c r="M4" s="81"/>
      <c r="N4" s="81"/>
      <c r="O4" s="81"/>
      <c r="P4" s="81"/>
      <c r="Q4" s="81"/>
      <c r="R4" s="81"/>
      <c r="S4" s="81"/>
    </row>
    <row r="5" spans="1:19" ht="15.75" customHeight="1" x14ac:dyDescent="0.3">
      <c r="A5" s="40" t="s">
        <v>89</v>
      </c>
      <c r="B5" s="88"/>
      <c r="C5" s="88"/>
      <c r="D5" s="88"/>
      <c r="E5" s="104"/>
      <c r="F5" s="104"/>
      <c r="G5" s="104"/>
      <c r="H5" s="88"/>
      <c r="I5" s="88"/>
      <c r="J5" s="149"/>
      <c r="K5" s="150"/>
      <c r="L5" s="81"/>
      <c r="M5" s="81"/>
      <c r="N5" s="81"/>
      <c r="O5" s="81"/>
      <c r="P5" s="81"/>
      <c r="Q5" s="81"/>
      <c r="R5" s="81"/>
      <c r="S5" s="81"/>
    </row>
    <row r="6" spans="1:19" ht="15.75" customHeight="1" x14ac:dyDescent="0.3">
      <c r="A6" s="40" t="s">
        <v>90</v>
      </c>
      <c r="B6" s="88"/>
      <c r="C6" s="88"/>
      <c r="D6" s="88"/>
      <c r="E6" s="104"/>
      <c r="F6" s="104"/>
      <c r="G6" s="104"/>
      <c r="H6" s="88"/>
      <c r="I6" s="88"/>
      <c r="J6" s="149"/>
      <c r="K6" s="150"/>
      <c r="L6" s="81"/>
      <c r="M6" s="81"/>
      <c r="N6" s="81"/>
      <c r="O6" s="81"/>
      <c r="P6" s="81"/>
      <c r="Q6" s="81"/>
      <c r="R6" s="81"/>
      <c r="S6" s="81"/>
    </row>
    <row r="7" spans="1:19" ht="15.75" customHeight="1" x14ac:dyDescent="0.3">
      <c r="A7" s="40" t="s">
        <v>91</v>
      </c>
      <c r="B7" s="88"/>
      <c r="C7" s="88"/>
      <c r="D7" s="88"/>
      <c r="E7" s="104"/>
      <c r="F7" s="104"/>
      <c r="G7" s="104"/>
      <c r="H7" s="88"/>
      <c r="I7" s="88"/>
      <c r="J7" s="149"/>
      <c r="K7" s="150"/>
      <c r="L7" s="81"/>
      <c r="M7" s="81"/>
      <c r="N7" s="81"/>
      <c r="O7" s="81"/>
      <c r="P7" s="81"/>
      <c r="Q7" s="81"/>
      <c r="R7" s="81"/>
      <c r="S7" s="81"/>
    </row>
    <row r="8" spans="1:19" ht="15.75" customHeight="1" x14ac:dyDescent="0.3">
      <c r="A8" s="40" t="s">
        <v>92</v>
      </c>
      <c r="B8" s="95"/>
      <c r="C8" s="88"/>
      <c r="D8" s="88"/>
      <c r="E8" s="95"/>
      <c r="F8" s="95"/>
      <c r="G8" s="95"/>
      <c r="H8" s="83"/>
      <c r="I8" s="83"/>
      <c r="J8" s="149"/>
      <c r="K8" s="150"/>
      <c r="L8" s="81"/>
      <c r="M8" s="81"/>
      <c r="N8" s="81"/>
      <c r="O8" s="81"/>
      <c r="P8" s="81"/>
      <c r="Q8" s="81"/>
      <c r="R8" s="81"/>
      <c r="S8" s="81"/>
    </row>
    <row r="9" spans="1:19" ht="15.75" customHeight="1" x14ac:dyDescent="0.3">
      <c r="A9" s="40" t="s">
        <v>93</v>
      </c>
      <c r="B9" s="88"/>
      <c r="C9" s="88"/>
      <c r="D9" s="88"/>
      <c r="E9" s="104"/>
      <c r="F9" s="104"/>
      <c r="G9" s="104"/>
      <c r="H9" s="88"/>
      <c r="I9" s="88"/>
      <c r="J9" s="149"/>
      <c r="K9" s="150"/>
      <c r="L9" s="81"/>
      <c r="M9" s="81"/>
      <c r="N9" s="81"/>
      <c r="O9" s="81"/>
      <c r="P9" s="81"/>
      <c r="Q9" s="81"/>
      <c r="R9" s="81"/>
      <c r="S9" s="81"/>
    </row>
    <row r="10" spans="1:19" ht="15.75" customHeight="1" x14ac:dyDescent="0.3">
      <c r="A10" s="40" t="s">
        <v>137</v>
      </c>
      <c r="B10" s="88"/>
      <c r="C10" s="88"/>
      <c r="D10" s="88"/>
      <c r="E10" s="104"/>
      <c r="F10" s="104"/>
      <c r="G10" s="104"/>
      <c r="H10" s="88"/>
      <c r="I10" s="88"/>
      <c r="J10" s="149"/>
      <c r="K10" s="150"/>
      <c r="L10" s="81"/>
      <c r="M10" s="81"/>
      <c r="N10" s="81"/>
      <c r="O10" s="81"/>
      <c r="P10" s="81"/>
      <c r="Q10" s="81"/>
      <c r="R10" s="81"/>
      <c r="S10" s="81"/>
    </row>
    <row r="11" spans="1:19" ht="15.75" customHeight="1" x14ac:dyDescent="0.3">
      <c r="A11" s="40" t="s">
        <v>95</v>
      </c>
      <c r="B11" s="88"/>
      <c r="C11" s="88"/>
      <c r="D11" s="88"/>
      <c r="E11" s="104"/>
      <c r="F11" s="104"/>
      <c r="G11" s="104"/>
      <c r="H11" s="88"/>
      <c r="I11" s="88"/>
      <c r="J11" s="149"/>
      <c r="K11" s="150"/>
      <c r="L11" s="81"/>
      <c r="M11" s="81"/>
      <c r="N11" s="81"/>
      <c r="O11" s="81"/>
      <c r="P11" s="81"/>
      <c r="Q11" s="81"/>
      <c r="R11" s="81"/>
      <c r="S11" s="81"/>
    </row>
    <row r="12" spans="1:19" ht="15.75" customHeight="1" x14ac:dyDescent="0.3">
      <c r="A12" s="40" t="s">
        <v>96</v>
      </c>
      <c r="B12" s="88"/>
      <c r="C12" s="88"/>
      <c r="D12" s="88"/>
      <c r="E12" s="104"/>
      <c r="F12" s="104"/>
      <c r="G12" s="104"/>
      <c r="H12" s="88"/>
      <c r="I12" s="88"/>
      <c r="J12" s="149"/>
      <c r="K12" s="150"/>
      <c r="L12" s="81"/>
      <c r="M12" s="81"/>
      <c r="N12" s="81"/>
      <c r="O12" s="81"/>
      <c r="P12" s="81"/>
      <c r="Q12" s="81"/>
      <c r="R12" s="81"/>
      <c r="S12" s="81"/>
    </row>
    <row r="13" spans="1:19" ht="15.75" customHeight="1" x14ac:dyDescent="0.3">
      <c r="A13" s="94" t="s">
        <v>45</v>
      </c>
      <c r="B13" s="94">
        <v>2</v>
      </c>
      <c r="C13" s="92" t="s">
        <v>48</v>
      </c>
      <c r="D13" s="82"/>
      <c r="E13" s="94"/>
      <c r="F13" s="94"/>
      <c r="G13" s="94"/>
      <c r="H13" s="94"/>
      <c r="I13" s="94"/>
      <c r="J13" s="149"/>
      <c r="K13" s="150"/>
      <c r="L13" s="81"/>
      <c r="M13" s="81"/>
      <c r="N13" s="81"/>
      <c r="O13" s="81"/>
      <c r="P13" s="81"/>
      <c r="Q13" s="81"/>
      <c r="R13" s="81"/>
      <c r="S13" s="81"/>
    </row>
    <row r="14" spans="1:19" ht="15.75" customHeight="1" x14ac:dyDescent="0.3">
      <c r="A14" s="40" t="s">
        <v>98</v>
      </c>
      <c r="B14" s="88"/>
      <c r="C14" s="88"/>
      <c r="D14" s="88"/>
      <c r="E14" s="104"/>
      <c r="F14" s="104"/>
      <c r="G14" s="104"/>
      <c r="H14" s="88"/>
      <c r="I14" s="88"/>
      <c r="J14" s="149"/>
      <c r="K14" s="150"/>
      <c r="L14" s="81"/>
      <c r="M14" s="81"/>
      <c r="N14" s="81"/>
      <c r="O14" s="81"/>
      <c r="P14" s="81"/>
      <c r="Q14" s="81"/>
      <c r="R14" s="81"/>
      <c r="S14" s="81"/>
    </row>
    <row r="15" spans="1:19" ht="15.75" customHeight="1" x14ac:dyDescent="0.3">
      <c r="A15" s="40" t="s">
        <v>99</v>
      </c>
      <c r="B15" s="88"/>
      <c r="C15" s="88"/>
      <c r="D15" s="88"/>
      <c r="E15" s="104"/>
      <c r="F15" s="104"/>
      <c r="G15" s="104"/>
      <c r="H15" s="88"/>
      <c r="I15" s="88"/>
      <c r="J15" s="149"/>
      <c r="K15" s="150"/>
      <c r="L15" s="81"/>
      <c r="M15" s="81"/>
      <c r="N15" s="81"/>
      <c r="O15" s="81"/>
      <c r="P15" s="81"/>
      <c r="Q15" s="81"/>
      <c r="R15" s="81"/>
      <c r="S15" s="81"/>
    </row>
    <row r="16" spans="1:19" ht="15.75" customHeight="1" x14ac:dyDescent="0.3">
      <c r="A16" s="94" t="s">
        <v>46</v>
      </c>
      <c r="B16" s="94">
        <v>2</v>
      </c>
      <c r="C16" s="92" t="s">
        <v>48</v>
      </c>
      <c r="D16" s="82"/>
      <c r="E16" s="94"/>
      <c r="F16" s="94"/>
      <c r="G16" s="94"/>
      <c r="H16" s="94"/>
      <c r="I16" s="94"/>
      <c r="J16" s="149"/>
      <c r="K16" s="150"/>
      <c r="L16" s="81"/>
      <c r="M16" s="81"/>
      <c r="N16" s="81"/>
      <c r="O16" s="81"/>
      <c r="P16" s="81"/>
      <c r="Q16" s="81"/>
      <c r="R16" s="81"/>
      <c r="S16" s="81"/>
    </row>
    <row r="17" spans="1:19" ht="15.75" customHeight="1" x14ac:dyDescent="0.3">
      <c r="A17" s="40" t="s">
        <v>98</v>
      </c>
      <c r="C17" s="88"/>
      <c r="D17" s="88"/>
      <c r="J17" s="149"/>
      <c r="K17" s="150"/>
      <c r="L17" s="81"/>
      <c r="M17" s="81"/>
      <c r="N17" s="81"/>
      <c r="O17" s="81"/>
      <c r="P17" s="81"/>
      <c r="Q17" s="81"/>
      <c r="R17" s="81"/>
      <c r="S17" s="81"/>
    </row>
    <row r="18" spans="1:19" ht="15.75" customHeight="1" x14ac:dyDescent="0.3">
      <c r="A18" s="40" t="s">
        <v>101</v>
      </c>
      <c r="C18" s="88"/>
      <c r="D18" s="88"/>
      <c r="J18" s="149"/>
      <c r="K18" s="150"/>
      <c r="L18" s="81"/>
      <c r="M18" s="81"/>
      <c r="N18" s="81"/>
      <c r="O18" s="81"/>
      <c r="P18" s="81"/>
      <c r="Q18" s="81"/>
      <c r="R18" s="81"/>
      <c r="S18" s="81"/>
    </row>
    <row r="19" spans="1:19" ht="15.75" customHeight="1" x14ac:dyDescent="0.3">
      <c r="A19" s="99" t="s">
        <v>170</v>
      </c>
      <c r="B19" s="99"/>
      <c r="C19" s="99"/>
      <c r="D19" s="99"/>
      <c r="E19" s="99">
        <f>SUM(E4:E18)</f>
        <v>0</v>
      </c>
      <c r="F19" s="99">
        <f t="shared" ref="F19:I19" si="0">SUM(F3:F18)</f>
        <v>0</v>
      </c>
      <c r="G19" s="99">
        <f t="shared" si="0"/>
        <v>0</v>
      </c>
      <c r="H19" s="99">
        <f t="shared" si="0"/>
        <v>0</v>
      </c>
      <c r="I19" s="99">
        <f t="shared" si="0"/>
        <v>0</v>
      </c>
      <c r="J19" s="151"/>
      <c r="K19" s="152"/>
      <c r="L19" s="81"/>
      <c r="M19" s="81"/>
      <c r="N19" s="81"/>
      <c r="O19" s="81"/>
      <c r="P19" s="81"/>
      <c r="Q19" s="81"/>
      <c r="R19" s="81"/>
      <c r="S19" s="81"/>
    </row>
    <row r="20" spans="1:19" ht="15.75" customHeight="1" x14ac:dyDescent="0.3">
      <c r="J20" s="81"/>
      <c r="K20" s="81"/>
      <c r="L20" s="81"/>
      <c r="M20" s="81"/>
      <c r="N20" s="81"/>
      <c r="O20" s="81"/>
      <c r="P20" s="81"/>
      <c r="Q20" s="81"/>
      <c r="R20" s="81"/>
      <c r="S20" s="81"/>
    </row>
    <row r="21" spans="1:19" ht="15.75" customHeight="1" x14ac:dyDescent="0.3">
      <c r="J21" s="81"/>
      <c r="K21" s="81"/>
      <c r="L21" s="81"/>
      <c r="M21" s="81"/>
      <c r="N21" s="81"/>
      <c r="O21" s="81"/>
      <c r="P21" s="81"/>
      <c r="Q21" s="81"/>
      <c r="R21" s="81"/>
      <c r="S21" s="81"/>
    </row>
    <row r="22" spans="1:19" ht="15.75" customHeight="1" x14ac:dyDescent="0.3">
      <c r="J22" s="81"/>
      <c r="K22" s="81"/>
      <c r="L22" s="81"/>
      <c r="M22" s="81"/>
      <c r="N22" s="81"/>
      <c r="O22" s="81"/>
      <c r="P22" s="81"/>
      <c r="Q22" s="81"/>
      <c r="R22" s="81"/>
      <c r="S22" s="81"/>
    </row>
    <row r="23" spans="1:19" ht="15.75" customHeight="1" x14ac:dyDescent="0.3">
      <c r="J23" s="81"/>
      <c r="K23" s="81"/>
      <c r="L23" s="81"/>
      <c r="M23" s="81"/>
      <c r="N23" s="81"/>
      <c r="O23" s="81"/>
      <c r="P23" s="81"/>
      <c r="Q23" s="81"/>
      <c r="R23" s="81"/>
      <c r="S23" s="81"/>
    </row>
    <row r="24" spans="1:19" ht="15.75" customHeight="1" x14ac:dyDescent="0.3">
      <c r="J24" s="81"/>
      <c r="K24" s="81"/>
      <c r="L24" s="81"/>
      <c r="M24" s="81"/>
      <c r="N24" s="81"/>
      <c r="O24" s="81"/>
      <c r="P24" s="81"/>
      <c r="Q24" s="81"/>
      <c r="R24" s="81"/>
      <c r="S24" s="81"/>
    </row>
    <row r="25" spans="1:19" ht="15.75" customHeight="1" x14ac:dyDescent="0.3">
      <c r="J25" s="81"/>
      <c r="K25" s="81"/>
      <c r="L25" s="81"/>
      <c r="M25" s="81"/>
      <c r="N25" s="81"/>
      <c r="O25" s="81"/>
      <c r="P25" s="81"/>
      <c r="Q25" s="81"/>
      <c r="R25" s="81"/>
      <c r="S25" s="81"/>
    </row>
    <row r="26" spans="1:19" ht="15.75" customHeight="1" x14ac:dyDescent="0.3">
      <c r="J26" s="81"/>
      <c r="K26" s="81"/>
      <c r="L26" s="81"/>
      <c r="M26" s="81"/>
      <c r="N26" s="81"/>
      <c r="O26" s="81"/>
      <c r="P26" s="81"/>
      <c r="Q26" s="81"/>
      <c r="R26" s="81"/>
      <c r="S26" s="81"/>
    </row>
    <row r="27" spans="1:19" ht="15.75" customHeight="1" x14ac:dyDescent="0.3">
      <c r="J27" s="81"/>
      <c r="K27" s="81"/>
      <c r="L27" s="81"/>
      <c r="M27" s="81"/>
      <c r="N27" s="81"/>
      <c r="O27" s="81"/>
      <c r="P27" s="81"/>
      <c r="Q27" s="81"/>
      <c r="R27" s="81"/>
      <c r="S27" s="81"/>
    </row>
    <row r="28" spans="1:19" ht="15.75" customHeight="1" x14ac:dyDescent="0.3">
      <c r="J28" s="81"/>
      <c r="K28" s="81"/>
      <c r="L28" s="81"/>
      <c r="M28" s="81"/>
      <c r="N28" s="81"/>
      <c r="O28" s="81"/>
      <c r="P28" s="81"/>
      <c r="Q28" s="81"/>
      <c r="R28" s="81"/>
      <c r="S28" s="81"/>
    </row>
    <row r="29" spans="1:19" ht="15.75" customHeight="1" x14ac:dyDescent="0.3">
      <c r="J29" s="81"/>
      <c r="K29" s="81"/>
      <c r="L29" s="81"/>
      <c r="M29" s="81"/>
      <c r="N29" s="81"/>
      <c r="O29" s="81"/>
      <c r="P29" s="81"/>
      <c r="Q29" s="81"/>
      <c r="R29" s="81"/>
      <c r="S29" s="81"/>
    </row>
    <row r="30" spans="1:19" ht="15.75" customHeight="1" x14ac:dyDescent="0.3">
      <c r="J30" s="81"/>
      <c r="K30" s="81"/>
      <c r="L30" s="81"/>
      <c r="M30" s="81"/>
      <c r="N30" s="81"/>
      <c r="O30" s="81"/>
      <c r="P30" s="81"/>
      <c r="Q30" s="81"/>
      <c r="R30" s="81"/>
      <c r="S30" s="81"/>
    </row>
    <row r="31" spans="1:19" ht="15.75" customHeight="1" x14ac:dyDescent="0.3">
      <c r="J31" s="81"/>
      <c r="K31" s="81"/>
      <c r="L31" s="81"/>
      <c r="M31" s="81"/>
      <c r="N31" s="81"/>
      <c r="O31" s="81"/>
      <c r="P31" s="81"/>
      <c r="Q31" s="81"/>
      <c r="R31" s="81"/>
      <c r="S31" s="81"/>
    </row>
    <row r="32" spans="1:19" ht="15.75" customHeight="1" x14ac:dyDescent="0.3">
      <c r="J32" s="81"/>
      <c r="K32" s="81"/>
      <c r="L32" s="81"/>
      <c r="M32" s="81"/>
      <c r="N32" s="81"/>
      <c r="O32" s="81"/>
      <c r="P32" s="81"/>
      <c r="Q32" s="81"/>
      <c r="R32" s="81"/>
      <c r="S32" s="81"/>
    </row>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S1"/>
    <mergeCell ref="J2:K2"/>
    <mergeCell ref="J3:K1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Guide</vt:lpstr>
      <vt:lpstr>NOTES</vt:lpstr>
      <vt:lpstr>ProductBacklog</vt:lpstr>
      <vt:lpstr>All tasks</vt:lpstr>
      <vt:lpstr>sprint_planning_meetings</vt:lpstr>
      <vt:lpstr>Sprint Reviews</vt:lpstr>
      <vt:lpstr>sprint_backlog_sprint1</vt:lpstr>
      <vt:lpstr>sprint_backlog_sprint2</vt:lpstr>
      <vt:lpstr>sprint_backlog_sprint3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Kc</dc:creator>
  <cp:lastModifiedBy>Dell</cp:lastModifiedBy>
  <dcterms:created xsi:type="dcterms:W3CDTF">2015-02-24T20:54:23Z</dcterms:created>
  <dcterms:modified xsi:type="dcterms:W3CDTF">2022-04-05T12:34:34Z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0x010100D88E0649D34A4A40BE87987BBC567833</vt:lpwstr>
  </property>
</Properties>
</file>