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NOTES" sheetId="2" r:id="rId5"/>
    <sheet state="visible" name="ProductBacklog" sheetId="3" r:id="rId6"/>
    <sheet state="visible" name="All tasks" sheetId="4" r:id="rId7"/>
    <sheet state="visible" name="sprint_planning_meetings" sheetId="5" r:id="rId8"/>
    <sheet state="visible" name="Sprint Reviews" sheetId="6" r:id="rId9"/>
    <sheet state="visible" name="sprint_backlog_sprint1" sheetId="7" r:id="rId10"/>
    <sheet state="visible" name="sprint_backlog_sprint2" sheetId="8" r:id="rId11"/>
    <sheet state="visible" name="sprint_backlog_sprint3" sheetId="9" r:id="rId12"/>
  </sheets>
  <definedNames/>
  <calcPr/>
  <extLst>
    <ext uri="GoogleSheetsCustomDataVersion1">
      <go:sheetsCustomData xmlns:go="http://customooxmlschemas.google.com/" r:id="rId13" roundtripDataSignature="AMtx7mgUbJxzSM7Vthkpbtkdlq6g4hL6yA=="/>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
ID#AAAAXY59Azo
Wafa Faquir    (2022-04-04 13:18:03)
add edit and remove</t>
      </text>
    </comment>
    <comment authorId="0" ref="B21">
      <text>
        <t xml:space="preserve">======
ID#AAAAXY59Azk
Wafa Faquir    (2022-04-04 13:16:37)
2 buttons : Best candidate + compare your answer with candidates answer</t>
      </text>
    </comment>
  </commentList>
  <extLst>
    <ext uri="GoogleSheetsCustomDataVersion1">
      <go:sheetsCustomData xmlns:go="http://customooxmlschemas.google.com/" r:id="rId1" roundtripDataSignature="AMtx7mh7ACUjUizcybdhwcOT1agozfr2PA=="/>
    </ext>
  </extLst>
</comments>
</file>

<file path=xl/sharedStrings.xml><?xml version="1.0" encoding="utf-8"?>
<sst xmlns="http://schemas.openxmlformats.org/spreadsheetml/2006/main" count="374" uniqueCount="184">
  <si>
    <t>Responsible</t>
  </si>
  <si>
    <t xml:space="preserve">DDL </t>
  </si>
  <si>
    <t>Feature 1</t>
  </si>
  <si>
    <t>1- Dashboard interface HTML ( Layout )</t>
  </si>
  <si>
    <t>M</t>
  </si>
  <si>
    <t xml:space="preserve">The 5th evening </t>
  </si>
  <si>
    <t>· In the program, functionality needed is for admin to add, edit and remove candidates.</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</si>
  <si>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</si>
  <si>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</si>
  <si>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</si>
  <si>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</si>
  <si>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</si>
  <si>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</si>
  <si>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</si>
  <si>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</si>
  <si>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</si>
  <si>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</si>
  <si>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</si>
  <si>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In the program, functionality needed is for candidates to answer the questions and edit and delete their answers.</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</si>
  <si>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</si>
  <si>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</si>
  <si>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</si>
  <si>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</si>
  <si>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</si>
  <si>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</si>
  <si>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</si>
  <si>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</si>
  <si>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 In the program, functionality needed for an end user to answer the questions</t>
  </si>
  <si>
    <t xml:space="preserve">Feature 4 </t>
  </si>
  <si>
    <t xml:space="preserve">1- User interface HTML ( Layout ) after submitting </t>
  </si>
  <si>
    <t>• In the program, functionality needed for an end user to answer the questions 
o and see the candidate or candidates which best match to the answers of the end user, so that the end user can select whom to vote.</t>
  </si>
  <si>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</si>
  <si>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</si>
  <si>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</si>
  <si>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</si>
  <si>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</si>
  <si>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</si>
  <si>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</si>
  <si>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</si>
  <si>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</si>
  <si>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</si>
  <si>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</si>
  <si>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</si>
  <si>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</si>
  <si>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</si>
  <si>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As an admin, I am able to log in.</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</si>
  <si>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</si>
  <si>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</si>
  <si>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</si>
  <si>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</si>
  <si>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</si>
  <si>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DRAFT</t>
  </si>
  <si>
    <t>All</t>
  </si>
  <si>
    <t>User stories and their tasks</t>
  </si>
  <si>
    <t>Done</t>
  </si>
  <si>
    <t xml:space="preserve">Not associated with a user story </t>
  </si>
  <si>
    <t>Coding the layout</t>
  </si>
  <si>
    <t>Vignesh</t>
  </si>
  <si>
    <t xml:space="preserve">As a user, I am able to answer the questions. </t>
  </si>
  <si>
    <t>Coding the UI</t>
  </si>
  <si>
    <t>Read questions from the database</t>
  </si>
  <si>
    <t>Save the answers as objects in the session</t>
  </si>
  <si>
    <t xml:space="preserve">Vignesh </t>
  </si>
  <si>
    <t xml:space="preserve">As a user, I am able to see the best candidate for me. </t>
  </si>
  <si>
    <t xml:space="preserve">Compare the user's and candidates' answers </t>
  </si>
  <si>
    <t>Read candidates and their answers from the database</t>
  </si>
  <si>
    <t>Coding the comparison algorithm</t>
  </si>
  <si>
    <t xml:space="preserve">WAFA </t>
  </si>
  <si>
    <t xml:space="preserve">As a user, I am able to compare my answers to the candidates' answers. </t>
  </si>
  <si>
    <t xml:space="preserve">   Show the user's answers next to the candidates' answers </t>
  </si>
  <si>
    <t xml:space="preserve">X to check </t>
  </si>
  <si>
    <t xml:space="preserve">As a user, I am able to see the information of the second candidate and the third etc. </t>
  </si>
  <si>
    <t>Search the other candidates from the database</t>
  </si>
  <si>
    <t>Mona</t>
  </si>
  <si>
    <t xml:space="preserve">As a user, I am able to see all the cadidates. </t>
  </si>
  <si>
    <t>Read candidates from the database</t>
  </si>
  <si>
    <t xml:space="preserve">As a user, I am able to filter candidates by their party. </t>
  </si>
  <si>
    <t>Read candidates and their parties from the database</t>
  </si>
  <si>
    <t>Create dropdown list</t>
  </si>
  <si>
    <t xml:space="preserve">As an admin, I am able to add, read, edit and remove candidates. </t>
  </si>
  <si>
    <t>Methods for adding, reading, editing and removing the candidates</t>
  </si>
  <si>
    <t>Nazanin</t>
  </si>
  <si>
    <t xml:space="preserve">As an admin, I am able to add, read, edit and remove election machine questions. </t>
  </si>
  <si>
    <t>Methods for adding, reading, editing and removing the questions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</si>
  <si>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</si>
  <si>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</si>
  <si>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</si>
  <si>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</si>
  <si>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</si>
  <si>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</si>
  <si>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</si>
  <si>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</si>
  <si>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</si>
  <si>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Check that the navigation bars are the same in every page</t>
  </si>
  <si>
    <t>Check that the design is the same in every page</t>
  </si>
  <si>
    <t>Check that every feature works</t>
  </si>
  <si>
    <t>Solve the UTF-8 problems</t>
  </si>
  <si>
    <t>Comment the code</t>
  </si>
  <si>
    <t>Check the link, variable and function names</t>
  </si>
  <si>
    <t>Combine all the codes</t>
  </si>
  <si>
    <t>Create javadoc</t>
  </si>
  <si>
    <t xml:space="preserve">Wafa </t>
  </si>
  <si>
    <t>Coding UI</t>
  </si>
  <si>
    <t>Update candidates answers to database</t>
  </si>
  <si>
    <t>Wafa</t>
  </si>
  <si>
    <t>Add candidates answers to database</t>
  </si>
  <si>
    <t xml:space="preserve">Spring Planning </t>
  </si>
  <si>
    <t>Participants</t>
  </si>
  <si>
    <t>Week 1</t>
  </si>
  <si>
    <t xml:space="preserve">Vignesh Kandi </t>
  </si>
  <si>
    <t>Nazanin Fallah</t>
  </si>
  <si>
    <t>Mona Achaaoud</t>
  </si>
  <si>
    <t>Wafa Faquir</t>
  </si>
  <si>
    <t>Physically</t>
  </si>
  <si>
    <t>X</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</si>
  <si>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</si>
  <si>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</si>
  <si>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</si>
  <si>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</si>
  <si>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</si>
  <si>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</si>
  <si>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</si>
  <si>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</si>
  <si>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</si>
  <si>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</si>
  <si>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</si>
  <si>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</si>
  <si>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</si>
  <si>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</si>
  <si>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</si>
  <si>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</si>
  <si>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</si>
  <si>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</si>
  <si>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</si>
  <si>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</si>
  <si>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</si>
  <si>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</si>
  <si>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</si>
  <si>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</si>
  <si>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</si>
  <si>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</si>
  <si>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</si>
  <si>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</si>
  <si>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</si>
  <si>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</si>
  <si>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</si>
  <si>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</si>
  <si>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</si>
  <si>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</si>
  <si>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</si>
  <si>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</si>
  <si>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</si>
  <si>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</si>
  <si>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</si>
  <si>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</si>
  <si>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</si>
  <si>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</si>
  <si>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</si>
  <si>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</si>
  <si>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</si>
  <si>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</si>
  <si>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</si>
  <si>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</si>
  <si>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</si>
  <si>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</si>
  <si>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Ongoing</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</si>
  <si>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</si>
  <si>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</si>
  <si>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</si>
  <si>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</si>
  <si>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</si>
  <si>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</si>
  <si>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</si>
  <si>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</si>
  <si>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</si>
  <si>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</si>
  <si>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</si>
  <si>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</si>
  <si>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</si>
  <si>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</si>
  <si>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</si>
  <si>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Adding more test data</t>
  </si>
  <si>
    <t>Sprint Backlog : Sprint 3</t>
  </si>
  <si>
    <t>The goal of the sprint is to check that everything in the project works fine and the design looks same everywhere and the code is commented well. In addition, MySQL has autoincrement in the id fields.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</si>
</sst>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theme="1"/>
      <name val="Calibri"/>
      <scheme val="minor"/>
    </font>
    <font>
      <b/>
      <color theme="1"/>
      <name val="Calibri"/>
      <scheme val="minor"/>
    </font>
    <font>
      <b/>
      <color theme="0"/>
      <name val="Calibri"/>
      <scheme val="minor"/>
    </font>
    <font>
      <color theme="1"/>
      <name val="Calibri"/>
      <scheme val="minor"/>
    </font>
    <font>
      <b/>
      <sz val="26.0"/>
      <color theme="1"/>
      <name val="Calibri"/>
    </font>
    <font/>
    <font>
      <b/>
      <sz val="18.0"/>
      <color theme="0"/>
      <name val="Calibri"/>
    </font>
    <font>
      <sz val="18.0"/>
      <color theme="1"/>
      <name val="Calibri"/>
    </font>
    <font>
      <sz val="12.0"/>
      <color theme="1"/>
      <name val="Calibri"/>
    </font>
    <font>
      <b/>
      <sz val="12.0"/>
      <color theme="1"/>
      <name val="Calibri"/>
    </font>
    <font>
      <sz val="12.0"/>
      <color rgb="FF000000"/>
      <name val="Calibri"/>
    </font>
    <font>
      <b/>
      <sz val="18.0"/>
      <color theme="1"/>
      <name val="Calibri"/>
      <scheme val="minor"/>
    </font>
    <font>
      <b/>
      <sz val="14.0"/>
      <color theme="1"/>
      <name val="Calibri"/>
    </font>
    <font>
      <b/>
      <color rgb="FF38761D"/>
      <name val="Calibri"/>
      <scheme val="minor"/>
    </font>
    <font>
      <sz val="12.0"/>
      <color rgb="FFFF0000"/>
      <name val="Calibri"/>
    </font>
    <font>
      <sz val="11.0"/>
      <color theme="1"/>
      <name val="Calibri"/>
    </font>
    <font>
      <b/>
      <sz val="22.0"/>
      <color rgb="FF7F7F7F"/>
      <name val="Century Gothic"/>
    </font>
    <font>
      <b/>
      <sz val="10.0"/>
      <color theme="0"/>
      <name val="Century Gothic"/>
    </font>
    <font>
      <b/>
      <sz val="12.0"/>
      <color theme="0"/>
      <name val="Century Gothic"/>
    </font>
    <font>
      <sz val="10.0"/>
      <color theme="1"/>
      <name val="Century Gothic"/>
    </font>
    <font>
      <sz val="12.0"/>
      <color theme="1"/>
      <name val="Century Gothic"/>
    </font>
    <font>
      <b/>
      <sz val="10.0"/>
      <color theme="1"/>
      <name val="Century Gothic"/>
    </font>
    <font>
      <sz val="10.0"/>
      <color theme="0"/>
      <name val="Century Gothic"/>
    </font>
    <font>
      <b/>
      <sz val="11.0"/>
      <color theme="0"/>
      <name val="Century Gothic"/>
    </font>
  </fonts>
  <fills count="15">
    <fill>
      <patternFill patternType="none"/>
    </fill>
    <fill>
      <patternFill patternType="lightGray"/>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6B26B"/>
        <bgColor rgb="FFF6B26B"/>
      </patternFill>
    </fill>
    <fill>
      <patternFill patternType="solid">
        <fgColor rgb="FFF7CAAC"/>
        <bgColor rgb="FFF7CAAC"/>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999999"/>
        <bgColor rgb="FF999999"/>
      </patternFill>
    </fill>
    <fill>
      <patternFill patternType="solid">
        <fgColor rgb="FF333F4F"/>
        <bgColor rgb="FF333F4F"/>
      </patternFill>
    </fill>
  </fills>
  <borders count="58">
    <border/>
    <border>
      <bottom style="thin">
        <color rgb="FF000000"/>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000000"/>
      </left>
      <right style="thin">
        <color rgb="FF000000"/>
      </right>
    </border>
    <border>
      <left style="thin">
        <color rgb="FF000000"/>
      </left>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D8D8D8"/>
      </left>
      <right style="thin">
        <color rgb="FFD8D8D8"/>
      </right>
      <top style="thin">
        <color rgb="FFD8D8D8"/>
      </top>
      <bottom style="thin">
        <color rgb="FFD8D8D8"/>
      </bottom>
    </border>
    <border>
      <left style="thin">
        <color rgb="FF000000"/>
      </left>
      <right style="thin">
        <color rgb="FF000000"/>
      </right>
      <top style="thin">
        <color rgb="FF000000"/>
      </top>
    </border>
    <border>
      <bottom style="thin">
        <color rgb="FFD8D8D8"/>
      </bottom>
    </border>
    <border>
      <right style="thin">
        <color rgb="FFD8D8D8"/>
      </right>
      <bottom style="thin">
        <color rgb="FFD8D8D8"/>
      </bottom>
    </border>
    <border>
      <left style="thin">
        <color rgb="FF000000"/>
      </left>
      <top style="thin">
        <color rgb="FF000000"/>
      </top>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left style="thin">
        <color rgb="FF000000"/>
      </left>
      <bottom style="thin">
        <color rgb="FF000000"/>
      </bottom>
    </border>
    <border>
      <left style="thin">
        <color rgb="FF666666"/>
      </left>
      <right style="thin">
        <color rgb="FF666666"/>
      </right>
      <bottom style="thin">
        <color rgb="FF666666"/>
      </bottom>
    </border>
    <border>
      <left style="thin">
        <color rgb="FF000000"/>
      </left>
      <bottom style="thin">
        <color rgb="FFD0CECE"/>
      </bottom>
    </border>
    <border>
      <top style="thin">
        <color rgb="FF000000"/>
      </top>
    </border>
    <border>
      <right style="thin">
        <color rgb="FF000000"/>
      </right>
      <top style="thin">
        <color rgb="FF000000"/>
      </top>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9C9C9"/>
      </left>
      <right style="thin">
        <color rgb="FFC9C9C9"/>
      </right>
      <top style="thin">
        <color rgb="FFC9C9C9"/>
      </top>
      <bottom style="thin">
        <color rgb="FFC9C9C9"/>
      </bottom>
    </border>
    <border>
      <right style="thin">
        <color rgb="FFE7E6E6"/>
      </right>
      <top style="thin">
        <color rgb="FFE7E6E6"/>
      </top>
      <bottom style="thin">
        <color rgb="FFE7E6E6"/>
      </bottom>
    </border>
    <border>
      <right style="thin">
        <color rgb="FFC9C9C9"/>
      </right>
      <top style="thin">
        <color rgb="FFC9C9C9"/>
      </top>
      <bottom style="thin">
        <color rgb="FFC9C9C9"/>
      </bottom>
    </border>
    <border>
      <left style="thin">
        <color rgb="FFC9C9C9"/>
      </left>
      <right style="thin">
        <color rgb="FFC9C9C9"/>
      </right>
      <top/>
      <bottom style="thin">
        <color rgb="FFC9C9C9"/>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ttom style="thin">
        <color rgb="FF000000"/>
      </bottom>
    </border>
    <border>
      <right style="thin">
        <color rgb="FF000000"/>
      </right>
    </border>
    <border>
      <left/>
      <right style="thin">
        <color rgb="FF000000"/>
      </right>
      <top style="thin">
        <color rgb="FF000000"/>
      </top>
      <bottom style="thin">
        <color rgb="FF000000"/>
      </bottom>
    </border>
    <border>
      <left/>
      <top/>
      <bottom/>
    </border>
    <border>
      <top/>
      <bottom/>
    </border>
    <border>
      <right/>
      <top/>
      <bottom/>
    </border>
    <border>
      <left style="thin">
        <color rgb="FFBFBFBF"/>
      </left>
      <right style="thin">
        <color rgb="FFBFBFBF"/>
      </right>
      <top style="thin">
        <color rgb="FFBFBFBF"/>
      </top>
      <bottom style="thin">
        <color rgb="FFBFBFBF"/>
      </bottom>
    </border>
    <border>
      <left/>
      <right/>
      <top/>
      <bottom/>
    </border>
    <border>
      <top style="thin">
        <color rgb="FFBFBFBF"/>
      </top>
    </border>
    <border>
      <left style="thin">
        <color rgb="FFBFBFBF"/>
      </left>
      <right/>
      <top style="thin">
        <color rgb="FFBFBFBF"/>
      </top>
      <bottom style="thin">
        <color rgb="FFBFBFBF"/>
      </bottom>
    </border>
    <border>
      <left/>
      <right/>
      <top style="thin">
        <color rgb="FFBFBFBF"/>
      </top>
    </border>
    <border>
      <left/>
      <right/>
    </border>
    <border>
      <left style="thin">
        <color rgb="FFBFBFBF"/>
      </left>
      <right style="thin">
        <color rgb="FFBFBFBF"/>
      </right>
      <top style="thin">
        <color rgb="FFBFBFBF"/>
      </top>
    </border>
    <border>
      <left style="thin">
        <color rgb="FFD0CECE"/>
      </left>
      <right style="thin">
        <color rgb="FFD0CECE"/>
      </right>
      <top style="thin">
        <color rgb="FFD0CECE"/>
      </top>
      <bottom style="thin">
        <color rgb="FFD0CECE"/>
      </bottom>
    </border>
    <border>
      <left style="thin">
        <color rgb="FFBFBFBF"/>
      </left>
      <right style="thin">
        <color rgb="FFBFBFBF"/>
      </right>
      <top/>
      <bottom style="thin">
        <color rgb="FFBFBFBF"/>
      </bottom>
    </border>
    <border>
      <left/>
      <right/>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rder>
    <border>
      <right/>
      <top style="thin">
        <color rgb="FFBFBFBF"/>
      </top>
    </border>
    <border>
      <left style="thin">
        <color rgb="FFBFBFBF"/>
      </left>
    </border>
    <border>
      <right/>
    </border>
    <border>
      <left style="thin">
        <color rgb="FFBFBFBF"/>
      </left>
      <bottom/>
    </border>
    <border>
      <right/>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Font="1"/>
    <xf borderId="0" fillId="0" fontId="3" numFmtId="0" xfId="0" applyAlignment="1" applyFont="1">
      <alignment horizontal="left" readingOrder="0" shrinkToFit="0" vertical="center" wrapText="1"/>
    </xf>
    <xf borderId="1" fillId="0" fontId="4" numFmtId="0" xfId="0" applyAlignment="1" applyBorder="1" applyFont="1">
      <alignment horizontal="center"/>
    </xf>
    <xf borderId="1" fillId="0" fontId="5" numFmtId="0" xfId="0" applyBorder="1" applyFont="1"/>
    <xf borderId="0" fillId="0" fontId="4" numFmtId="0" xfId="0" applyAlignment="1" applyFont="1">
      <alignment horizontal="center"/>
    </xf>
    <xf borderId="2" fillId="3" fontId="6" numFmtId="0" xfId="0" applyAlignment="1" applyBorder="1" applyFill="1" applyFont="1">
      <alignment horizontal="center" vertical="center"/>
    </xf>
    <xf borderId="3" fillId="0" fontId="5" numFmtId="0" xfId="0" applyBorder="1" applyFont="1"/>
    <xf borderId="4" fillId="0" fontId="5" numFmtId="0" xfId="0" applyBorder="1" applyFont="1"/>
    <xf borderId="5" fillId="0" fontId="7" numFmtId="0" xfId="0" applyBorder="1" applyFont="1"/>
    <xf borderId="6" fillId="0" fontId="7" numFmtId="0" xfId="0" applyBorder="1" applyFont="1"/>
    <xf borderId="7" fillId="3" fontId="6" numFmtId="0" xfId="0" applyBorder="1" applyFont="1"/>
    <xf borderId="8" fillId="0" fontId="8" numFmtId="0" xfId="0" applyBorder="1" applyFont="1"/>
    <xf borderId="9" fillId="4" fontId="8" numFmtId="0" xfId="0" applyBorder="1" applyFill="1" applyFont="1"/>
    <xf borderId="10" fillId="0" fontId="9" numFmtId="0" xfId="0" applyAlignment="1" applyBorder="1" applyFont="1">
      <alignment horizontal="center" vertical="center"/>
    </xf>
    <xf borderId="8" fillId="4" fontId="8" numFmtId="0" xfId="0" applyBorder="1" applyFont="1"/>
    <xf borderId="10" fillId="0" fontId="3" numFmtId="0" xfId="0" applyBorder="1" applyFont="1"/>
    <xf borderId="8" fillId="4" fontId="8" numFmtId="0" xfId="0" applyAlignment="1" applyBorder="1" applyFont="1">
      <alignment readingOrder="0"/>
    </xf>
    <xf borderId="8" fillId="5" fontId="8" numFmtId="0" xfId="0" applyAlignment="1" applyBorder="1" applyFill="1" applyFont="1">
      <alignment readingOrder="0"/>
    </xf>
    <xf borderId="8" fillId="6" fontId="8" numFmtId="0" xfId="0" applyBorder="1" applyFill="1" applyFont="1"/>
    <xf borderId="8" fillId="7" fontId="10" numFmtId="0" xfId="0" applyBorder="1" applyFill="1" applyFont="1"/>
    <xf borderId="8" fillId="8" fontId="8" numFmtId="0" xfId="0" applyAlignment="1" applyBorder="1" applyFill="1" applyFont="1">
      <alignment readingOrder="0"/>
    </xf>
    <xf borderId="8" fillId="9" fontId="8" numFmtId="0" xfId="0" applyBorder="1" applyFill="1" applyFont="1"/>
    <xf borderId="11" fillId="0" fontId="8" numFmtId="0" xfId="0" applyBorder="1" applyFont="1"/>
    <xf borderId="11" fillId="9" fontId="8" numFmtId="0" xfId="0" applyBorder="1" applyFont="1"/>
    <xf borderId="12" fillId="0" fontId="11" numFmtId="0" xfId="0" applyAlignment="1" applyBorder="1" applyFont="1">
      <alignment horizontal="center" readingOrder="0" vertical="center"/>
    </xf>
    <xf borderId="12" fillId="0" fontId="5" numFmtId="0" xfId="0" applyBorder="1" applyFont="1"/>
    <xf borderId="13" fillId="0" fontId="5" numFmtId="0" xfId="0" applyBorder="1" applyFont="1"/>
    <xf borderId="14" fillId="0" fontId="3" numFmtId="0" xfId="0" applyAlignment="1" applyBorder="1" applyFont="1">
      <alignment horizontal="center" readingOrder="0" vertical="center"/>
    </xf>
    <xf borderId="15" fillId="0" fontId="12" numFmtId="0" xfId="0" applyAlignment="1" applyBorder="1" applyFont="1">
      <alignment horizontal="left" shrinkToFit="0" wrapText="1"/>
    </xf>
    <xf borderId="16" fillId="0" fontId="13" numFmtId="0" xfId="0" applyAlignment="1" applyBorder="1" applyFont="1">
      <alignment horizontal="center" readingOrder="0" vertical="center"/>
    </xf>
    <xf borderId="6" fillId="0" fontId="5" numFmtId="0" xfId="0" applyBorder="1" applyFont="1"/>
    <xf borderId="15" fillId="0" fontId="14" numFmtId="0" xfId="0" applyAlignment="1" applyBorder="1" applyFont="1">
      <alignment horizontal="left" readingOrder="0" shrinkToFit="0" wrapText="1"/>
    </xf>
    <xf borderId="17" fillId="0" fontId="5" numFmtId="0" xfId="0" applyBorder="1" applyFont="1"/>
    <xf borderId="18" fillId="0" fontId="5" numFmtId="0" xfId="0" applyBorder="1" applyFont="1"/>
    <xf borderId="15" fillId="0" fontId="15" numFmtId="0" xfId="0" applyAlignment="1" applyBorder="1" applyFont="1">
      <alignment horizontal="left" shrinkToFit="0" wrapText="1"/>
    </xf>
    <xf borderId="19" fillId="0" fontId="5" numFmtId="0" xfId="0" applyBorder="1" applyFont="1"/>
    <xf borderId="15" fillId="0" fontId="14" numFmtId="0" xfId="0" applyAlignment="1" applyBorder="1" applyFont="1">
      <alignment readingOrder="0"/>
    </xf>
    <xf borderId="16" fillId="0" fontId="3" numFmtId="0" xfId="0" applyBorder="1" applyFont="1"/>
    <xf borderId="15" fillId="0" fontId="8" numFmtId="0" xfId="0" applyAlignment="1" applyBorder="1" applyFont="1">
      <alignment horizontal="left"/>
    </xf>
    <xf borderId="15" fillId="0" fontId="3" numFmtId="0" xfId="0" applyBorder="1" applyFont="1"/>
    <xf borderId="16" fillId="0" fontId="8" numFmtId="0" xfId="0" applyBorder="1" applyFont="1"/>
    <xf borderId="15" fillId="0" fontId="10" numFmtId="0" xfId="0" applyAlignment="1" applyBorder="1" applyFont="1">
      <alignment horizontal="left"/>
    </xf>
    <xf borderId="15" fillId="7" fontId="10" numFmtId="0" xfId="0" applyAlignment="1" applyBorder="1" applyFont="1">
      <alignment horizontal="left"/>
    </xf>
    <xf borderId="20" fillId="0" fontId="5" numFmtId="0" xfId="0" applyBorder="1" applyFont="1"/>
    <xf borderId="15" fillId="7" fontId="14" numFmtId="0" xfId="0" applyAlignment="1" applyBorder="1" applyFont="1">
      <alignment readingOrder="0"/>
    </xf>
    <xf borderId="15" fillId="0" fontId="14" numFmtId="0" xfId="0" applyBorder="1" applyFont="1"/>
    <xf borderId="6" fillId="0" fontId="3" numFmtId="0" xfId="0" applyAlignment="1" applyBorder="1" applyFont="1">
      <alignment horizontal="center" readingOrder="0" vertical="center"/>
    </xf>
    <xf borderId="0" fillId="0" fontId="9" numFmtId="0" xfId="0" applyFont="1"/>
    <xf borderId="8" fillId="6" fontId="9" numFmtId="0" xfId="0" applyBorder="1" applyFont="1"/>
    <xf borderId="8" fillId="6" fontId="9" numFmtId="0" xfId="0" applyAlignment="1" applyBorder="1" applyFont="1">
      <alignment readingOrder="0"/>
    </xf>
    <xf borderId="8" fillId="0" fontId="9" numFmtId="0" xfId="0" applyAlignment="1" applyBorder="1" applyFont="1">
      <alignment readingOrder="0"/>
    </xf>
    <xf borderId="8" fillId="0" fontId="9" numFmtId="0" xfId="0" applyBorder="1" applyFont="1"/>
    <xf borderId="0" fillId="0" fontId="3" numFmtId="0" xfId="0" applyFont="1"/>
    <xf borderId="11" fillId="0" fontId="9" numFmtId="14" xfId="0" applyAlignment="1" applyBorder="1" applyFont="1" applyNumberFormat="1">
      <alignment horizontal="left" readingOrder="0"/>
    </xf>
    <xf borderId="11" fillId="0" fontId="8" numFmtId="0" xfId="0" applyBorder="1" applyFont="1"/>
    <xf borderId="14" fillId="0" fontId="9" numFmtId="0" xfId="0" applyAlignment="1" applyBorder="1" applyFont="1">
      <alignment horizontal="left" shrinkToFit="0" vertical="top" wrapText="1"/>
    </xf>
    <xf borderId="21" fillId="0" fontId="5" numFmtId="0" xfId="0" applyBorder="1" applyFont="1"/>
    <xf borderId="22" fillId="0" fontId="5" numFmtId="0" xfId="0" applyBorder="1" applyFont="1"/>
    <xf borderId="23" fillId="0" fontId="5" numFmtId="0" xfId="0" applyBorder="1" applyFont="1"/>
    <xf borderId="9" fillId="0" fontId="9" numFmtId="0" xfId="0" applyAlignment="1" applyBorder="1" applyFont="1">
      <alignment horizontal="left"/>
    </xf>
    <xf borderId="24" fillId="0" fontId="5" numFmtId="0" xfId="0" applyBorder="1" applyFont="1"/>
    <xf borderId="25" fillId="0" fontId="5" numFmtId="0" xfId="0" applyBorder="1" applyFont="1"/>
    <xf borderId="26" fillId="0" fontId="8" numFmtId="0" xfId="0" applyBorder="1" applyFont="1"/>
    <xf borderId="27" fillId="0" fontId="8" numFmtId="0" xfId="0" applyBorder="1" applyFont="1"/>
    <xf borderId="28" fillId="0" fontId="8" numFmtId="0" xfId="0" applyBorder="1" applyFont="1"/>
    <xf borderId="18" fillId="0" fontId="9" numFmtId="0" xfId="0" applyAlignment="1" applyBorder="1" applyFont="1">
      <alignment horizontal="left"/>
    </xf>
    <xf borderId="29" fillId="7" fontId="9" numFmtId="0" xfId="0" applyBorder="1" applyFont="1"/>
    <xf borderId="30" fillId="6" fontId="9" numFmtId="0" xfId="0" applyBorder="1" applyFont="1"/>
    <xf borderId="8" fillId="0" fontId="9" numFmtId="14" xfId="0" applyAlignment="1" applyBorder="1" applyFont="1" applyNumberFormat="1">
      <alignment horizontal="left" readingOrder="0"/>
    </xf>
    <xf borderId="8" fillId="10" fontId="9" numFmtId="0" xfId="0" applyBorder="1" applyFill="1" applyFont="1"/>
    <xf borderId="31" fillId="10" fontId="9" numFmtId="0" xfId="0" applyAlignment="1" applyBorder="1" applyFont="1">
      <alignment horizontal="left"/>
    </xf>
    <xf borderId="32" fillId="10" fontId="9" numFmtId="0" xfId="0" applyAlignment="1" applyBorder="1" applyFont="1">
      <alignment horizontal="left"/>
    </xf>
    <xf borderId="8" fillId="10" fontId="9" numFmtId="0" xfId="0" applyAlignment="1" applyBorder="1" applyFont="1">
      <alignment horizontal="left"/>
    </xf>
    <xf borderId="33" fillId="10" fontId="9" numFmtId="0" xfId="0" applyAlignment="1" applyBorder="1" applyFont="1">
      <alignment horizontal="left"/>
    </xf>
    <xf borderId="30" fillId="10" fontId="9" numFmtId="0" xfId="0" applyAlignment="1" applyBorder="1" applyFont="1">
      <alignment horizontal="left"/>
    </xf>
    <xf borderId="34" fillId="0" fontId="8" numFmtId="0" xfId="0" applyAlignment="1" applyBorder="1" applyFont="1">
      <alignment vertical="top"/>
    </xf>
    <xf borderId="23" fillId="0" fontId="9" numFmtId="0" xfId="0" applyAlignment="1" applyBorder="1" applyFont="1">
      <alignment horizontal="center" vertical="center"/>
    </xf>
    <xf borderId="34" fillId="0" fontId="8" numFmtId="0" xfId="0" applyAlignment="1" applyBorder="1" applyFont="1">
      <alignment horizontal="left"/>
    </xf>
    <xf borderId="8" fillId="0" fontId="8" numFmtId="0" xfId="0" applyAlignment="1" applyBorder="1" applyFont="1">
      <alignment horizontal="left" shrinkToFit="0" vertical="top" wrapText="1"/>
    </xf>
    <xf borderId="8" fillId="0" fontId="9" numFmtId="0" xfId="0" applyAlignment="1" applyBorder="1" applyFont="1">
      <alignment horizontal="center"/>
    </xf>
    <xf borderId="8" fillId="0" fontId="8" numFmtId="0" xfId="0" applyAlignment="1" applyBorder="1" applyFont="1">
      <alignment horizontal="left"/>
    </xf>
    <xf borderId="8" fillId="0" fontId="8" numFmtId="0" xfId="0" applyAlignment="1" applyBorder="1" applyFont="1">
      <alignment vertical="top"/>
    </xf>
    <xf borderId="25" fillId="0" fontId="9" numFmtId="0" xfId="0" applyAlignment="1" applyBorder="1" applyFont="1">
      <alignment horizontal="center" vertical="center"/>
    </xf>
    <xf borderId="8" fillId="0" fontId="9" numFmtId="0" xfId="0" applyAlignment="1" applyBorder="1" applyFont="1">
      <alignment horizontal="center" shrinkToFit="0" wrapText="1"/>
    </xf>
    <xf borderId="25" fillId="0" fontId="8" numFmtId="0" xfId="0" applyAlignment="1" applyBorder="1" applyFont="1">
      <alignment horizontal="left" shrinkToFit="0" vertical="top" wrapText="1"/>
    </xf>
    <xf borderId="8" fillId="0" fontId="8" numFmtId="0" xfId="0" applyAlignment="1" applyBorder="1" applyFont="1">
      <alignment shrinkToFit="0" vertical="top" wrapText="1"/>
    </xf>
    <xf borderId="22" fillId="0" fontId="9" numFmtId="0" xfId="0" applyAlignment="1" applyBorder="1" applyFont="1">
      <alignment horizontal="center"/>
    </xf>
    <xf borderId="25" fillId="0" fontId="8" numFmtId="0" xfId="0" applyAlignment="1" applyBorder="1" applyFont="1">
      <alignment horizontal="left"/>
    </xf>
    <xf borderId="11" fillId="0" fontId="8" numFmtId="0" xfId="0" applyAlignment="1" applyBorder="1" applyFont="1">
      <alignment vertical="top"/>
    </xf>
    <xf borderId="35" fillId="0" fontId="9" numFmtId="0" xfId="0" applyAlignment="1" applyBorder="1" applyFont="1">
      <alignment horizontal="center"/>
    </xf>
    <xf borderId="8" fillId="0" fontId="10" numFmtId="0" xfId="0" applyAlignment="1" applyBorder="1" applyFont="1">
      <alignment shrinkToFit="0" vertical="top" wrapText="1"/>
    </xf>
    <xf borderId="8" fillId="0" fontId="8" numFmtId="0" xfId="0" applyAlignment="1" applyBorder="1" applyFont="1">
      <alignment shrinkToFit="0" wrapText="1"/>
    </xf>
    <xf borderId="36" fillId="10" fontId="9" numFmtId="0" xfId="0" applyAlignment="1" applyBorder="1" applyFont="1">
      <alignment horizontal="left"/>
    </xf>
    <xf borderId="11" fillId="0" fontId="8" numFmtId="0" xfId="0" applyAlignment="1" applyBorder="1" applyFont="1">
      <alignment shrinkToFit="0" vertical="top" wrapText="1"/>
    </xf>
    <xf borderId="23" fillId="0" fontId="9" numFmtId="0" xfId="0" applyAlignment="1" applyBorder="1" applyFont="1">
      <alignment horizontal="center"/>
    </xf>
    <xf borderId="25" fillId="0" fontId="9" numFmtId="0" xfId="0" applyAlignment="1" applyBorder="1" applyFont="1">
      <alignment horizontal="center"/>
    </xf>
    <xf borderId="11" fillId="0" fontId="10" numFmtId="0" xfId="0" applyAlignment="1" applyBorder="1" applyFont="1">
      <alignment shrinkToFit="0" vertical="top" wrapText="1"/>
    </xf>
    <xf borderId="11" fillId="0" fontId="8" numFmtId="0" xfId="0" applyAlignment="1" applyBorder="1" applyFont="1">
      <alignment horizontal="left"/>
    </xf>
    <xf borderId="0" fillId="0" fontId="8" numFmtId="0" xfId="0" applyAlignment="1" applyFont="1">
      <alignment horizontal="left"/>
    </xf>
    <xf borderId="37" fillId="11" fontId="16" numFmtId="0" xfId="0" applyAlignment="1" applyBorder="1" applyFill="1" applyFont="1">
      <alignment vertical="center"/>
    </xf>
    <xf borderId="38" fillId="0" fontId="5" numFmtId="0" xfId="0" applyBorder="1" applyFont="1"/>
    <xf borderId="39" fillId="0" fontId="5" numFmtId="0" xfId="0" applyBorder="1" applyFont="1"/>
    <xf borderId="40" fillId="3" fontId="17" numFmtId="0" xfId="0" applyAlignment="1" applyBorder="1" applyFont="1">
      <alignment horizontal="left" shrinkToFit="0" vertical="center" wrapText="1"/>
    </xf>
    <xf borderId="40" fillId="3" fontId="18" numFmtId="0" xfId="0" applyAlignment="1" applyBorder="1" applyFont="1">
      <alignment horizontal="left" shrinkToFit="0" vertical="center" wrapText="1"/>
    </xf>
    <xf borderId="41" fillId="11" fontId="19" numFmtId="0" xfId="0" applyBorder="1" applyFont="1"/>
    <xf borderId="40" fillId="12" fontId="19" numFmtId="0" xfId="0" applyAlignment="1" applyBorder="1" applyFill="1" applyFont="1">
      <alignment horizontal="left" shrinkToFit="0" vertical="center" wrapText="1"/>
    </xf>
    <xf borderId="42" fillId="0" fontId="20" numFmtId="0" xfId="0" applyAlignment="1" applyBorder="1" applyFont="1">
      <alignment horizontal="left" shrinkToFit="0" vertical="top" wrapText="1"/>
    </xf>
    <xf borderId="40" fillId="7" fontId="19" numFmtId="0" xfId="0" applyAlignment="1" applyBorder="1" applyFont="1">
      <alignment horizontal="left" shrinkToFit="0" vertical="center" wrapText="1"/>
    </xf>
    <xf borderId="0" fillId="0" fontId="9" numFmtId="0" xfId="0" applyAlignment="1" applyFont="1">
      <alignment horizontal="left" readingOrder="0"/>
    </xf>
    <xf borderId="0" fillId="0" fontId="9" numFmtId="0" xfId="0" applyAlignment="1" applyFont="1">
      <alignment horizontal="left"/>
    </xf>
    <xf borderId="41" fillId="7" fontId="8" numFmtId="0" xfId="0" applyBorder="1" applyFont="1"/>
    <xf borderId="41" fillId="7" fontId="19" numFmtId="0" xfId="0" applyBorder="1" applyFont="1"/>
    <xf borderId="40" fillId="0" fontId="19" numFmtId="0" xfId="0" applyAlignment="1" applyBorder="1" applyFont="1">
      <alignment horizontal="left" shrinkToFit="0" vertical="center" wrapText="1"/>
    </xf>
    <xf borderId="40" fillId="7" fontId="17" numFmtId="0" xfId="0" applyAlignment="1" applyBorder="1" applyFont="1">
      <alignment horizontal="left" shrinkToFit="0" vertical="center" wrapText="1"/>
    </xf>
    <xf borderId="40" fillId="12" fontId="21" numFmtId="0" xfId="0" applyAlignment="1" applyBorder="1" applyFont="1">
      <alignment horizontal="left" vertical="center"/>
    </xf>
    <xf borderId="40" fillId="12" fontId="21" numFmtId="0" xfId="0" applyAlignment="1" applyBorder="1" applyFont="1">
      <alignment horizontal="left" readingOrder="0" shrinkToFit="0" vertical="center" wrapText="1"/>
    </xf>
    <xf borderId="40" fillId="12" fontId="19" numFmtId="0" xfId="0" applyAlignment="1" applyBorder="1" applyFont="1">
      <alignment horizontal="left" readingOrder="0" shrinkToFit="0" vertical="center" wrapText="1"/>
    </xf>
    <xf borderId="40" fillId="0" fontId="19" numFmtId="0" xfId="0" applyAlignment="1" applyBorder="1" applyFont="1">
      <alignment horizontal="left" readingOrder="0" shrinkToFit="0" vertical="center" wrapText="1"/>
    </xf>
    <xf borderId="40" fillId="12" fontId="21" numFmtId="0" xfId="0" applyAlignment="1" applyBorder="1" applyFont="1">
      <alignment horizontal="left" shrinkToFit="0" vertical="center" wrapText="1"/>
    </xf>
    <xf borderId="40" fillId="7" fontId="21" numFmtId="0" xfId="0" applyAlignment="1" applyBorder="1" applyFont="1">
      <alignment horizontal="left" shrinkToFit="0" vertical="center" wrapText="1"/>
    </xf>
    <xf borderId="40" fillId="13" fontId="17" numFmtId="0" xfId="0" applyAlignment="1" applyBorder="1" applyFill="1" applyFont="1">
      <alignment horizontal="left" shrinkToFit="0" vertical="center" wrapText="1"/>
    </xf>
    <xf borderId="40" fillId="13" fontId="22" numFmtId="0" xfId="0" applyAlignment="1" applyBorder="1" applyFont="1">
      <alignment horizontal="left" readingOrder="0" shrinkToFit="0" vertical="center" wrapText="1"/>
    </xf>
    <xf borderId="40" fillId="13" fontId="22" numFmtId="0" xfId="0" applyAlignment="1" applyBorder="1" applyFont="1">
      <alignment horizontal="left" shrinkToFit="0" vertical="center" wrapText="1"/>
    </xf>
    <xf borderId="40" fillId="14" fontId="17" numFmtId="0" xfId="0" applyAlignment="1" applyBorder="1" applyFill="1" applyFont="1">
      <alignment horizontal="left" shrinkToFit="0" vertical="center" wrapText="1"/>
    </xf>
    <xf borderId="43" fillId="3" fontId="23" numFmtId="0" xfId="0" applyAlignment="1" applyBorder="1" applyFont="1">
      <alignment horizontal="center" shrinkToFit="0" vertical="center" wrapText="1"/>
    </xf>
    <xf borderId="41" fillId="11" fontId="20" numFmtId="0" xfId="0" applyBorder="1" applyFont="1"/>
    <xf borderId="44" fillId="11" fontId="19" numFmtId="0" xfId="0" applyAlignment="1" applyBorder="1" applyFont="1">
      <alignment horizontal="left" shrinkToFit="0" vertical="top" wrapText="1"/>
    </xf>
    <xf borderId="41" fillId="11" fontId="19" numFmtId="0" xfId="0" applyAlignment="1" applyBorder="1" applyFont="1">
      <alignment shrinkToFit="0" vertical="top" wrapText="1"/>
    </xf>
    <xf borderId="45" fillId="0" fontId="5" numFmtId="0" xfId="0" applyBorder="1" applyFont="1"/>
    <xf borderId="41" fillId="7" fontId="19" numFmtId="0" xfId="0" applyAlignment="1" applyBorder="1" applyFont="1">
      <alignment shrinkToFit="0" vertical="top" wrapText="1"/>
    </xf>
    <xf borderId="40" fillId="0" fontId="21" numFmtId="0" xfId="0" applyAlignment="1" applyBorder="1" applyFont="1">
      <alignment horizontal="left" shrinkToFit="0" vertical="center" wrapText="1"/>
    </xf>
    <xf borderId="46" fillId="0" fontId="21" numFmtId="0" xfId="0" applyAlignment="1" applyBorder="1" applyFont="1">
      <alignment horizontal="left" shrinkToFit="0" vertical="center" wrapText="1"/>
    </xf>
    <xf borderId="47" fillId="0" fontId="9" numFmtId="0" xfId="0" applyBorder="1" applyFont="1"/>
    <xf borderId="48" fillId="12" fontId="21" numFmtId="0" xfId="0" applyAlignment="1" applyBorder="1" applyFont="1">
      <alignment horizontal="left" shrinkToFit="0" vertical="center" wrapText="1"/>
    </xf>
    <xf borderId="49" fillId="0" fontId="5" numFmtId="0" xfId="0" applyBorder="1" applyFont="1"/>
    <xf borderId="40" fillId="0" fontId="19" numFmtId="0" xfId="0" applyAlignment="1" applyBorder="1" applyFont="1">
      <alignment shrinkToFit="0" vertical="top" wrapText="1"/>
    </xf>
    <xf borderId="40" fillId="0" fontId="19" numFmtId="0" xfId="0" applyAlignment="1" applyBorder="1" applyFont="1">
      <alignment horizontal="left" shrinkToFit="0" vertical="top" wrapText="1"/>
    </xf>
    <xf borderId="50" fillId="3" fontId="23" numFmtId="0" xfId="0" applyAlignment="1" applyBorder="1" applyFont="1">
      <alignment horizontal="center" shrinkToFit="0" vertical="center" wrapText="1"/>
    </xf>
    <xf borderId="51" fillId="0" fontId="5" numFmtId="0" xfId="0" applyBorder="1" applyFont="1"/>
    <xf borderId="52" fillId="11" fontId="19" numFmtId="0" xfId="0" applyAlignment="1" applyBorder="1" applyFont="1">
      <alignment horizontal="left" shrinkToFit="0" vertical="top" wrapText="1"/>
    </xf>
    <xf borderId="53" fillId="0" fontId="5" numFmtId="0" xfId="0" applyBorder="1" applyFont="1"/>
    <xf borderId="54" fillId="0" fontId="5" numFmtId="0" xfId="0" applyBorder="1" applyFont="1"/>
    <xf borderId="55" fillId="0" fontId="5" numFmtId="0" xfId="0" applyBorder="1" applyFont="1"/>
    <xf borderId="56" fillId="0" fontId="5" numFmtId="0" xfId="0" applyBorder="1" applyFont="1"/>
    <xf borderId="57" fillId="0" fontId="5" numFmtId="0" xfId="0" applyBorder="1" applyFont="1"/>
  </cellXfs>
  <cellStyles count="1">
    <cellStyle xfId="0" name="Normal" builtinId="0"/>
  </cellStyles>
  <dxfs count="6">
    <dxf>
      <font/>
      <fill>
        <patternFill patternType="none"/>
      </fill>
      <border/>
    </dxf>
    <dxf>
      <font/>
      <fill>
        <patternFill patternType="solid">
          <fgColor theme="1"/>
          <bgColor theme="1"/>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theme="0"/>
          <bgColor theme="0"/>
        </patternFill>
      </fill>
      <border/>
    </dxf>
    <dxf>
      <font/>
      <fill>
        <patternFill patternType="solid">
          <fgColor rgb="FFD8D8D8"/>
          <bgColor rgb="FFD8D8D8"/>
        </patternFill>
      </fill>
      <border/>
    </dxf>
  </dxfs>
  <tableStyles count="4">
    <tableStyle count="3" pivot="0" name="ProductBacklog-style">
      <tableStyleElement dxfId="1" type="headerRow"/>
      <tableStyleElement dxfId="2" type="firstRowStripe"/>
      <tableStyleElement dxfId="3" type="secondRowStripe"/>
    </tableStyle>
    <tableStyle count="3" pivot="0" name="Sprint Reviews-style">
      <tableStyleElement dxfId="4" type="headerRow"/>
      <tableStyleElement dxfId="5" type="firstRowStripe"/>
      <tableStyleElement dxfId="3" type="secondRowStripe"/>
    </tableStyle>
    <tableStyle count="3" pivot="0" name="Sprint Reviews-style 2">
      <tableStyleElement dxfId="4" type="headerRow"/>
      <tableStyleElement dxfId="5" type="firstRowStripe"/>
      <tableStyleElement dxfId="3" type="secondRowStripe"/>
    </tableStyle>
    <tableStyle count="3" pivot="0" name="Sprint Reviews-style 3">
      <tableStyleElement dxfId="4" type="headerRow"/>
      <tableStyleElement dxfId="5"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66675</xdr:rowOff>
    </xdr:from>
    <xdr:ext cx="4724400" cy="2314575"/>
    <xdr:sp>
      <xdr:nvSpPr>
        <xdr:cNvPr id="3" name="Shape 3"/>
        <xdr:cNvSpPr txBox="1"/>
      </xdr:nvSpPr>
      <xdr:spPr>
        <a:xfrm>
          <a:off x="2983800" y="2622713"/>
          <a:ext cx="4724400"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It is a priority list of user requirements to develop a software or an application.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xdr:nvSpPr>
        <xdr:cNvPr id="4" name="Shape 4"/>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Sprint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Each sprint includes user stories from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xdr:nvSpPr>
        <xdr:cNvPr id="5" name="Shape 5"/>
        <xdr:cNvSpPr txBox="1"/>
      </xdr:nvSpPr>
      <xdr:spPr>
        <a:xfrm>
          <a:off x="2793300" y="1817850"/>
          <a:ext cx="5105400" cy="39243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User Story</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200">
              <a:solidFill>
                <a:schemeClr val="dk1"/>
              </a:solidFill>
              <a:latin typeface="Calibri"/>
              <a:ea typeface="Calibri"/>
              <a:cs typeface="Calibri"/>
              <a:sym typeface="Calibri"/>
            </a:rPr>
            <a:t>A user story  is simply a description</a:t>
          </a:r>
          <a:r>
            <a:rPr lang="en-US" sz="1200">
              <a:solidFill>
                <a:schemeClr val="dk1"/>
              </a:solidFill>
              <a:latin typeface="Calibri"/>
              <a:ea typeface="Calibri"/>
              <a:cs typeface="Calibri"/>
              <a:sym typeface="Calibri"/>
            </a:rPr>
            <a:t> of a feature that is described in users own words. Therefore, it is extremely important to recognize the users.  A user is the user of a system.  When writing user stories, it is also beneficial to explain the business value first.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As a (user), I want to ..... so that ......</a:t>
          </a:r>
          <a:endParaRPr sz="1400"/>
        </a:p>
        <a:p>
          <a:pPr indent="0" lvl="0" marL="0" rtl="0" algn="l">
            <a:spcBef>
              <a:spcPts val="0"/>
            </a:spcBef>
            <a:spcAft>
              <a:spcPts val="0"/>
            </a:spcAft>
            <a:buNone/>
          </a:pPr>
          <a:r>
            <a:t/>
          </a:r>
          <a:endParaRPr b="1" i="1"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Examples: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an administrator, i want to be able to create new user accounts.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should be able to upload assignemtns in the Moodle.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want to be able to change my password. </a:t>
          </a:r>
          <a:endParaRPr sz="1400"/>
        </a:p>
        <a:p>
          <a:pPr indent="0" lvl="0" marL="0" rtl="0" algn="l">
            <a:spcBef>
              <a:spcPts val="0"/>
            </a:spcBef>
            <a:spcAft>
              <a:spcPts val="0"/>
            </a:spcAft>
            <a:buNone/>
          </a:pPr>
          <a:r>
            <a:t/>
          </a:r>
          <a:endParaRPr b="1" i="1" sz="1200">
            <a:solidFill>
              <a:srgbClr val="FF0000"/>
            </a:solidFill>
          </a:endParaRPr>
        </a:p>
        <a:p>
          <a:pPr indent="0" lvl="0" marL="0" rtl="0" algn="l">
            <a:spcBef>
              <a:spcPts val="0"/>
            </a:spcBef>
            <a:spcAft>
              <a:spcPts val="0"/>
            </a:spcAft>
            <a:buNone/>
          </a:pPr>
          <a:r>
            <a:rPr b="1" i="1" lang="en-US" sz="1200">
              <a:solidFill>
                <a:srgbClr val="000000"/>
              </a:solidFill>
              <a:latin typeface="Calibri"/>
              <a:ea typeface="Calibri"/>
              <a:cs typeface="Calibri"/>
              <a:sym typeface="Calibri"/>
            </a:rPr>
            <a:t>Example with business value (recommended)</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find the cheapest price, as a buyer i want to compare prices.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check grades in quick time, as a student I want to be able to see all my grades in one page. </a:t>
          </a:r>
          <a:endParaRPr sz="1400"/>
        </a:p>
        <a:p>
          <a:pPr indent="0" lvl="0" marL="0" rtl="0" algn="l">
            <a:spcBef>
              <a:spcPts val="0"/>
            </a:spcBef>
            <a:spcAft>
              <a:spcPts val="0"/>
            </a:spcAft>
            <a:buNone/>
          </a:pPr>
          <a:r>
            <a:t/>
          </a:r>
          <a:endParaRPr b="1" i="1" sz="1100">
            <a:solidFill>
              <a:srgbClr val="FF0000"/>
            </a:solidFill>
          </a:endParaRPr>
        </a:p>
      </xdr:txBody>
    </xdr:sp>
    <xdr:clientData fLocksWithSheet="0"/>
  </xdr:oneCellAnchor>
  <xdr:oneCellAnchor>
    <xdr:from>
      <xdr:col>8</xdr:col>
      <xdr:colOff>628650</xdr:colOff>
      <xdr:row>13</xdr:row>
      <xdr:rowOff>123825</xdr:rowOff>
    </xdr:from>
    <xdr:ext cx="5791200" cy="2324100"/>
    <xdr:sp>
      <xdr:nvSpPr>
        <xdr:cNvPr id="6" name="Shape 6"/>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Story Points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They are a</a:t>
          </a:r>
          <a:r>
            <a:rPr lang="en-US" sz="1200">
              <a:solidFill>
                <a:schemeClr val="dk1"/>
              </a:solidFill>
              <a:latin typeface="Calibri"/>
              <a:ea typeface="Calibri"/>
              <a:cs typeface="Calibri"/>
              <a:sym typeface="Calibri"/>
            </a:rPr>
            <a:t> unit of measures for expressing an estimate of the overall effort that is needed to implement a produc backlog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180975</xdr:colOff>
      <xdr:row>3</xdr:row>
      <xdr:rowOff>85725</xdr:rowOff>
    </xdr:from>
    <xdr:ext cx="3933825" cy="2924175"/>
    <xdr:sp>
      <xdr:nvSpPr>
        <xdr:cNvPr id="7" name="Shape 7"/>
        <xdr:cNvSpPr txBox="1"/>
      </xdr:nvSpPr>
      <xdr:spPr>
        <a:xfrm>
          <a:off x="3383850" y="2322675"/>
          <a:ext cx="3924300" cy="2914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1" lang="en-US" sz="1100">
              <a:solidFill>
                <a:schemeClr val="dk1"/>
              </a:solidFill>
              <a:latin typeface="Calibri"/>
              <a:ea typeface="Calibri"/>
              <a:cs typeface="Calibri"/>
              <a:sym typeface="Calibri"/>
            </a:rPr>
            <a:t>Sprint Planning</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Sprint planning is done at the beginning of each sprint with the participation of the entire scrum team.</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This process creates the sprint backlog.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The sprint planning meeting focuses on answering two main questions: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1) What needs to be done? and</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2) How will it be done? </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The sprint goal is also defined during the sprint planning meeting.</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4" displayName="Table_1" id="1">
  <tableColumns count="3">
    <tableColumn name="User  Story" id="1"/>
    <tableColumn name="Story Point(s)" id="2"/>
    <tableColumn name="Priority (1-5)" id="3"/>
  </tableColumns>
  <tableStyleInfo name="ProductBacklog-style" showColumnStripes="0" showFirstColumn="1" showLastColumn="1" showRowStripes="1"/>
</table>
</file>

<file path=xl/tables/table2.xml><?xml version="1.0" encoding="utf-8"?>
<table xmlns="http://schemas.openxmlformats.org/spreadsheetml/2006/main" ref="A2:C10" displayName="Table_2" id="2">
  <tableColumns count="3">
    <tableColumn name="What we were supposed to do" id="1"/>
    <tableColumn name="What we were able to do" id="2"/>
    <tableColumn name="What we were not able to do" id="3"/>
  </tableColumns>
  <tableStyleInfo name="Sprint Reviews-style" showColumnStripes="0" showFirstColumn="1" showLastColumn="1" showRowStripes="1"/>
</table>
</file>

<file path=xl/tables/table3.xml><?xml version="1.0" encoding="utf-8"?>
<table xmlns="http://schemas.openxmlformats.org/spreadsheetml/2006/main" ref="E2:G13" displayName="Table_3" id="3">
  <tableColumns count="3">
    <tableColumn name="What we were supposed to do" id="1"/>
    <tableColumn name="What we were able to do" id="2"/>
    <tableColumn name="What we were not able to do" id="3"/>
  </tableColumns>
  <tableStyleInfo name="Sprint Reviews-style 2" showColumnStripes="0" showFirstColumn="1" showLastColumn="1" showRowStripes="1"/>
</table>
</file>

<file path=xl/tables/table4.xml><?xml version="1.0" encoding="utf-8"?>
<table xmlns="http://schemas.openxmlformats.org/spreadsheetml/2006/main" ref="A14:C20" displayName="Table_4" id="4">
  <tableColumns count="3">
    <tableColumn name="What we were supposed to do" id="1"/>
    <tableColumn name="What we were able to do" id="2"/>
    <tableColumn name="What we were not able to do" id="3"/>
  </tableColumns>
  <tableStyleInfo name="Sprint Review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26" width="6.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1.22" defaultRowHeight="15.0"/>
  <cols>
    <col customWidth="1" min="1" max="1" width="27.56"/>
    <col customWidth="1" min="2" max="2" width="37.11"/>
    <col customWidth="1" min="4" max="4" width="16.56"/>
  </cols>
  <sheetData>
    <row r="1">
      <c r="C1" s="1" t="s">
        <v>0</v>
      </c>
      <c r="D1" s="1" t="s">
        <v>1</v>
      </c>
    </row>
    <row r="2">
      <c r="A2" s="2" t="s">
        <v>2</v>
      </c>
      <c r="B2" s="3" t="s">
        <v>3</v>
      </c>
      <c r="C2" s="4" t="s">
        <v>4</v>
      </c>
      <c r="D2" s="3" t="s">
        <v>5</v>
      </c>
    </row>
    <row r="3">
      <c r="A3" s="5" t="s">
        <v>6</v>
      </c>
      <c r="B3" s="3" t="s">
        <v>7</v>
      </c>
      <c r="C3" s="4" t="s">
        <v>8</v>
      </c>
      <c r="D3" s="3" t="s">
        <v>9</v>
      </c>
    </row>
    <row r="4">
      <c r="B4" s="3" t="s">
        <v>10</v>
      </c>
      <c r="C4" s="6" t="s">
        <v>11</v>
      </c>
      <c r="D4" s="6" t="s">
        <v>12</v>
      </c>
    </row>
    <row r="5">
      <c r="B5" s="3" t="s">
        <v>13</v>
      </c>
    </row>
    <row r="6">
      <c r="B6" s="3" t="s">
        <v>14</v>
      </c>
    </row>
    <row r="7">
      <c r="A7" s="7"/>
    </row>
    <row r="8">
      <c r="A8" s="2" t="s">
        <v>15</v>
      </c>
      <c r="B8" s="3" t="s">
        <v>16</v>
      </c>
      <c r="C8" s="6" t="s">
        <v>17</v>
      </c>
      <c r="D8" s="3" t="s">
        <v>5</v>
      </c>
    </row>
    <row r="9">
      <c r="A9" s="5" t="s">
        <v>18</v>
      </c>
      <c r="B9" s="3" t="s">
        <v>19</v>
      </c>
      <c r="C9" s="6" t="s">
        <v>20</v>
      </c>
      <c r="D9" s="3" t="s">
        <v>5</v>
      </c>
    </row>
    <row r="10">
      <c r="B10" s="3" t="s">
        <v>21</v>
      </c>
      <c r="C10" s="6" t="s">
        <v>22</v>
      </c>
      <c r="D10" s="6" t="s">
        <v>12</v>
      </c>
    </row>
    <row r="11">
      <c r="B11" s="3" t="s">
        <v>23</v>
      </c>
    </row>
    <row r="12">
      <c r="B12" s="3" t="s">
        <v>24</v>
      </c>
    </row>
    <row r="14">
      <c r="A14" s="2" t="s">
        <v>25</v>
      </c>
      <c r="B14" s="3" t="s">
        <v>26</v>
      </c>
    </row>
    <row r="15">
      <c r="A15" s="8" t="s">
        <v>27</v>
      </c>
      <c r="B15" s="3" t="s">
        <v>19</v>
      </c>
    </row>
    <row r="16" ht="15.75" customHeight="1"/>
    <row r="17" ht="15.75" customHeight="1"/>
    <row r="20">
      <c r="A20" s="5"/>
    </row>
    <row r="21">
      <c r="A21" s="2" t="s">
        <v>28</v>
      </c>
      <c r="B21" s="3" t="s">
        <v>29</v>
      </c>
    </row>
    <row r="22" ht="25.5" customHeight="1">
      <c r="A22" s="8" t="s">
        <v>30</v>
      </c>
    </row>
    <row r="23" ht="24.0" customHeight="1"/>
    <row r="24" ht="25.5" customHeight="1"/>
    <row r="25" ht="27.75" customHeight="1"/>
  </sheetData>
  <mergeCells count="9">
    <mergeCell ref="A3:A6"/>
    <mergeCell ref="A1:B1"/>
    <mergeCell ref="C4:C6"/>
    <mergeCell ref="D4:D6"/>
    <mergeCell ref="A9:A12"/>
    <mergeCell ref="C10:C12"/>
    <mergeCell ref="D10:D12"/>
    <mergeCell ref="A22:A25"/>
    <mergeCell ref="A15:A1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pageSetUpPr/>
  </sheetPr>
  <sheetViews>
    <sheetView showGridLines="0" workbookViewId="0"/>
  </sheetViews>
  <sheetFormatPr customHeight="1" defaultColWidth="11.22" defaultRowHeight="15.0"/>
  <cols>
    <col customWidth="1" min="1" max="1" width="62.67"/>
    <col customWidth="1" hidden="1" min="2" max="2" width="16.89"/>
    <col customWidth="1" min="3" max="3" width="15.78"/>
    <col customWidth="1" min="4" max="4" width="2.78"/>
    <col customWidth="1" min="5" max="5" width="6.78"/>
    <col customWidth="1" min="6" max="6" width="10.33"/>
    <col customWidth="1" min="7" max="7" width="6.78"/>
  </cols>
  <sheetData>
    <row r="1" ht="15.75" customHeight="1">
      <c r="A1" s="9" t="s">
        <v>31</v>
      </c>
      <c r="B1" s="10"/>
      <c r="C1" s="10"/>
      <c r="D1" s="11"/>
      <c r="E1" s="12" t="s">
        <v>32</v>
      </c>
      <c r="F1" s="13"/>
      <c r="G1" s="14"/>
    </row>
    <row r="2" ht="15.75" customHeight="1">
      <c r="A2" s="15" t="s">
        <v>33</v>
      </c>
      <c r="B2" s="16" t="s">
        <v>34</v>
      </c>
      <c r="C2" s="16" t="s">
        <v>35</v>
      </c>
      <c r="E2" s="17" t="s">
        <v>36</v>
      </c>
      <c r="F2" s="17" t="s">
        <v>37</v>
      </c>
      <c r="G2" s="17" t="s">
        <v>38</v>
      </c>
    </row>
    <row r="3" ht="18.0" customHeight="1">
      <c r="A3" s="18" t="s">
        <v>39</v>
      </c>
      <c r="B3" s="18">
        <v>2.0</v>
      </c>
      <c r="C3" s="19">
        <v>1.0</v>
      </c>
      <c r="E3" s="20">
        <v>1.0</v>
      </c>
      <c r="F3" s="20">
        <v>3.0</v>
      </c>
      <c r="G3" s="20">
        <v>5.0</v>
      </c>
    </row>
    <row r="4" ht="19.5" customHeight="1">
      <c r="A4" s="18" t="s">
        <v>40</v>
      </c>
      <c r="B4" s="18">
        <v>4.0</v>
      </c>
      <c r="C4" s="21">
        <v>1.0</v>
      </c>
      <c r="E4" s="22"/>
      <c r="F4" s="22"/>
      <c r="G4" s="22"/>
    </row>
    <row r="5" ht="19.5" customHeight="1">
      <c r="A5" s="18" t="s">
        <v>41</v>
      </c>
      <c r="B5" s="18">
        <v>4.0</v>
      </c>
      <c r="C5" s="23">
        <v>1.0</v>
      </c>
      <c r="E5" s="22"/>
      <c r="F5" s="22"/>
      <c r="G5" s="22"/>
    </row>
    <row r="6" ht="19.5" customHeight="1">
      <c r="A6" s="18" t="s">
        <v>42</v>
      </c>
      <c r="B6" s="18">
        <v>4.0</v>
      </c>
      <c r="C6" s="24">
        <v>4.0</v>
      </c>
      <c r="E6" s="22"/>
      <c r="F6" s="22"/>
      <c r="G6" s="22"/>
    </row>
    <row r="7" ht="19.5" customHeight="1">
      <c r="A7" s="18" t="s">
        <v>43</v>
      </c>
      <c r="B7" s="18">
        <v>1.0</v>
      </c>
      <c r="C7" s="25">
        <v>3.0</v>
      </c>
      <c r="E7" s="22"/>
      <c r="F7" s="22"/>
      <c r="G7" s="22"/>
    </row>
    <row r="8" ht="19.5" customHeight="1">
      <c r="A8" s="26" t="s">
        <v>44</v>
      </c>
      <c r="B8" s="18">
        <v>1.0</v>
      </c>
      <c r="C8" s="24">
        <v>4.0</v>
      </c>
      <c r="E8" s="22"/>
      <c r="F8" s="22"/>
      <c r="G8" s="22"/>
    </row>
    <row r="9" ht="19.5" customHeight="1">
      <c r="A9" s="18" t="s">
        <v>45</v>
      </c>
      <c r="B9" s="18">
        <v>2.0</v>
      </c>
      <c r="C9" s="23">
        <v>1.0</v>
      </c>
      <c r="E9" s="22"/>
      <c r="F9" s="22"/>
      <c r="G9" s="22"/>
    </row>
    <row r="10" ht="19.5" customHeight="1">
      <c r="A10" s="18" t="s">
        <v>46</v>
      </c>
      <c r="B10" s="18">
        <v>2.0</v>
      </c>
      <c r="C10" s="21">
        <v>1.0</v>
      </c>
      <c r="E10" s="22"/>
      <c r="F10" s="22"/>
      <c r="G10" s="22"/>
    </row>
    <row r="11" ht="19.5" customHeight="1">
      <c r="A11" s="26" t="s">
        <v>47</v>
      </c>
      <c r="B11" s="18">
        <v>3.0</v>
      </c>
      <c r="C11" s="27">
        <v>2.0</v>
      </c>
      <c r="E11" s="22"/>
      <c r="F11" s="22"/>
      <c r="G11" s="22"/>
    </row>
    <row r="12" ht="19.5" customHeight="1">
      <c r="A12" s="26" t="s">
        <v>48</v>
      </c>
      <c r="B12" s="18">
        <v>3.0</v>
      </c>
      <c r="C12" s="27">
        <v>2.0</v>
      </c>
      <c r="E12" s="22"/>
      <c r="F12" s="22"/>
      <c r="G12" s="22"/>
    </row>
    <row r="13" ht="15.75" customHeight="1">
      <c r="A13" s="18" t="s">
        <v>49</v>
      </c>
      <c r="B13" s="18">
        <v>2.0</v>
      </c>
      <c r="C13" s="28">
        <v>5.0</v>
      </c>
      <c r="E13" s="22"/>
      <c r="F13" s="22"/>
      <c r="G13" s="22"/>
    </row>
    <row r="14" ht="15.75" customHeight="1">
      <c r="A14" s="29" t="s">
        <v>50</v>
      </c>
      <c r="B14" s="29">
        <v>2.0</v>
      </c>
      <c r="C14" s="30">
        <v>5.0</v>
      </c>
      <c r="E14" s="22"/>
      <c r="F14" s="22"/>
      <c r="G14" s="22"/>
    </row>
  </sheetData>
  <mergeCells count="2">
    <mergeCell ref="A1:C1"/>
    <mergeCell ref="E1:G1"/>
  </mergeCells>
  <printOptions/>
  <pageMargins bottom="0.75" footer="0.0" header="0.0" left="0.7" right="0.7" top="0.75"/>
  <pageSetup paperSize="9"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8.22"/>
    <col customWidth="1" min="2" max="2" width="87.11"/>
    <col customWidth="1" min="3" max="3" width="6.78"/>
  </cols>
  <sheetData>
    <row r="1" ht="15.75" customHeight="1">
      <c r="A1" s="31" t="s">
        <v>51</v>
      </c>
      <c r="B1" s="32"/>
      <c r="C1" s="33"/>
    </row>
    <row r="2" ht="15.75" customHeight="1">
      <c r="A2" s="34" t="s">
        <v>52</v>
      </c>
      <c r="B2" s="35" t="s">
        <v>53</v>
      </c>
      <c r="C2" s="36" t="s">
        <v>54</v>
      </c>
    </row>
    <row r="3" ht="15.75" customHeight="1">
      <c r="A3" s="37"/>
      <c r="B3" s="38" t="s">
        <v>55</v>
      </c>
      <c r="C3" s="39"/>
    </row>
    <row r="4" ht="15.75" customHeight="1">
      <c r="A4" s="40"/>
      <c r="B4" s="41" t="s">
        <v>56</v>
      </c>
      <c r="C4" s="42"/>
    </row>
    <row r="5" ht="15.75" customHeight="1">
      <c r="A5" s="34" t="s">
        <v>57</v>
      </c>
      <c r="B5" s="43" t="s">
        <v>58</v>
      </c>
      <c r="C5" s="44"/>
    </row>
    <row r="6" ht="15.75" customHeight="1">
      <c r="A6" s="37"/>
      <c r="B6" s="45" t="s">
        <v>59</v>
      </c>
      <c r="C6" s="39"/>
    </row>
    <row r="7" ht="15.75" customHeight="1">
      <c r="A7" s="37"/>
      <c r="B7" s="45" t="s">
        <v>60</v>
      </c>
      <c r="C7" s="39"/>
    </row>
    <row r="8" ht="15.75" customHeight="1">
      <c r="A8" s="40"/>
      <c r="B8" s="45" t="s">
        <v>61</v>
      </c>
      <c r="C8" s="42"/>
    </row>
    <row r="9" ht="15.75" customHeight="1">
      <c r="A9" s="34" t="s">
        <v>62</v>
      </c>
      <c r="B9" s="43" t="s">
        <v>63</v>
      </c>
      <c r="C9" s="44"/>
    </row>
    <row r="10" ht="15.75" customHeight="1">
      <c r="A10" s="37"/>
      <c r="B10" s="45" t="s">
        <v>59</v>
      </c>
      <c r="C10" s="39"/>
    </row>
    <row r="11" ht="15.75" customHeight="1">
      <c r="A11" s="37"/>
      <c r="B11" s="45" t="s">
        <v>64</v>
      </c>
      <c r="C11" s="39"/>
    </row>
    <row r="12" ht="15.75" customHeight="1">
      <c r="A12" s="37"/>
      <c r="B12" s="45" t="s">
        <v>65</v>
      </c>
      <c r="C12" s="39"/>
    </row>
    <row r="13" ht="15.75" customHeight="1">
      <c r="A13" s="40"/>
      <c r="B13" s="45" t="s">
        <v>66</v>
      </c>
      <c r="C13" s="42"/>
    </row>
    <row r="14" ht="15.75" customHeight="1">
      <c r="A14" s="34" t="s">
        <v>67</v>
      </c>
      <c r="B14" s="43" t="s">
        <v>68</v>
      </c>
      <c r="C14" s="44"/>
    </row>
    <row r="15" ht="15.75" customHeight="1">
      <c r="A15" s="37"/>
      <c r="B15" s="45" t="s">
        <v>59</v>
      </c>
      <c r="C15" s="39"/>
    </row>
    <row r="16" ht="15.75" customHeight="1">
      <c r="A16" s="37"/>
      <c r="B16" s="45" t="s">
        <v>65</v>
      </c>
      <c r="C16" s="39"/>
    </row>
    <row r="17" ht="15.75" customHeight="1">
      <c r="A17" s="37"/>
      <c r="B17" s="45" t="s">
        <v>64</v>
      </c>
      <c r="C17" s="39"/>
    </row>
    <row r="18" ht="15.75" customHeight="1">
      <c r="A18" s="40"/>
      <c r="B18" s="46" t="s">
        <v>69</v>
      </c>
      <c r="C18" s="42"/>
    </row>
    <row r="19" ht="15.75" customHeight="1">
      <c r="A19" s="34" t="s">
        <v>70</v>
      </c>
      <c r="B19" s="43" t="s">
        <v>71</v>
      </c>
      <c r="C19" s="47"/>
    </row>
    <row r="20" ht="15.75" customHeight="1">
      <c r="A20" s="37"/>
      <c r="B20" s="45" t="s">
        <v>59</v>
      </c>
      <c r="C20" s="39"/>
    </row>
    <row r="21" ht="15.75" customHeight="1">
      <c r="A21" s="40"/>
      <c r="B21" s="45" t="s">
        <v>72</v>
      </c>
      <c r="C21" s="42"/>
    </row>
    <row r="22" ht="15.75" customHeight="1">
      <c r="A22" s="34" t="s">
        <v>73</v>
      </c>
      <c r="B22" s="43" t="s">
        <v>74</v>
      </c>
      <c r="C22" s="47"/>
    </row>
    <row r="23" ht="15.75" customHeight="1">
      <c r="A23" s="37"/>
      <c r="B23" s="48" t="s">
        <v>59</v>
      </c>
      <c r="C23" s="39"/>
    </row>
    <row r="24" ht="15.75" customHeight="1">
      <c r="A24" s="40"/>
      <c r="B24" s="48" t="s">
        <v>75</v>
      </c>
      <c r="C24" s="42"/>
    </row>
    <row r="25" ht="15.75" customHeight="1">
      <c r="A25" s="34" t="s">
        <v>57</v>
      </c>
      <c r="B25" s="43" t="s">
        <v>76</v>
      </c>
      <c r="C25" s="47"/>
    </row>
    <row r="26" ht="15.75" customHeight="1">
      <c r="A26" s="37"/>
      <c r="B26" s="49" t="s">
        <v>59</v>
      </c>
      <c r="C26" s="39"/>
    </row>
    <row r="27" ht="15.75" customHeight="1">
      <c r="A27" s="37"/>
      <c r="B27" s="48" t="s">
        <v>77</v>
      </c>
      <c r="C27" s="39"/>
    </row>
    <row r="28" ht="15.75" customHeight="1">
      <c r="A28" s="50"/>
      <c r="B28" s="45" t="s">
        <v>78</v>
      </c>
      <c r="C28" s="42"/>
    </row>
    <row r="29" ht="15.75" customHeight="1">
      <c r="A29" s="34" t="s">
        <v>73</v>
      </c>
      <c r="B29" s="51" t="s">
        <v>79</v>
      </c>
      <c r="C29" s="47"/>
    </row>
    <row r="30" ht="15.75" customHeight="1">
      <c r="A30" s="37"/>
      <c r="B30" s="49" t="s">
        <v>59</v>
      </c>
      <c r="C30" s="39"/>
    </row>
    <row r="31" ht="15.75" customHeight="1">
      <c r="A31" s="40"/>
      <c r="B31" s="49" t="s">
        <v>80</v>
      </c>
      <c r="C31" s="42"/>
    </row>
    <row r="32" ht="15.75" customHeight="1">
      <c r="A32" s="34" t="s">
        <v>81</v>
      </c>
      <c r="B32" s="51" t="s">
        <v>82</v>
      </c>
      <c r="C32" s="47"/>
    </row>
    <row r="33" ht="15.75" customHeight="1">
      <c r="A33" s="37"/>
      <c r="B33" s="49" t="s">
        <v>59</v>
      </c>
      <c r="C33" s="39"/>
    </row>
    <row r="34" ht="15.75" customHeight="1">
      <c r="A34" s="40"/>
      <c r="B34" s="49" t="s">
        <v>83</v>
      </c>
      <c r="C34" s="42"/>
    </row>
    <row r="35" ht="15.75" customHeight="1">
      <c r="A35" s="34" t="s">
        <v>73</v>
      </c>
      <c r="B35" s="43" t="s">
        <v>84</v>
      </c>
      <c r="C35" s="44"/>
    </row>
    <row r="36" ht="15.75" customHeight="1">
      <c r="A36" s="37"/>
      <c r="B36" s="45" t="s">
        <v>59</v>
      </c>
      <c r="C36" s="39"/>
    </row>
    <row r="37" ht="15.75" customHeight="1">
      <c r="A37" s="37"/>
      <c r="B37" s="45" t="s">
        <v>85</v>
      </c>
      <c r="C37" s="39"/>
    </row>
    <row r="38" ht="15.75" customHeight="1">
      <c r="A38" s="37"/>
      <c r="B38" s="45" t="s">
        <v>86</v>
      </c>
      <c r="C38" s="39"/>
    </row>
    <row r="39" ht="15.75" customHeight="1">
      <c r="A39" s="37"/>
      <c r="B39" s="45" t="s">
        <v>87</v>
      </c>
      <c r="C39" s="39"/>
    </row>
    <row r="40" ht="15.75" customHeight="1">
      <c r="A40" s="37"/>
      <c r="B40" s="45" t="s">
        <v>88</v>
      </c>
      <c r="C40" s="39"/>
    </row>
    <row r="41" ht="15.75" customHeight="1">
      <c r="A41" s="37"/>
      <c r="B41" s="45" t="s">
        <v>89</v>
      </c>
      <c r="C41" s="39"/>
    </row>
    <row r="42" ht="15.75" customHeight="1">
      <c r="A42" s="40"/>
      <c r="B42" s="45" t="s">
        <v>90</v>
      </c>
      <c r="C42" s="42"/>
    </row>
    <row r="43" ht="15.75" customHeight="1">
      <c r="A43" s="34"/>
      <c r="B43" s="43" t="s">
        <v>91</v>
      </c>
      <c r="C43" s="44"/>
    </row>
    <row r="44" ht="15.75" customHeight="1">
      <c r="A44" s="37"/>
      <c r="B44" s="45" t="s">
        <v>92</v>
      </c>
      <c r="C44" s="39"/>
    </row>
    <row r="45" ht="15.75" customHeight="1">
      <c r="A45" s="37"/>
      <c r="B45" s="45" t="s">
        <v>93</v>
      </c>
      <c r="C45" s="39"/>
    </row>
    <row r="46" ht="15.75" customHeight="1">
      <c r="A46" s="37"/>
      <c r="B46" s="45" t="s">
        <v>94</v>
      </c>
      <c r="C46" s="39"/>
    </row>
    <row r="47" ht="15.75" customHeight="1">
      <c r="A47" s="37"/>
      <c r="B47" s="45" t="s">
        <v>95</v>
      </c>
      <c r="C47" s="39"/>
    </row>
    <row r="48" ht="15.75" customHeight="1">
      <c r="A48" s="37"/>
      <c r="B48" s="45" t="s">
        <v>96</v>
      </c>
      <c r="C48" s="39"/>
    </row>
    <row r="49" ht="15.75" customHeight="1">
      <c r="A49" s="37"/>
      <c r="B49" s="45" t="s">
        <v>97</v>
      </c>
      <c r="C49" s="39"/>
    </row>
    <row r="50" ht="15.75" customHeight="1">
      <c r="A50" s="37"/>
      <c r="B50" s="45" t="s">
        <v>98</v>
      </c>
      <c r="C50" s="39"/>
    </row>
    <row r="51" ht="15.75" customHeight="1">
      <c r="A51" s="37"/>
      <c r="B51" s="45" t="s">
        <v>99</v>
      </c>
      <c r="C51" s="39"/>
    </row>
    <row r="52" ht="15.75" customHeight="1">
      <c r="A52" s="40"/>
      <c r="B52" s="45" t="s">
        <v>100</v>
      </c>
      <c r="C52" s="42"/>
    </row>
    <row r="53" ht="15.75" customHeight="1">
      <c r="A53" s="34" t="s">
        <v>101</v>
      </c>
      <c r="B53" s="52" t="s">
        <v>49</v>
      </c>
      <c r="C53" s="44"/>
    </row>
    <row r="54" ht="15.75" customHeight="1">
      <c r="A54" s="37"/>
      <c r="B54" s="46" t="s">
        <v>102</v>
      </c>
      <c r="C54" s="39"/>
    </row>
    <row r="55" ht="15.75" customHeight="1">
      <c r="A55" s="40"/>
      <c r="B55" s="46" t="s">
        <v>103</v>
      </c>
      <c r="C55" s="42"/>
    </row>
    <row r="56" ht="15.75" customHeight="1">
      <c r="A56" s="53" t="s">
        <v>104</v>
      </c>
      <c r="B56" s="52" t="s">
        <v>50</v>
      </c>
      <c r="C56" s="44"/>
    </row>
    <row r="57" ht="15.75" customHeight="1">
      <c r="A57" s="37"/>
      <c r="B57" s="46" t="s">
        <v>102</v>
      </c>
      <c r="C57" s="39"/>
    </row>
    <row r="58" ht="15.75" customHeight="1">
      <c r="A58" s="37"/>
      <c r="B58" s="46" t="s">
        <v>105</v>
      </c>
      <c r="C58" s="42"/>
    </row>
  </sheetData>
  <mergeCells count="27">
    <mergeCell ref="C9:C13"/>
    <mergeCell ref="C14:C18"/>
    <mergeCell ref="A1:C1"/>
    <mergeCell ref="A2:A4"/>
    <mergeCell ref="C2:C4"/>
    <mergeCell ref="A5:A8"/>
    <mergeCell ref="C5:C8"/>
    <mergeCell ref="A9:A13"/>
    <mergeCell ref="A14:A18"/>
    <mergeCell ref="A29:A31"/>
    <mergeCell ref="A32:A34"/>
    <mergeCell ref="A35:A42"/>
    <mergeCell ref="A43:A52"/>
    <mergeCell ref="A53:A55"/>
    <mergeCell ref="A56:A58"/>
    <mergeCell ref="C32:C34"/>
    <mergeCell ref="C35:C42"/>
    <mergeCell ref="C43:C52"/>
    <mergeCell ref="C53:C55"/>
    <mergeCell ref="C56:C58"/>
    <mergeCell ref="A19:A21"/>
    <mergeCell ref="C19:C21"/>
    <mergeCell ref="A22:A24"/>
    <mergeCell ref="C22:C24"/>
    <mergeCell ref="A25:A28"/>
    <mergeCell ref="C25:C28"/>
    <mergeCell ref="C29:C3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17.0"/>
    <col customWidth="1" min="2" max="2" width="22.67"/>
    <col customWidth="1" min="3" max="3" width="22.56"/>
    <col customWidth="1" min="4" max="4" width="20.78"/>
    <col customWidth="1" min="5" max="5" width="19.0"/>
    <col customWidth="1" min="6" max="26" width="6.78"/>
  </cols>
  <sheetData>
    <row r="1" ht="15.75" customHeight="1">
      <c r="A1" s="54" t="s">
        <v>106</v>
      </c>
      <c r="B1" s="54" t="s">
        <v>107</v>
      </c>
    </row>
    <row r="2" ht="15.75" customHeight="1">
      <c r="A2" s="55" t="s">
        <v>108</v>
      </c>
      <c r="B2" s="56" t="s">
        <v>109</v>
      </c>
      <c r="C2" s="56" t="s">
        <v>110</v>
      </c>
      <c r="D2" s="56" t="s">
        <v>111</v>
      </c>
      <c r="E2" s="56" t="s">
        <v>112</v>
      </c>
    </row>
    <row r="3" ht="15.75" customHeight="1">
      <c r="A3" s="57" t="s">
        <v>113</v>
      </c>
      <c r="B3" s="58" t="s">
        <v>114</v>
      </c>
      <c r="C3" s="58" t="s">
        <v>114</v>
      </c>
      <c r="D3" s="58" t="s">
        <v>114</v>
      </c>
      <c r="E3" s="58" t="s">
        <v>114</v>
      </c>
      <c r="F3" s="59" t="s">
        <v>115</v>
      </c>
    </row>
    <row r="4" ht="15.75" customHeight="1">
      <c r="A4" s="60">
        <v>44649.0</v>
      </c>
      <c r="B4" s="61"/>
      <c r="C4" s="61"/>
      <c r="D4" s="61"/>
      <c r="E4" s="61"/>
    </row>
    <row r="5" ht="15.75" customHeight="1">
      <c r="A5" s="62" t="s">
        <v>116</v>
      </c>
      <c r="B5" s="63"/>
      <c r="C5" s="63"/>
      <c r="D5" s="63"/>
      <c r="E5" s="64"/>
    </row>
    <row r="6" ht="15.75" customHeight="1">
      <c r="A6" s="40"/>
      <c r="B6" s="10"/>
      <c r="C6" s="10"/>
      <c r="D6" s="10"/>
      <c r="E6" s="65"/>
    </row>
    <row r="7" ht="15.75" customHeight="1">
      <c r="A7" s="66" t="s">
        <v>117</v>
      </c>
      <c r="B7" s="67"/>
      <c r="C7" s="67"/>
      <c r="D7" s="67"/>
      <c r="E7" s="68"/>
    </row>
    <row r="8" ht="15.75" customHeight="1"/>
    <row r="9" ht="15.75" customHeight="1">
      <c r="A9" s="55" t="s">
        <v>118</v>
      </c>
      <c r="B9" s="56" t="s">
        <v>109</v>
      </c>
      <c r="C9" s="56" t="s">
        <v>110</v>
      </c>
      <c r="D9" s="56" t="s">
        <v>111</v>
      </c>
      <c r="E9" s="56" t="s">
        <v>112</v>
      </c>
    </row>
    <row r="10" ht="15.75" customHeight="1">
      <c r="A10" s="57" t="s">
        <v>119</v>
      </c>
      <c r="B10" s="58" t="s">
        <v>114</v>
      </c>
      <c r="C10" s="58" t="s">
        <v>114</v>
      </c>
      <c r="D10" s="58" t="s">
        <v>114</v>
      </c>
      <c r="E10" s="58" t="s">
        <v>114</v>
      </c>
    </row>
    <row r="11" ht="15.75" customHeight="1">
      <c r="A11" s="60">
        <v>44655.0</v>
      </c>
      <c r="B11" s="61"/>
      <c r="C11" s="61"/>
      <c r="D11" s="61"/>
      <c r="E11" s="61"/>
      <c r="F11" s="69"/>
      <c r="G11" s="70"/>
    </row>
    <row r="12" ht="15.75" customHeight="1">
      <c r="A12" s="62" t="s">
        <v>120</v>
      </c>
      <c r="B12" s="63"/>
      <c r="C12" s="63"/>
      <c r="D12" s="63"/>
      <c r="E12" s="64"/>
      <c r="F12" s="71"/>
      <c r="G12" s="70"/>
    </row>
    <row r="13" ht="15.75" customHeight="1">
      <c r="A13" s="40"/>
      <c r="B13" s="10"/>
      <c r="C13" s="10"/>
      <c r="D13" s="10"/>
      <c r="E13" s="65"/>
      <c r="F13" s="71"/>
      <c r="G13" s="70"/>
    </row>
    <row r="14" ht="15.75" customHeight="1">
      <c r="A14" s="72" t="s">
        <v>121</v>
      </c>
      <c r="B14" s="10"/>
      <c r="C14" s="10"/>
      <c r="D14" s="10"/>
      <c r="E14" s="65"/>
      <c r="F14" s="69"/>
      <c r="G14" s="70"/>
    </row>
    <row r="15" ht="15.75" customHeight="1">
      <c r="A15" s="73"/>
      <c r="B15" s="73"/>
      <c r="C15" s="73"/>
      <c r="D15" s="73"/>
      <c r="E15" s="73"/>
      <c r="F15" s="69"/>
      <c r="G15" s="70"/>
    </row>
    <row r="16" ht="15.75" customHeight="1">
      <c r="A16" s="74" t="s">
        <v>122</v>
      </c>
      <c r="B16" s="56" t="s">
        <v>109</v>
      </c>
      <c r="C16" s="56" t="s">
        <v>110</v>
      </c>
      <c r="D16" s="56" t="s">
        <v>111</v>
      </c>
      <c r="E16" s="56" t="s">
        <v>112</v>
      </c>
      <c r="F16" s="69"/>
      <c r="G16" s="70"/>
    </row>
    <row r="17" ht="15.75" customHeight="1">
      <c r="A17" s="58" t="s">
        <v>123</v>
      </c>
      <c r="B17" s="58"/>
      <c r="C17" s="58"/>
      <c r="D17" s="58"/>
      <c r="E17" s="58"/>
      <c r="F17" s="69"/>
      <c r="G17" s="70"/>
    </row>
    <row r="18" ht="15.75" customHeight="1">
      <c r="A18" s="75">
        <v>44658.0</v>
      </c>
      <c r="C18" s="61"/>
      <c r="D18" s="61"/>
      <c r="E18" s="61"/>
      <c r="F18" s="71"/>
      <c r="G18" s="70"/>
    </row>
    <row r="19" ht="15.75" customHeight="1">
      <c r="A19" s="62" t="s">
        <v>124</v>
      </c>
      <c r="B19" s="63"/>
      <c r="C19" s="63"/>
      <c r="D19" s="63"/>
      <c r="E19" s="64"/>
      <c r="F19" s="71"/>
      <c r="G19" s="70"/>
    </row>
    <row r="20" ht="15.75" customHeight="1">
      <c r="A20" s="40"/>
      <c r="B20" s="10"/>
      <c r="C20" s="10"/>
      <c r="D20" s="10"/>
      <c r="E20" s="65"/>
      <c r="F20" s="71"/>
    </row>
    <row r="21" ht="15.75" customHeight="1">
      <c r="A21" s="72" t="s">
        <v>125</v>
      </c>
      <c r="B21" s="10"/>
      <c r="C21" s="10"/>
      <c r="D21" s="10"/>
      <c r="E21" s="65"/>
      <c r="F21" s="69"/>
    </row>
    <row r="22" ht="15.75" customHeight="1"/>
    <row r="23" ht="15.75" customHeight="1">
      <c r="A23" s="69"/>
      <c r="B23" s="69"/>
      <c r="C23" s="69"/>
      <c r="D23" s="69"/>
      <c r="E23" s="69"/>
    </row>
    <row r="24" ht="15.75" customHeight="1">
      <c r="A24" s="69"/>
      <c r="B24" s="69"/>
      <c r="C24" s="69"/>
      <c r="D24" s="69"/>
      <c r="E24" s="6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5:E6"/>
    <mergeCell ref="A7:E7"/>
    <mergeCell ref="A12:E13"/>
    <mergeCell ref="A14:E14"/>
    <mergeCell ref="A19:E20"/>
    <mergeCell ref="A21:E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29.78"/>
    <col customWidth="1" min="2" max="2" width="24.56"/>
    <col customWidth="1" min="3" max="3" width="24.44"/>
    <col customWidth="1" min="4" max="4" width="6.44"/>
    <col customWidth="1" min="5" max="7" width="23.11"/>
    <col customWidth="1" min="8" max="26" width="6.78"/>
  </cols>
  <sheetData>
    <row r="1" ht="15.75" customHeight="1">
      <c r="A1" s="76" t="s">
        <v>126</v>
      </c>
      <c r="B1" s="76" t="s">
        <v>127</v>
      </c>
      <c r="E1" s="76" t="s">
        <v>128</v>
      </c>
      <c r="F1" s="76" t="s">
        <v>127</v>
      </c>
    </row>
    <row r="2" ht="15.75" customHeight="1">
      <c r="A2" s="77" t="s">
        <v>129</v>
      </c>
      <c r="B2" s="78" t="s">
        <v>130</v>
      </c>
      <c r="C2" s="79" t="s">
        <v>131</v>
      </c>
      <c r="E2" s="80" t="s">
        <v>129</v>
      </c>
      <c r="F2" s="81" t="s">
        <v>130</v>
      </c>
      <c r="G2" s="81" t="s">
        <v>131</v>
      </c>
    </row>
    <row r="3" ht="15.75" customHeight="1">
      <c r="A3" s="82" t="s">
        <v>132</v>
      </c>
      <c r="B3" s="83" t="s">
        <v>114</v>
      </c>
      <c r="C3" s="84"/>
      <c r="E3" s="85" t="s">
        <v>92</v>
      </c>
      <c r="F3" s="86"/>
      <c r="G3" s="87"/>
    </row>
    <row r="4" ht="15.75" customHeight="1">
      <c r="A4" s="88" t="s">
        <v>133</v>
      </c>
      <c r="B4" s="89" t="s">
        <v>114</v>
      </c>
      <c r="C4" s="87"/>
      <c r="E4" s="85" t="s">
        <v>93</v>
      </c>
      <c r="F4" s="90" t="s">
        <v>114</v>
      </c>
      <c r="G4" s="87"/>
    </row>
    <row r="5" ht="15.75" customHeight="1">
      <c r="A5" s="88" t="s">
        <v>134</v>
      </c>
      <c r="B5" s="89" t="s">
        <v>114</v>
      </c>
      <c r="C5" s="87"/>
      <c r="E5" s="85" t="s">
        <v>94</v>
      </c>
      <c r="F5" s="90" t="s">
        <v>114</v>
      </c>
      <c r="G5" s="87"/>
    </row>
    <row r="6" ht="51.75" customHeight="1">
      <c r="A6" s="88" t="s">
        <v>135</v>
      </c>
      <c r="B6" s="91" t="s">
        <v>136</v>
      </c>
      <c r="C6" s="92" t="s">
        <v>137</v>
      </c>
      <c r="E6" s="85" t="s">
        <v>95</v>
      </c>
      <c r="F6" s="90" t="s">
        <v>114</v>
      </c>
      <c r="G6" s="87"/>
    </row>
    <row r="7" ht="15.75" customHeight="1">
      <c r="A7" s="88" t="s">
        <v>138</v>
      </c>
      <c r="B7" s="93" t="s">
        <v>114</v>
      </c>
      <c r="C7" s="87"/>
      <c r="E7" s="85" t="s">
        <v>96</v>
      </c>
      <c r="F7" s="90"/>
      <c r="G7" s="87"/>
    </row>
    <row r="8" ht="15.75" customHeight="1">
      <c r="A8" s="92" t="s">
        <v>139</v>
      </c>
      <c r="B8" s="86" t="s">
        <v>114</v>
      </c>
      <c r="C8" s="94"/>
      <c r="E8" s="85" t="s">
        <v>97</v>
      </c>
      <c r="F8" s="90" t="s">
        <v>114</v>
      </c>
      <c r="G8" s="87"/>
    </row>
    <row r="9" ht="15.75" customHeight="1">
      <c r="A9" s="95" t="s">
        <v>140</v>
      </c>
      <c r="B9" s="96" t="s">
        <v>114</v>
      </c>
      <c r="C9" s="87"/>
      <c r="E9" s="85" t="s">
        <v>141</v>
      </c>
      <c r="F9" s="90" t="s">
        <v>114</v>
      </c>
      <c r="G9" s="87"/>
    </row>
    <row r="10" ht="15.75" customHeight="1">
      <c r="A10" s="97" t="s">
        <v>142</v>
      </c>
      <c r="B10" s="91" t="s">
        <v>143</v>
      </c>
      <c r="C10" s="91" t="s">
        <v>144</v>
      </c>
      <c r="E10" s="85" t="s">
        <v>99</v>
      </c>
      <c r="F10" s="90" t="s">
        <v>114</v>
      </c>
      <c r="G10" s="87"/>
    </row>
    <row r="11" ht="15.75" customHeight="1">
      <c r="E11" s="85" t="s">
        <v>100</v>
      </c>
      <c r="F11" s="90" t="s">
        <v>114</v>
      </c>
      <c r="G11" s="87"/>
    </row>
    <row r="12" ht="15.75" customHeight="1">
      <c r="E12" s="85" t="s">
        <v>145</v>
      </c>
      <c r="F12" s="90" t="s">
        <v>114</v>
      </c>
      <c r="G12" s="87"/>
    </row>
    <row r="13" ht="15.75" customHeight="1">
      <c r="A13" s="76" t="s">
        <v>146</v>
      </c>
      <c r="B13" s="76" t="s">
        <v>127</v>
      </c>
      <c r="E13" s="98" t="s">
        <v>147</v>
      </c>
      <c r="F13" s="90" t="s">
        <v>114</v>
      </c>
      <c r="G13" s="87"/>
    </row>
    <row r="14" ht="15.75" customHeight="1">
      <c r="A14" s="79" t="s">
        <v>129</v>
      </c>
      <c r="B14" s="99" t="s">
        <v>130</v>
      </c>
      <c r="C14" s="79" t="s">
        <v>131</v>
      </c>
    </row>
    <row r="15" ht="15.75" customHeight="1">
      <c r="A15" s="100" t="s">
        <v>48</v>
      </c>
      <c r="B15" s="101" t="s">
        <v>114</v>
      </c>
      <c r="C15" s="84"/>
    </row>
    <row r="16" ht="15.75" customHeight="1">
      <c r="A16" s="97" t="s">
        <v>148</v>
      </c>
      <c r="B16" s="102" t="s">
        <v>114</v>
      </c>
      <c r="C16" s="87"/>
    </row>
    <row r="17" ht="15.75" customHeight="1">
      <c r="A17" s="100" t="s">
        <v>40</v>
      </c>
      <c r="B17" s="102" t="s">
        <v>114</v>
      </c>
      <c r="C17" s="87"/>
    </row>
    <row r="18" ht="15.75" customHeight="1">
      <c r="A18" s="97" t="s">
        <v>42</v>
      </c>
      <c r="B18" s="102"/>
      <c r="C18" s="87"/>
    </row>
    <row r="19" ht="15.75" customHeight="1">
      <c r="A19" s="100" t="s">
        <v>149</v>
      </c>
      <c r="B19" s="102" t="s">
        <v>114</v>
      </c>
      <c r="C19" s="87"/>
    </row>
    <row r="20" ht="15.75" customHeight="1">
      <c r="A20" s="103" t="s">
        <v>41</v>
      </c>
      <c r="B20" s="93" t="s">
        <v>114</v>
      </c>
      <c r="C20" s="104"/>
    </row>
    <row r="21" ht="15.75" customHeight="1">
      <c r="A21" s="105"/>
      <c r="B21" s="105"/>
      <c r="C21" s="105"/>
    </row>
    <row r="22" ht="15.75" customHeight="1">
      <c r="A22" s="105"/>
      <c r="B22" s="105"/>
      <c r="C22" s="10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3">
    <tablePart r:id="rId5"/>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1.22" defaultRowHeight="15.0"/>
  <cols>
    <col customWidth="1" min="1" max="1" width="48.22"/>
    <col customWidth="1" min="2" max="2" width="6.44"/>
    <col customWidth="1" min="3" max="3" width="10.33"/>
    <col customWidth="1" min="4" max="4" width="8.44"/>
    <col customWidth="1" min="5" max="5" width="10.67"/>
    <col customWidth="1" min="6" max="9" width="6.78"/>
    <col customWidth="1" min="10" max="10" width="21.67"/>
    <col customWidth="1" min="11" max="11" width="19.67"/>
    <col customWidth="1" min="12" max="26" width="6.78"/>
  </cols>
  <sheetData>
    <row r="1" ht="15.75" customHeight="1">
      <c r="A1" s="106" t="s">
        <v>150</v>
      </c>
      <c r="B1" s="107"/>
      <c r="C1" s="107"/>
      <c r="D1" s="107"/>
      <c r="E1" s="107"/>
      <c r="F1" s="107"/>
      <c r="G1" s="107"/>
      <c r="H1" s="107"/>
      <c r="I1" s="107"/>
      <c r="J1" s="107"/>
      <c r="K1" s="107"/>
      <c r="L1" s="107"/>
      <c r="M1" s="107"/>
      <c r="N1" s="107"/>
      <c r="O1" s="107"/>
      <c r="P1" s="107"/>
      <c r="Q1" s="107"/>
      <c r="R1" s="107"/>
      <c r="S1" s="108"/>
    </row>
    <row r="2" ht="32.25" customHeight="1">
      <c r="A2" s="109" t="s">
        <v>151</v>
      </c>
      <c r="B2" s="109" t="s">
        <v>152</v>
      </c>
      <c r="C2" s="109" t="s">
        <v>153</v>
      </c>
      <c r="D2" s="109" t="s">
        <v>154</v>
      </c>
      <c r="E2" s="109" t="s">
        <v>155</v>
      </c>
      <c r="F2" s="109" t="s">
        <v>156</v>
      </c>
      <c r="G2" s="109" t="s">
        <v>157</v>
      </c>
      <c r="H2" s="109" t="s">
        <v>158</v>
      </c>
      <c r="I2" s="109" t="s">
        <v>159</v>
      </c>
      <c r="J2" s="110" t="s">
        <v>160</v>
      </c>
      <c r="L2" s="111"/>
      <c r="M2" s="111"/>
      <c r="N2" s="111"/>
      <c r="O2" s="111"/>
      <c r="P2" s="111"/>
      <c r="Q2" s="111"/>
      <c r="R2" s="111"/>
      <c r="S2" s="111"/>
    </row>
    <row r="3" ht="49.5" customHeight="1">
      <c r="A3" s="112"/>
      <c r="B3" s="112"/>
      <c r="C3" s="112"/>
      <c r="D3" s="112"/>
      <c r="E3" s="112" t="s">
        <v>161</v>
      </c>
      <c r="F3" s="112" t="s">
        <v>161</v>
      </c>
      <c r="G3" s="112" t="s">
        <v>161</v>
      </c>
      <c r="H3" s="112" t="s">
        <v>161</v>
      </c>
      <c r="I3" s="112" t="s">
        <v>161</v>
      </c>
      <c r="J3" s="113" t="s">
        <v>162</v>
      </c>
      <c r="L3" s="111"/>
      <c r="M3" s="111"/>
      <c r="N3" s="111"/>
      <c r="O3" s="111"/>
      <c r="P3" s="111"/>
      <c r="Q3" s="111"/>
      <c r="R3" s="111"/>
      <c r="S3" s="111"/>
    </row>
    <row r="4" ht="15.75" customHeight="1">
      <c r="A4" s="114" t="s">
        <v>133</v>
      </c>
      <c r="B4" s="114"/>
      <c r="C4" s="114" t="s">
        <v>52</v>
      </c>
      <c r="D4" s="114" t="s">
        <v>54</v>
      </c>
      <c r="E4" s="115">
        <v>2.0</v>
      </c>
      <c r="F4" s="116"/>
      <c r="G4" s="116"/>
      <c r="H4" s="116"/>
      <c r="I4" s="116"/>
      <c r="K4" s="117"/>
      <c r="L4" s="118"/>
      <c r="M4" s="118"/>
      <c r="N4" s="118"/>
      <c r="O4" s="118"/>
      <c r="P4" s="118"/>
      <c r="Q4" s="118"/>
      <c r="R4" s="118"/>
      <c r="S4" s="118"/>
      <c r="T4" s="117"/>
      <c r="U4" s="117"/>
      <c r="V4" s="117"/>
      <c r="W4" s="117"/>
      <c r="X4" s="117"/>
      <c r="Y4" s="117"/>
      <c r="Z4" s="117"/>
    </row>
    <row r="5" ht="21.75" customHeight="1">
      <c r="A5" s="119" t="s">
        <v>163</v>
      </c>
      <c r="B5" s="120"/>
      <c r="C5" s="119" t="s">
        <v>52</v>
      </c>
      <c r="D5" s="119" t="s">
        <v>54</v>
      </c>
      <c r="E5" s="115">
        <v>2.0</v>
      </c>
      <c r="F5" s="115">
        <v>2.0</v>
      </c>
      <c r="G5" s="116"/>
      <c r="H5" s="116"/>
      <c r="I5" s="116"/>
      <c r="L5" s="111"/>
      <c r="M5" s="111"/>
      <c r="N5" s="111"/>
      <c r="O5" s="111"/>
      <c r="P5" s="111"/>
      <c r="Q5" s="111"/>
      <c r="R5" s="111"/>
      <c r="S5" s="111"/>
    </row>
    <row r="6" ht="15.75" customHeight="1">
      <c r="A6" s="121" t="s">
        <v>164</v>
      </c>
      <c r="B6" s="122"/>
      <c r="C6" s="123" t="s">
        <v>52</v>
      </c>
      <c r="D6" s="112"/>
      <c r="E6" s="112"/>
      <c r="F6" s="112"/>
      <c r="G6" s="112"/>
      <c r="H6" s="112"/>
      <c r="I6" s="112"/>
      <c r="K6" s="111"/>
      <c r="L6" s="111"/>
      <c r="M6" s="111"/>
      <c r="N6" s="111"/>
      <c r="O6" s="111"/>
      <c r="P6" s="111"/>
      <c r="Q6" s="111"/>
      <c r="R6" s="111"/>
      <c r="S6" s="111"/>
    </row>
    <row r="7" ht="15.75" customHeight="1">
      <c r="A7" s="119" t="s">
        <v>59</v>
      </c>
      <c r="B7" s="119"/>
      <c r="C7" s="119"/>
      <c r="D7" s="124" t="s">
        <v>165</v>
      </c>
      <c r="E7" s="116"/>
      <c r="F7" s="116"/>
      <c r="G7" s="116"/>
      <c r="H7" s="116"/>
      <c r="I7" s="116"/>
      <c r="K7" s="111"/>
      <c r="L7" s="111"/>
      <c r="M7" s="111"/>
      <c r="N7" s="111"/>
      <c r="O7" s="111"/>
      <c r="P7" s="111"/>
      <c r="Q7" s="111"/>
      <c r="R7" s="111"/>
      <c r="S7" s="111"/>
    </row>
    <row r="8" ht="15.75" customHeight="1">
      <c r="A8" s="119" t="s">
        <v>60</v>
      </c>
      <c r="B8" s="119"/>
      <c r="C8" s="119"/>
      <c r="D8" s="124" t="s">
        <v>165</v>
      </c>
      <c r="E8" s="116"/>
      <c r="F8" s="116"/>
      <c r="G8" s="116"/>
      <c r="H8" s="116"/>
      <c r="I8" s="115"/>
      <c r="K8" s="111"/>
      <c r="L8" s="111"/>
      <c r="M8" s="111"/>
      <c r="N8" s="111"/>
      <c r="O8" s="111"/>
      <c r="P8" s="111"/>
      <c r="Q8" s="111"/>
      <c r="R8" s="111"/>
      <c r="S8" s="111"/>
    </row>
    <row r="9" ht="15.75" customHeight="1">
      <c r="A9" s="119" t="s">
        <v>166</v>
      </c>
      <c r="B9" s="119"/>
      <c r="C9" s="119"/>
      <c r="D9" s="124" t="s">
        <v>165</v>
      </c>
      <c r="E9" s="116"/>
      <c r="F9" s="116"/>
      <c r="G9" s="116"/>
      <c r="H9" s="116"/>
      <c r="I9" s="116"/>
      <c r="K9" s="111"/>
      <c r="L9" s="111"/>
      <c r="M9" s="111"/>
      <c r="N9" s="111"/>
      <c r="O9" s="111"/>
      <c r="P9" s="111"/>
      <c r="Q9" s="111"/>
      <c r="R9" s="111"/>
      <c r="S9" s="111"/>
    </row>
    <row r="10" ht="15.75" customHeight="1">
      <c r="A10" s="119"/>
      <c r="B10" s="119"/>
      <c r="C10" s="119"/>
      <c r="D10" s="119"/>
      <c r="E10" s="116"/>
      <c r="F10" s="116"/>
      <c r="G10" s="116"/>
      <c r="H10" s="116"/>
      <c r="I10" s="116"/>
      <c r="K10" s="111"/>
      <c r="L10" s="111"/>
      <c r="M10" s="111"/>
      <c r="N10" s="111"/>
      <c r="O10" s="111"/>
      <c r="P10" s="111"/>
      <c r="Q10" s="111"/>
      <c r="R10" s="111"/>
      <c r="S10" s="111"/>
    </row>
    <row r="11" ht="15.75" customHeight="1">
      <c r="A11" s="121" t="s">
        <v>47</v>
      </c>
      <c r="B11" s="125"/>
      <c r="C11" s="123" t="s">
        <v>52</v>
      </c>
      <c r="D11" s="112"/>
      <c r="E11" s="112"/>
      <c r="F11" s="112"/>
      <c r="G11" s="112"/>
      <c r="H11" s="112"/>
      <c r="I11" s="112"/>
      <c r="K11" s="111"/>
      <c r="L11" s="111"/>
      <c r="M11" s="111"/>
      <c r="N11" s="111"/>
      <c r="O11" s="111"/>
      <c r="P11" s="111"/>
      <c r="Q11" s="111"/>
      <c r="R11" s="111"/>
      <c r="S11" s="111"/>
    </row>
    <row r="12" ht="15.75" customHeight="1">
      <c r="A12" s="119" t="s">
        <v>59</v>
      </c>
      <c r="B12" s="119"/>
      <c r="C12" s="119"/>
      <c r="D12" s="124" t="s">
        <v>165</v>
      </c>
      <c r="E12" s="116"/>
      <c r="F12" s="116"/>
      <c r="G12" s="116"/>
      <c r="H12" s="116"/>
      <c r="I12" s="116"/>
      <c r="K12" s="111"/>
      <c r="L12" s="111"/>
      <c r="M12" s="111"/>
      <c r="N12" s="111"/>
      <c r="O12" s="111"/>
      <c r="P12" s="111"/>
      <c r="Q12" s="111"/>
      <c r="R12" s="111"/>
      <c r="S12" s="111"/>
    </row>
    <row r="13" ht="15.75" customHeight="1">
      <c r="A13" s="119" t="s">
        <v>167</v>
      </c>
      <c r="B13" s="119"/>
      <c r="C13" s="119"/>
      <c r="D13" s="124" t="s">
        <v>165</v>
      </c>
      <c r="E13" s="116"/>
      <c r="F13" s="116"/>
      <c r="G13" s="116"/>
      <c r="H13" s="116"/>
      <c r="I13" s="116"/>
      <c r="K13" s="111"/>
      <c r="L13" s="111"/>
      <c r="M13" s="111"/>
      <c r="N13" s="111"/>
      <c r="O13" s="111"/>
      <c r="P13" s="111"/>
      <c r="Q13" s="111"/>
      <c r="R13" s="111"/>
      <c r="S13" s="111"/>
    </row>
    <row r="14" ht="15.75" customHeight="1">
      <c r="A14" s="119" t="s">
        <v>168</v>
      </c>
      <c r="B14" s="119"/>
      <c r="C14" s="119"/>
      <c r="D14" s="124" t="s">
        <v>165</v>
      </c>
      <c r="E14" s="116"/>
      <c r="F14" s="116"/>
      <c r="G14" s="116"/>
      <c r="H14" s="116"/>
      <c r="I14" s="116"/>
      <c r="K14" s="111"/>
      <c r="L14" s="111"/>
      <c r="M14" s="111"/>
      <c r="N14" s="111"/>
      <c r="O14" s="111"/>
      <c r="P14" s="111"/>
      <c r="Q14" s="111"/>
      <c r="R14" s="111"/>
      <c r="S14" s="111"/>
    </row>
    <row r="15" ht="15.75" customHeight="1">
      <c r="A15" s="119" t="s">
        <v>169</v>
      </c>
      <c r="B15" s="119"/>
      <c r="C15" s="119"/>
      <c r="D15" s="124" t="s">
        <v>165</v>
      </c>
      <c r="E15" s="116"/>
      <c r="F15" s="116"/>
      <c r="G15" s="116"/>
      <c r="H15" s="116"/>
      <c r="I15" s="116"/>
      <c r="K15" s="111"/>
      <c r="L15" s="111"/>
      <c r="M15" s="111"/>
      <c r="N15" s="111"/>
      <c r="O15" s="111"/>
      <c r="P15" s="111"/>
      <c r="Q15" s="111"/>
      <c r="R15" s="111"/>
      <c r="S15" s="111"/>
    </row>
    <row r="16" ht="15.75" customHeight="1">
      <c r="A16" s="119" t="s">
        <v>170</v>
      </c>
      <c r="B16" s="119"/>
      <c r="C16" s="119"/>
      <c r="D16" s="124" t="s">
        <v>165</v>
      </c>
      <c r="E16" s="116"/>
      <c r="F16" s="116"/>
      <c r="G16" s="116"/>
      <c r="H16" s="116"/>
      <c r="I16" s="116"/>
      <c r="K16" s="111"/>
      <c r="L16" s="111"/>
      <c r="M16" s="111"/>
      <c r="N16" s="111"/>
      <c r="O16" s="111"/>
      <c r="P16" s="111"/>
      <c r="Q16" s="111"/>
      <c r="R16" s="111"/>
      <c r="S16" s="111"/>
    </row>
    <row r="17" ht="15.75" customHeight="1">
      <c r="A17" s="125" t="s">
        <v>171</v>
      </c>
      <c r="B17" s="125"/>
      <c r="C17" s="123" t="s">
        <v>52</v>
      </c>
      <c r="D17" s="112"/>
      <c r="E17" s="112"/>
      <c r="F17" s="112"/>
      <c r="G17" s="112"/>
      <c r="H17" s="112"/>
      <c r="I17" s="112"/>
      <c r="K17" s="111"/>
      <c r="L17" s="111"/>
      <c r="M17" s="111"/>
      <c r="N17" s="111"/>
      <c r="O17" s="111"/>
      <c r="P17" s="111"/>
      <c r="Q17" s="111"/>
      <c r="R17" s="111"/>
      <c r="S17" s="111"/>
    </row>
    <row r="18" ht="15.75" customHeight="1">
      <c r="A18" s="124" t="s">
        <v>172</v>
      </c>
      <c r="B18" s="119"/>
      <c r="C18" s="119"/>
      <c r="D18" s="119" t="s">
        <v>54</v>
      </c>
      <c r="E18" s="116"/>
      <c r="F18" s="115">
        <v>3.0</v>
      </c>
      <c r="G18" s="116"/>
      <c r="H18" s="116"/>
      <c r="I18" s="116"/>
      <c r="K18" s="111"/>
      <c r="L18" s="111"/>
      <c r="M18" s="111"/>
      <c r="N18" s="111"/>
      <c r="O18" s="111"/>
      <c r="P18" s="111"/>
      <c r="Q18" s="111"/>
      <c r="R18" s="111"/>
      <c r="S18" s="111"/>
    </row>
    <row r="19" ht="15.75" customHeight="1">
      <c r="A19" s="125" t="s">
        <v>43</v>
      </c>
      <c r="B19" s="125"/>
      <c r="C19" s="123" t="s">
        <v>52</v>
      </c>
      <c r="D19" s="112"/>
      <c r="E19" s="112"/>
      <c r="F19" s="112"/>
      <c r="G19" s="112"/>
      <c r="H19" s="112"/>
      <c r="I19" s="112"/>
      <c r="K19" s="111"/>
      <c r="L19" s="111"/>
      <c r="M19" s="111"/>
      <c r="N19" s="111"/>
      <c r="O19" s="111"/>
      <c r="P19" s="111"/>
      <c r="Q19" s="111"/>
      <c r="R19" s="111"/>
      <c r="S19" s="111"/>
    </row>
    <row r="20" ht="15.75" customHeight="1">
      <c r="A20" s="119" t="s">
        <v>59</v>
      </c>
      <c r="B20" s="119"/>
      <c r="C20" s="119"/>
      <c r="D20" s="124" t="s">
        <v>165</v>
      </c>
      <c r="E20" s="116"/>
      <c r="F20" s="116"/>
      <c r="G20" s="116"/>
      <c r="H20" s="116"/>
      <c r="I20" s="116"/>
      <c r="K20" s="111"/>
      <c r="L20" s="111"/>
      <c r="M20" s="111"/>
      <c r="N20" s="111"/>
      <c r="O20" s="111"/>
      <c r="P20" s="111"/>
      <c r="Q20" s="111"/>
      <c r="R20" s="111"/>
      <c r="S20" s="111"/>
    </row>
    <row r="21" ht="15.75" customHeight="1">
      <c r="A21" s="119" t="s">
        <v>75</v>
      </c>
      <c r="B21" s="119"/>
      <c r="C21" s="119"/>
      <c r="D21" s="124" t="s">
        <v>165</v>
      </c>
      <c r="E21" s="116"/>
      <c r="F21" s="116"/>
      <c r="G21" s="116"/>
      <c r="H21" s="116"/>
      <c r="I21" s="116"/>
      <c r="K21" s="111"/>
      <c r="L21" s="111"/>
      <c r="M21" s="111"/>
      <c r="N21" s="111"/>
      <c r="O21" s="111"/>
      <c r="P21" s="111"/>
      <c r="Q21" s="111"/>
      <c r="R21" s="111"/>
      <c r="S21" s="111"/>
    </row>
    <row r="22" ht="15.75" customHeight="1">
      <c r="A22" s="125" t="s">
        <v>173</v>
      </c>
      <c r="B22" s="125"/>
      <c r="C22" s="123" t="s">
        <v>52</v>
      </c>
      <c r="D22" s="112"/>
      <c r="E22" s="112"/>
      <c r="F22" s="112"/>
      <c r="G22" s="112"/>
      <c r="H22" s="112"/>
      <c r="I22" s="112"/>
      <c r="K22" s="111"/>
      <c r="L22" s="111"/>
      <c r="M22" s="111"/>
      <c r="N22" s="111"/>
      <c r="O22" s="111"/>
      <c r="P22" s="111"/>
      <c r="Q22" s="111"/>
      <c r="R22" s="111"/>
      <c r="S22" s="111"/>
    </row>
    <row r="23" ht="15.75" customHeight="1">
      <c r="A23" s="119" t="s">
        <v>59</v>
      </c>
      <c r="B23" s="119"/>
      <c r="C23" s="119"/>
      <c r="D23" s="119" t="s">
        <v>54</v>
      </c>
      <c r="E23" s="116"/>
      <c r="F23" s="116"/>
      <c r="G23" s="115">
        <v>1.0</v>
      </c>
      <c r="H23" s="116"/>
      <c r="I23" s="116"/>
      <c r="K23" s="111"/>
      <c r="L23" s="111"/>
      <c r="M23" s="111"/>
      <c r="N23" s="111"/>
      <c r="O23" s="111"/>
      <c r="P23" s="111"/>
      <c r="Q23" s="111"/>
      <c r="R23" s="111"/>
      <c r="S23" s="111"/>
    </row>
    <row r="24" ht="15.75" customHeight="1">
      <c r="A24" s="119" t="s">
        <v>85</v>
      </c>
      <c r="C24" s="119"/>
      <c r="D24" s="119" t="s">
        <v>54</v>
      </c>
      <c r="E24" s="116"/>
      <c r="F24" s="116"/>
      <c r="G24" s="115">
        <v>1.0</v>
      </c>
      <c r="H24" s="116"/>
      <c r="I24" s="116"/>
      <c r="K24" s="111"/>
      <c r="L24" s="111"/>
      <c r="M24" s="111"/>
      <c r="N24" s="111"/>
      <c r="O24" s="111"/>
      <c r="P24" s="111"/>
      <c r="Q24" s="111"/>
      <c r="R24" s="111"/>
      <c r="S24" s="111"/>
    </row>
    <row r="25" ht="15.75" customHeight="1">
      <c r="A25" s="119" t="s">
        <v>86</v>
      </c>
      <c r="B25" s="119"/>
      <c r="C25" s="119"/>
      <c r="D25" s="124" t="s">
        <v>165</v>
      </c>
      <c r="E25" s="116"/>
      <c r="F25" s="116"/>
      <c r="G25" s="115"/>
      <c r="H25" s="116"/>
      <c r="I25" s="115">
        <v>1.0</v>
      </c>
      <c r="K25" s="111"/>
      <c r="L25" s="111"/>
      <c r="M25" s="111"/>
      <c r="N25" s="111"/>
      <c r="O25" s="111"/>
      <c r="P25" s="111"/>
      <c r="Q25" s="111"/>
      <c r="R25" s="111"/>
      <c r="S25" s="111"/>
    </row>
    <row r="26" ht="15.75" customHeight="1">
      <c r="A26" s="119" t="s">
        <v>87</v>
      </c>
      <c r="B26" s="119"/>
      <c r="C26" s="119"/>
      <c r="D26" s="119" t="s">
        <v>54</v>
      </c>
      <c r="E26" s="116"/>
      <c r="F26" s="116"/>
      <c r="G26" s="115">
        <v>2.0</v>
      </c>
      <c r="H26" s="116"/>
      <c r="I26" s="116"/>
    </row>
    <row r="27" ht="15.75" customHeight="1">
      <c r="A27" s="119" t="s">
        <v>90</v>
      </c>
      <c r="B27" s="119"/>
      <c r="C27" s="119"/>
      <c r="D27" s="124" t="s">
        <v>165</v>
      </c>
      <c r="E27" s="116"/>
      <c r="F27" s="116"/>
      <c r="G27" s="116"/>
      <c r="H27" s="116"/>
      <c r="I27" s="116"/>
    </row>
    <row r="28" ht="15.75" customHeight="1">
      <c r="A28" s="119" t="s">
        <v>88</v>
      </c>
      <c r="B28" s="126"/>
      <c r="C28" s="119"/>
      <c r="D28" s="124" t="s">
        <v>165</v>
      </c>
      <c r="E28" s="116"/>
      <c r="F28" s="116"/>
      <c r="G28" s="116"/>
      <c r="H28" s="116"/>
      <c r="I28" s="116"/>
    </row>
    <row r="29" ht="15.75" customHeight="1">
      <c r="A29" s="119" t="s">
        <v>89</v>
      </c>
      <c r="B29" s="119"/>
      <c r="C29" s="119"/>
      <c r="D29" s="119" t="s">
        <v>54</v>
      </c>
      <c r="E29" s="116"/>
      <c r="F29" s="116"/>
      <c r="G29" s="115"/>
      <c r="H29" s="115">
        <v>1.0</v>
      </c>
      <c r="I29" s="116"/>
    </row>
    <row r="30" ht="15.75" customHeight="1">
      <c r="A30" s="127" t="s">
        <v>44</v>
      </c>
      <c r="B30" s="127"/>
      <c r="C30" s="128" t="s">
        <v>52</v>
      </c>
      <c r="D30" s="129"/>
      <c r="E30" s="129"/>
      <c r="F30" s="129"/>
      <c r="G30" s="129"/>
      <c r="H30" s="129"/>
      <c r="I30" s="129"/>
    </row>
    <row r="31" ht="15.75" customHeight="1">
      <c r="A31" s="119" t="s">
        <v>59</v>
      </c>
      <c r="C31" s="119"/>
      <c r="D31" s="124"/>
      <c r="E31" s="116"/>
      <c r="F31" s="116"/>
      <c r="G31" s="116"/>
      <c r="H31" s="116"/>
      <c r="I31" s="116"/>
    </row>
    <row r="32" ht="15.75" customHeight="1">
      <c r="A32" s="119" t="s">
        <v>78</v>
      </c>
      <c r="C32" s="119"/>
      <c r="D32" s="124"/>
      <c r="E32" s="116"/>
      <c r="F32" s="116"/>
      <c r="G32" s="116"/>
      <c r="H32" s="116"/>
      <c r="I32" s="116"/>
    </row>
    <row r="33" ht="15.75" customHeight="1">
      <c r="A33" s="119" t="s">
        <v>77</v>
      </c>
      <c r="C33" s="119"/>
      <c r="D33" s="124"/>
      <c r="E33" s="116"/>
      <c r="F33" s="116"/>
      <c r="G33" s="116"/>
      <c r="H33" s="116"/>
      <c r="I33" s="116"/>
    </row>
    <row r="34" ht="15.75" customHeight="1">
      <c r="A34" s="130" t="s">
        <v>174</v>
      </c>
      <c r="B34" s="130"/>
      <c r="C34" s="130"/>
      <c r="D34" s="130"/>
      <c r="E34" s="130">
        <f>SUM(E4:E33)+0.5</f>
        <v>4.5</v>
      </c>
      <c r="F34" s="130">
        <v>4.0</v>
      </c>
      <c r="G34" s="130">
        <v>6.0</v>
      </c>
      <c r="H34" s="130">
        <f>SUM(H6:H33)+0.16*2</f>
        <v>1.32</v>
      </c>
      <c r="I34" s="130">
        <f>SUM(I6:I33)+0.16*2+0.5</f>
        <v>1.82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2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1.22" defaultRowHeight="15.0"/>
  <cols>
    <col customWidth="1" min="1" max="1" width="30.22"/>
    <col customWidth="1" min="2" max="2" width="6.44"/>
    <col customWidth="1" min="3" max="3" width="10.33"/>
    <col customWidth="1" min="4" max="4" width="8.44"/>
    <col customWidth="1" min="5" max="9" width="6.78"/>
    <col customWidth="1" min="10" max="10" width="16.22"/>
    <col customWidth="1" min="11" max="11" width="17.78"/>
    <col customWidth="1" min="12" max="12" width="0.11"/>
    <col customWidth="1" hidden="1" min="13" max="13" width="6.78"/>
    <col customWidth="1" min="14" max="26" width="6.78"/>
  </cols>
  <sheetData>
    <row r="1" ht="15.75" customHeight="1">
      <c r="A1" s="106" t="s">
        <v>175</v>
      </c>
      <c r="B1" s="107"/>
      <c r="C1" s="107"/>
      <c r="D1" s="107"/>
      <c r="E1" s="107"/>
      <c r="F1" s="107"/>
      <c r="G1" s="107"/>
      <c r="H1" s="107"/>
      <c r="I1" s="107"/>
      <c r="J1" s="107"/>
      <c r="K1" s="107"/>
      <c r="L1" s="107"/>
      <c r="M1" s="107"/>
      <c r="N1" s="107"/>
      <c r="O1" s="107"/>
      <c r="P1" s="107"/>
      <c r="Q1" s="107"/>
      <c r="R1" s="107"/>
      <c r="S1" s="108"/>
    </row>
    <row r="2" ht="15.75" customHeight="1">
      <c r="A2" s="109" t="s">
        <v>151</v>
      </c>
      <c r="B2" s="109" t="s">
        <v>152</v>
      </c>
      <c r="C2" s="109" t="s">
        <v>153</v>
      </c>
      <c r="D2" s="109" t="s">
        <v>154</v>
      </c>
      <c r="E2" s="109" t="s">
        <v>155</v>
      </c>
      <c r="F2" s="109" t="s">
        <v>156</v>
      </c>
      <c r="G2" s="109" t="s">
        <v>157</v>
      </c>
      <c r="H2" s="109" t="s">
        <v>158</v>
      </c>
      <c r="I2" s="109" t="s">
        <v>159</v>
      </c>
      <c r="J2" s="131" t="s">
        <v>160</v>
      </c>
      <c r="K2" s="117"/>
      <c r="L2" s="132"/>
      <c r="M2" s="111"/>
      <c r="N2" s="111"/>
      <c r="O2" s="111"/>
      <c r="P2" s="111"/>
      <c r="Q2" s="111"/>
      <c r="R2" s="111"/>
      <c r="S2" s="111"/>
    </row>
    <row r="3" ht="25.5" customHeight="1">
      <c r="A3" s="125" t="s">
        <v>48</v>
      </c>
      <c r="B3" s="125">
        <v>3.0</v>
      </c>
      <c r="C3" s="123" t="s">
        <v>52</v>
      </c>
      <c r="D3" s="112"/>
      <c r="E3" s="112"/>
      <c r="F3" s="112"/>
      <c r="G3" s="112"/>
      <c r="H3" s="112"/>
      <c r="I3" s="112"/>
      <c r="J3" s="133" t="s">
        <v>176</v>
      </c>
      <c r="K3" s="117"/>
      <c r="L3" s="134"/>
      <c r="M3" s="134"/>
      <c r="N3" s="111"/>
      <c r="O3" s="111"/>
      <c r="P3" s="111"/>
      <c r="Q3" s="111"/>
      <c r="R3" s="111"/>
      <c r="S3" s="111"/>
    </row>
    <row r="4" ht="15.75" customHeight="1">
      <c r="A4" s="114" t="s">
        <v>59</v>
      </c>
      <c r="B4" s="126"/>
      <c r="C4" s="114"/>
      <c r="D4" s="114"/>
      <c r="E4" s="126"/>
      <c r="F4" s="54"/>
      <c r="G4" s="126"/>
      <c r="H4" s="126"/>
      <c r="I4" s="126"/>
      <c r="J4" s="135"/>
      <c r="K4" s="136"/>
      <c r="L4" s="134"/>
      <c r="M4" s="134"/>
      <c r="N4" s="111"/>
      <c r="O4" s="111"/>
      <c r="P4" s="111"/>
      <c r="Q4" s="111"/>
      <c r="R4" s="111"/>
      <c r="S4" s="111"/>
    </row>
    <row r="5" ht="15.75" customHeight="1">
      <c r="A5" s="119" t="s">
        <v>177</v>
      </c>
      <c r="B5" s="119"/>
      <c r="C5" s="119"/>
      <c r="D5" s="119"/>
      <c r="E5" s="137"/>
      <c r="F5" s="54"/>
      <c r="G5" s="137"/>
      <c r="H5" s="137"/>
      <c r="I5" s="137"/>
      <c r="J5" s="135"/>
      <c r="K5" s="136"/>
      <c r="L5" s="134"/>
      <c r="M5" s="134"/>
      <c r="N5" s="111"/>
      <c r="O5" s="111"/>
      <c r="P5" s="111"/>
      <c r="Q5" s="111"/>
      <c r="R5" s="111"/>
      <c r="S5" s="111"/>
    </row>
    <row r="6" ht="15.75" customHeight="1">
      <c r="A6" s="119" t="s">
        <v>178</v>
      </c>
      <c r="B6" s="119"/>
      <c r="C6" s="119"/>
      <c r="D6" s="119"/>
      <c r="E6" s="137"/>
      <c r="F6" s="137"/>
      <c r="G6" s="137"/>
      <c r="H6" s="137"/>
      <c r="I6" s="137"/>
      <c r="J6" s="135"/>
      <c r="K6" s="136"/>
      <c r="L6" s="134"/>
      <c r="M6" s="134"/>
      <c r="N6" s="111"/>
      <c r="O6" s="111"/>
      <c r="P6" s="111"/>
      <c r="Q6" s="111"/>
      <c r="R6" s="111"/>
      <c r="S6" s="111"/>
    </row>
    <row r="7" ht="15.75" customHeight="1">
      <c r="A7" s="119" t="s">
        <v>179</v>
      </c>
      <c r="B7" s="119"/>
      <c r="C7" s="119"/>
      <c r="D7" s="119"/>
      <c r="E7" s="137"/>
      <c r="F7" s="137"/>
      <c r="G7" s="137"/>
      <c r="H7" s="137"/>
      <c r="I7" s="137"/>
      <c r="J7" s="135"/>
      <c r="K7" s="134"/>
      <c r="L7" s="134"/>
      <c r="M7" s="134"/>
      <c r="N7" s="111"/>
      <c r="O7" s="111"/>
      <c r="P7" s="111"/>
      <c r="Q7" s="111"/>
      <c r="R7" s="111"/>
      <c r="S7" s="111"/>
    </row>
    <row r="8" ht="15.75" customHeight="1">
      <c r="A8" s="119" t="s">
        <v>180</v>
      </c>
      <c r="B8" s="119"/>
      <c r="C8" s="119"/>
      <c r="D8" s="119"/>
      <c r="E8" s="137"/>
      <c r="F8" s="54"/>
      <c r="G8" s="137"/>
      <c r="H8" s="137"/>
      <c r="I8" s="137"/>
      <c r="J8" s="135"/>
      <c r="K8" s="134"/>
      <c r="L8" s="134"/>
      <c r="M8" s="134"/>
      <c r="N8" s="111"/>
      <c r="O8" s="111"/>
      <c r="P8" s="111"/>
      <c r="Q8" s="111"/>
      <c r="R8" s="111"/>
      <c r="S8" s="111"/>
    </row>
    <row r="9" ht="15.75" customHeight="1">
      <c r="A9" s="125" t="s">
        <v>148</v>
      </c>
      <c r="B9" s="125">
        <v>2.0</v>
      </c>
      <c r="C9" s="123" t="s">
        <v>52</v>
      </c>
      <c r="D9" s="112"/>
      <c r="E9" s="125"/>
      <c r="F9" s="125"/>
      <c r="G9" s="125"/>
      <c r="H9" s="125"/>
      <c r="I9" s="125"/>
      <c r="J9" s="135"/>
      <c r="K9" s="134"/>
      <c r="L9" s="134"/>
      <c r="M9" s="134"/>
      <c r="N9" s="111"/>
      <c r="O9" s="111"/>
      <c r="P9" s="111"/>
      <c r="Q9" s="111"/>
      <c r="R9" s="111"/>
      <c r="S9" s="111"/>
    </row>
    <row r="10" ht="15.75" customHeight="1">
      <c r="A10" s="119" t="s">
        <v>166</v>
      </c>
      <c r="B10" s="119"/>
      <c r="C10" s="119"/>
      <c r="D10" s="119"/>
      <c r="E10" s="137"/>
      <c r="F10" s="137"/>
      <c r="G10" s="137"/>
      <c r="H10" s="137"/>
      <c r="I10" s="137"/>
      <c r="J10" s="135"/>
      <c r="K10" s="134"/>
      <c r="L10" s="134"/>
      <c r="M10" s="134"/>
      <c r="N10" s="111"/>
      <c r="O10" s="111"/>
      <c r="P10" s="111"/>
      <c r="Q10" s="111"/>
      <c r="R10" s="111"/>
      <c r="S10" s="111"/>
    </row>
    <row r="11" ht="15.75" customHeight="1">
      <c r="A11" s="125" t="s">
        <v>40</v>
      </c>
      <c r="B11" s="125">
        <v>4.0</v>
      </c>
      <c r="C11" s="123" t="s">
        <v>52</v>
      </c>
      <c r="D11" s="112"/>
      <c r="E11" s="125"/>
      <c r="F11" s="125"/>
      <c r="G11" s="125"/>
      <c r="H11" s="125"/>
      <c r="I11" s="125"/>
      <c r="J11" s="135"/>
      <c r="K11" s="134"/>
      <c r="L11" s="134"/>
      <c r="M11" s="134"/>
      <c r="N11" s="111"/>
      <c r="O11" s="111"/>
      <c r="P11" s="111"/>
      <c r="Q11" s="111"/>
      <c r="R11" s="111"/>
      <c r="S11" s="111"/>
    </row>
    <row r="12" ht="15.75" customHeight="1">
      <c r="A12" s="119" t="s">
        <v>59</v>
      </c>
      <c r="B12" s="119"/>
      <c r="C12" s="119"/>
      <c r="D12" s="119"/>
      <c r="E12" s="137"/>
      <c r="F12" s="137"/>
      <c r="G12" s="137"/>
      <c r="H12" s="137"/>
      <c r="I12" s="137"/>
      <c r="J12" s="135"/>
      <c r="K12" s="134"/>
      <c r="L12" s="134"/>
      <c r="M12" s="134"/>
      <c r="N12" s="111"/>
      <c r="O12" s="111"/>
      <c r="P12" s="111"/>
      <c r="Q12" s="111"/>
      <c r="R12" s="111"/>
      <c r="S12" s="111"/>
    </row>
    <row r="13" ht="15.75" customHeight="1">
      <c r="A13" s="119" t="s">
        <v>64</v>
      </c>
      <c r="B13" s="119"/>
      <c r="C13" s="119"/>
      <c r="D13" s="119"/>
      <c r="E13" s="137"/>
      <c r="F13" s="137"/>
      <c r="G13" s="137"/>
      <c r="H13" s="137"/>
      <c r="I13" s="137"/>
      <c r="J13" s="135"/>
      <c r="K13" s="134"/>
      <c r="L13" s="134"/>
      <c r="M13" s="134"/>
      <c r="N13" s="111"/>
      <c r="O13" s="111"/>
      <c r="P13" s="111"/>
      <c r="Q13" s="111"/>
      <c r="R13" s="111"/>
      <c r="S13" s="111"/>
    </row>
    <row r="14" ht="15.75" customHeight="1">
      <c r="A14" s="119" t="s">
        <v>65</v>
      </c>
      <c r="B14" s="119"/>
      <c r="C14" s="119"/>
      <c r="D14" s="119"/>
      <c r="E14" s="137"/>
      <c r="F14" s="137"/>
      <c r="G14" s="137"/>
      <c r="H14" s="137"/>
      <c r="I14" s="137"/>
      <c r="J14" s="135"/>
      <c r="K14" s="134"/>
      <c r="L14" s="134"/>
      <c r="M14" s="134"/>
      <c r="N14" s="111"/>
      <c r="O14" s="111"/>
      <c r="P14" s="111"/>
      <c r="Q14" s="111"/>
      <c r="R14" s="111"/>
      <c r="S14" s="111"/>
    </row>
    <row r="15" ht="15.75" customHeight="1">
      <c r="A15" s="119" t="s">
        <v>66</v>
      </c>
      <c r="B15" s="119"/>
      <c r="C15" s="119"/>
      <c r="D15" s="119"/>
      <c r="E15" s="137"/>
      <c r="F15" s="137"/>
      <c r="G15" s="137"/>
      <c r="H15" s="137"/>
      <c r="I15" s="138"/>
      <c r="J15" s="135"/>
      <c r="K15" s="134"/>
      <c r="L15" s="134"/>
      <c r="M15" s="134"/>
      <c r="N15" s="111"/>
      <c r="O15" s="111"/>
      <c r="P15" s="111"/>
      <c r="Q15" s="111"/>
      <c r="R15" s="111"/>
      <c r="S15" s="111"/>
    </row>
    <row r="16" ht="15.75" customHeight="1">
      <c r="A16" s="119" t="s">
        <v>181</v>
      </c>
      <c r="B16" s="119"/>
      <c r="C16" s="119"/>
      <c r="D16" s="119"/>
      <c r="E16" s="137"/>
      <c r="F16" s="54"/>
      <c r="G16" s="54"/>
      <c r="H16" s="54"/>
      <c r="I16" s="139"/>
      <c r="J16" s="135"/>
      <c r="K16" s="134"/>
      <c r="L16" s="134"/>
      <c r="M16" s="134"/>
      <c r="N16" s="111"/>
      <c r="O16" s="111"/>
      <c r="P16" s="111"/>
      <c r="Q16" s="111"/>
      <c r="R16" s="111"/>
      <c r="S16" s="111"/>
    </row>
    <row r="17" ht="15.75" customHeight="1">
      <c r="A17" s="125" t="s">
        <v>42</v>
      </c>
      <c r="B17" s="125">
        <v>4.0</v>
      </c>
      <c r="C17" s="123" t="s">
        <v>52</v>
      </c>
      <c r="D17" s="112"/>
      <c r="E17" s="125"/>
      <c r="F17" s="125"/>
      <c r="G17" s="125"/>
      <c r="H17" s="125"/>
      <c r="I17" s="140"/>
      <c r="J17" s="141"/>
      <c r="K17" s="134"/>
      <c r="L17" s="134"/>
      <c r="M17" s="134"/>
      <c r="N17" s="111"/>
      <c r="O17" s="111"/>
      <c r="P17" s="111"/>
      <c r="Q17" s="111"/>
      <c r="R17" s="111"/>
      <c r="S17" s="111"/>
    </row>
    <row r="18" ht="15.75" customHeight="1">
      <c r="A18" s="119" t="s">
        <v>59</v>
      </c>
      <c r="B18" s="119"/>
      <c r="C18" s="119"/>
      <c r="D18" s="119"/>
      <c r="E18" s="137"/>
      <c r="F18" s="137"/>
      <c r="G18" s="137"/>
      <c r="H18" s="137"/>
      <c r="I18" s="137"/>
      <c r="J18" s="111"/>
      <c r="K18" s="134"/>
      <c r="L18" s="134"/>
      <c r="M18" s="134"/>
      <c r="N18" s="111"/>
      <c r="O18" s="111"/>
      <c r="P18" s="111"/>
      <c r="Q18" s="111"/>
      <c r="R18" s="111"/>
      <c r="S18" s="111"/>
    </row>
    <row r="19" ht="15.75" customHeight="1">
      <c r="A19" s="119" t="s">
        <v>72</v>
      </c>
      <c r="B19" s="119"/>
      <c r="C19" s="119"/>
      <c r="D19" s="119"/>
      <c r="E19" s="137"/>
      <c r="F19" s="137"/>
      <c r="G19" s="137"/>
      <c r="H19" s="137"/>
      <c r="I19" s="137"/>
      <c r="J19" s="111"/>
      <c r="K19" s="134"/>
      <c r="L19" s="134"/>
      <c r="M19" s="134"/>
      <c r="N19" s="111"/>
      <c r="O19" s="111"/>
      <c r="P19" s="111"/>
      <c r="Q19" s="111"/>
      <c r="R19" s="111"/>
      <c r="S19" s="111"/>
    </row>
    <row r="20" ht="42.0" customHeight="1">
      <c r="A20" s="125" t="s">
        <v>149</v>
      </c>
      <c r="B20" s="125">
        <v>4.0</v>
      </c>
      <c r="C20" s="123" t="s">
        <v>52</v>
      </c>
      <c r="D20" s="112"/>
      <c r="E20" s="125"/>
      <c r="F20" s="125"/>
      <c r="G20" s="125"/>
      <c r="H20" s="125"/>
      <c r="I20" s="125"/>
      <c r="J20" s="111"/>
      <c r="K20" s="134"/>
      <c r="L20" s="134"/>
      <c r="M20" s="134"/>
      <c r="N20" s="111"/>
      <c r="O20" s="111"/>
      <c r="P20" s="111"/>
      <c r="Q20" s="111"/>
      <c r="R20" s="111"/>
      <c r="S20" s="111"/>
    </row>
    <row r="21" ht="39.75" customHeight="1">
      <c r="A21" s="119" t="s">
        <v>169</v>
      </c>
      <c r="B21" s="119"/>
      <c r="C21" s="119"/>
      <c r="D21" s="119"/>
      <c r="E21" s="137"/>
      <c r="F21" s="137"/>
      <c r="G21" s="137"/>
      <c r="H21" s="137"/>
      <c r="I21" s="137"/>
      <c r="J21" s="111"/>
      <c r="K21" s="111"/>
      <c r="L21" s="111"/>
      <c r="M21" s="111"/>
      <c r="N21" s="111"/>
      <c r="O21" s="111"/>
      <c r="P21" s="111"/>
      <c r="Q21" s="111"/>
      <c r="R21" s="111"/>
      <c r="S21" s="111"/>
    </row>
    <row r="22" ht="27.0" customHeight="1">
      <c r="A22" s="125" t="s">
        <v>41</v>
      </c>
      <c r="B22" s="125">
        <v>4.0</v>
      </c>
      <c r="C22" s="123" t="s">
        <v>52</v>
      </c>
      <c r="D22" s="112"/>
      <c r="E22" s="125"/>
      <c r="F22" s="125"/>
      <c r="G22" s="125"/>
      <c r="H22" s="125"/>
      <c r="I22" s="125"/>
      <c r="J22" s="111"/>
      <c r="K22" s="111"/>
      <c r="L22" s="111"/>
      <c r="M22" s="111"/>
      <c r="N22" s="111"/>
      <c r="O22" s="111"/>
      <c r="P22" s="111"/>
      <c r="Q22" s="111"/>
      <c r="R22" s="111"/>
      <c r="S22" s="111"/>
    </row>
    <row r="23" ht="15.75" customHeight="1">
      <c r="A23" s="142" t="s">
        <v>59</v>
      </c>
      <c r="B23" s="119"/>
      <c r="C23" s="119"/>
      <c r="D23" s="119"/>
      <c r="E23" s="137"/>
      <c r="F23" s="137"/>
      <c r="G23" s="137"/>
      <c r="H23" s="137"/>
      <c r="I23" s="137"/>
      <c r="J23" s="111"/>
      <c r="K23" s="111"/>
      <c r="L23" s="111"/>
      <c r="M23" s="111"/>
      <c r="N23" s="111"/>
      <c r="O23" s="111"/>
      <c r="P23" s="111"/>
      <c r="Q23" s="111"/>
      <c r="R23" s="111"/>
      <c r="S23" s="111"/>
    </row>
    <row r="24" ht="15.75" customHeight="1">
      <c r="A24" s="142" t="s">
        <v>65</v>
      </c>
      <c r="B24" s="119"/>
      <c r="C24" s="119"/>
      <c r="D24" s="119"/>
      <c r="E24" s="137"/>
      <c r="F24" s="137"/>
      <c r="G24" s="137"/>
      <c r="H24" s="137"/>
      <c r="I24" s="137"/>
      <c r="J24" s="111"/>
      <c r="K24" s="111"/>
      <c r="L24" s="111"/>
      <c r="M24" s="111"/>
      <c r="N24" s="111"/>
      <c r="O24" s="111"/>
      <c r="P24" s="111"/>
      <c r="Q24" s="111"/>
      <c r="R24" s="111"/>
      <c r="S24" s="111"/>
    </row>
    <row r="25" ht="15.75" customHeight="1">
      <c r="A25" s="143" t="s">
        <v>69</v>
      </c>
      <c r="B25" s="119"/>
      <c r="C25" s="119"/>
      <c r="D25" s="119"/>
      <c r="E25" s="137"/>
      <c r="F25" s="119"/>
      <c r="G25" s="119"/>
      <c r="H25" s="137"/>
      <c r="I25" s="137"/>
      <c r="J25" s="111"/>
      <c r="K25" s="111"/>
      <c r="L25" s="111"/>
      <c r="M25" s="111"/>
      <c r="N25" s="111"/>
      <c r="O25" s="111"/>
      <c r="P25" s="111"/>
      <c r="Q25" s="111"/>
      <c r="R25" s="111"/>
      <c r="S25" s="111"/>
    </row>
    <row r="26" ht="15.75" customHeight="1">
      <c r="A26" s="130" t="s">
        <v>174</v>
      </c>
      <c r="B26" s="130"/>
      <c r="C26" s="130"/>
      <c r="D26" s="130"/>
      <c r="E26" s="130">
        <f>SUM(E5:E25)+0.16</f>
        <v>0.16</v>
      </c>
      <c r="F26" s="130">
        <f>SUM(F3:F25)</f>
        <v>0</v>
      </c>
      <c r="G26" s="130">
        <f>SUM(G3:G25)+0.16*14</f>
        <v>2.24</v>
      </c>
      <c r="H26" s="130">
        <f>SUM(H3:H25)+0.16</f>
        <v>0.16</v>
      </c>
      <c r="I26" s="130">
        <f>SUM(I3:I25) + 0.5 + 0.16</f>
        <v>0.66</v>
      </c>
      <c r="J26" s="111"/>
      <c r="K26" s="111"/>
      <c r="L26" s="111"/>
      <c r="M26" s="111"/>
      <c r="N26" s="111"/>
      <c r="O26" s="111"/>
      <c r="P26" s="111"/>
      <c r="Q26" s="111"/>
      <c r="R26" s="111"/>
      <c r="S26" s="111"/>
    </row>
    <row r="27" ht="15.75" customHeight="1">
      <c r="J27" s="111"/>
      <c r="K27" s="111"/>
      <c r="L27" s="111"/>
      <c r="M27" s="111"/>
      <c r="N27" s="111"/>
      <c r="O27" s="111"/>
      <c r="P27" s="111"/>
      <c r="Q27" s="111"/>
      <c r="R27" s="111"/>
      <c r="S27" s="111"/>
    </row>
    <row r="28" ht="15.75" customHeight="1">
      <c r="J28" s="111"/>
      <c r="K28" s="111"/>
      <c r="L28" s="111"/>
      <c r="M28" s="111"/>
      <c r="N28" s="111"/>
      <c r="O28" s="111"/>
      <c r="P28" s="111"/>
      <c r="Q28" s="111"/>
      <c r="R28" s="111"/>
      <c r="S28" s="11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1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1.22" defaultRowHeight="15.0"/>
  <cols>
    <col customWidth="1" min="1" max="1" width="38.44"/>
    <col customWidth="1" min="2" max="2" width="6.44"/>
    <col customWidth="1" min="3" max="3" width="10.33"/>
    <col customWidth="1" min="4" max="4" width="8.44"/>
    <col customWidth="1" min="5" max="26" width="6.78"/>
  </cols>
  <sheetData>
    <row r="1" ht="15.75" customHeight="1">
      <c r="A1" s="106" t="s">
        <v>182</v>
      </c>
      <c r="B1" s="107"/>
      <c r="C1" s="107"/>
      <c r="D1" s="107"/>
      <c r="E1" s="107"/>
      <c r="F1" s="107"/>
      <c r="G1" s="107"/>
      <c r="H1" s="107"/>
      <c r="I1" s="107"/>
      <c r="J1" s="107"/>
      <c r="K1" s="107"/>
      <c r="L1" s="107"/>
      <c r="M1" s="107"/>
      <c r="N1" s="107"/>
      <c r="O1" s="107"/>
      <c r="P1" s="107"/>
      <c r="Q1" s="107"/>
      <c r="R1" s="107"/>
      <c r="S1" s="108"/>
    </row>
    <row r="2" ht="15.75" customHeight="1">
      <c r="A2" s="109" t="s">
        <v>151</v>
      </c>
      <c r="B2" s="109" t="s">
        <v>152</v>
      </c>
      <c r="C2" s="109" t="s">
        <v>153</v>
      </c>
      <c r="D2" s="109" t="s">
        <v>154</v>
      </c>
      <c r="E2" s="109" t="s">
        <v>155</v>
      </c>
      <c r="F2" s="109" t="s">
        <v>156</v>
      </c>
      <c r="G2" s="109" t="s">
        <v>157</v>
      </c>
      <c r="H2" s="109" t="s">
        <v>158</v>
      </c>
      <c r="I2" s="109" t="s">
        <v>159</v>
      </c>
      <c r="J2" s="144" t="s">
        <v>160</v>
      </c>
      <c r="K2" s="145"/>
      <c r="M2" s="111"/>
      <c r="N2" s="111"/>
      <c r="O2" s="111"/>
      <c r="P2" s="111"/>
      <c r="Q2" s="111"/>
      <c r="R2" s="111"/>
      <c r="S2" s="111"/>
    </row>
    <row r="3" ht="15.75" customHeight="1">
      <c r="A3" s="125" t="s">
        <v>46</v>
      </c>
      <c r="B3" s="125">
        <v>2.0</v>
      </c>
      <c r="C3" s="123" t="s">
        <v>52</v>
      </c>
      <c r="D3" s="112"/>
      <c r="E3" s="112"/>
      <c r="F3" s="112"/>
      <c r="G3" s="112"/>
      <c r="H3" s="112"/>
      <c r="I3" s="112"/>
      <c r="J3" s="146" t="s">
        <v>183</v>
      </c>
      <c r="K3" s="147"/>
      <c r="L3" s="111"/>
      <c r="M3" s="111"/>
      <c r="N3" s="111"/>
      <c r="O3" s="111"/>
      <c r="P3" s="111"/>
      <c r="Q3" s="111"/>
      <c r="R3" s="111"/>
      <c r="S3" s="111"/>
    </row>
    <row r="4" ht="15.75" customHeight="1">
      <c r="A4" s="59" t="s">
        <v>92</v>
      </c>
      <c r="B4" s="119"/>
      <c r="C4" s="119"/>
      <c r="D4" s="119"/>
      <c r="E4" s="137"/>
      <c r="F4" s="137"/>
      <c r="G4" s="137"/>
      <c r="H4" s="119"/>
      <c r="I4" s="119"/>
      <c r="J4" s="148"/>
      <c r="K4" s="149"/>
      <c r="L4" s="111"/>
      <c r="M4" s="111"/>
      <c r="N4" s="111"/>
      <c r="O4" s="111"/>
      <c r="P4" s="111"/>
      <c r="Q4" s="111"/>
      <c r="R4" s="111"/>
      <c r="S4" s="111"/>
    </row>
    <row r="5" ht="15.75" customHeight="1">
      <c r="A5" s="59" t="s">
        <v>93</v>
      </c>
      <c r="B5" s="119"/>
      <c r="C5" s="119"/>
      <c r="D5" s="119"/>
      <c r="E5" s="137"/>
      <c r="F5" s="137"/>
      <c r="G5" s="137"/>
      <c r="H5" s="119"/>
      <c r="I5" s="119"/>
      <c r="J5" s="148"/>
      <c r="K5" s="149"/>
      <c r="L5" s="111"/>
      <c r="M5" s="111"/>
      <c r="N5" s="111"/>
      <c r="O5" s="111"/>
      <c r="P5" s="111"/>
      <c r="Q5" s="111"/>
      <c r="R5" s="111"/>
      <c r="S5" s="111"/>
    </row>
    <row r="6" ht="15.75" customHeight="1">
      <c r="A6" s="59" t="s">
        <v>94</v>
      </c>
      <c r="B6" s="119"/>
      <c r="C6" s="119"/>
      <c r="D6" s="119"/>
      <c r="E6" s="137"/>
      <c r="F6" s="137"/>
      <c r="G6" s="137"/>
      <c r="H6" s="119"/>
      <c r="I6" s="119"/>
      <c r="J6" s="148"/>
      <c r="K6" s="149"/>
      <c r="L6" s="111"/>
      <c r="M6" s="111"/>
      <c r="N6" s="111"/>
      <c r="O6" s="111"/>
      <c r="P6" s="111"/>
      <c r="Q6" s="111"/>
      <c r="R6" s="111"/>
      <c r="S6" s="111"/>
    </row>
    <row r="7" ht="15.75" customHeight="1">
      <c r="A7" s="59" t="s">
        <v>95</v>
      </c>
      <c r="B7" s="119"/>
      <c r="C7" s="119"/>
      <c r="D7" s="119"/>
      <c r="E7" s="137"/>
      <c r="F7" s="137"/>
      <c r="G7" s="137"/>
      <c r="H7" s="119"/>
      <c r="I7" s="119"/>
      <c r="J7" s="148"/>
      <c r="K7" s="149"/>
      <c r="L7" s="111"/>
      <c r="M7" s="111"/>
      <c r="N7" s="111"/>
      <c r="O7" s="111"/>
      <c r="P7" s="111"/>
      <c r="Q7" s="111"/>
      <c r="R7" s="111"/>
      <c r="S7" s="111"/>
    </row>
    <row r="8" ht="15.75" customHeight="1">
      <c r="A8" s="59" t="s">
        <v>96</v>
      </c>
      <c r="B8" s="126"/>
      <c r="C8" s="119"/>
      <c r="D8" s="119"/>
      <c r="E8" s="126"/>
      <c r="F8" s="126"/>
      <c r="G8" s="126"/>
      <c r="H8" s="114"/>
      <c r="I8" s="114"/>
      <c r="J8" s="148"/>
      <c r="K8" s="149"/>
      <c r="L8" s="111"/>
      <c r="M8" s="111"/>
      <c r="N8" s="111"/>
      <c r="O8" s="111"/>
      <c r="P8" s="111"/>
      <c r="Q8" s="111"/>
      <c r="R8" s="111"/>
      <c r="S8" s="111"/>
    </row>
    <row r="9" ht="15.75" customHeight="1">
      <c r="A9" s="59" t="s">
        <v>97</v>
      </c>
      <c r="B9" s="119"/>
      <c r="C9" s="119"/>
      <c r="D9" s="119"/>
      <c r="E9" s="137"/>
      <c r="F9" s="137"/>
      <c r="G9" s="137"/>
      <c r="H9" s="119"/>
      <c r="I9" s="119"/>
      <c r="J9" s="148"/>
      <c r="K9" s="149"/>
      <c r="L9" s="111"/>
      <c r="M9" s="111"/>
      <c r="N9" s="111"/>
      <c r="O9" s="111"/>
      <c r="P9" s="111"/>
      <c r="Q9" s="111"/>
      <c r="R9" s="111"/>
      <c r="S9" s="111"/>
    </row>
    <row r="10" ht="15.75" customHeight="1">
      <c r="A10" s="59" t="s">
        <v>141</v>
      </c>
      <c r="B10" s="119"/>
      <c r="C10" s="119"/>
      <c r="D10" s="119"/>
      <c r="E10" s="137"/>
      <c r="F10" s="137"/>
      <c r="G10" s="137"/>
      <c r="H10" s="119"/>
      <c r="I10" s="119"/>
      <c r="J10" s="148"/>
      <c r="K10" s="149"/>
      <c r="L10" s="111"/>
      <c r="M10" s="111"/>
      <c r="N10" s="111"/>
      <c r="O10" s="111"/>
      <c r="P10" s="111"/>
      <c r="Q10" s="111"/>
      <c r="R10" s="111"/>
      <c r="S10" s="111"/>
    </row>
    <row r="11" ht="15.75" customHeight="1">
      <c r="A11" s="59" t="s">
        <v>99</v>
      </c>
      <c r="B11" s="119"/>
      <c r="C11" s="119"/>
      <c r="D11" s="119"/>
      <c r="E11" s="137"/>
      <c r="F11" s="137"/>
      <c r="G11" s="137"/>
      <c r="H11" s="119"/>
      <c r="I11" s="119"/>
      <c r="J11" s="148"/>
      <c r="K11" s="149"/>
      <c r="L11" s="111"/>
      <c r="M11" s="111"/>
      <c r="N11" s="111"/>
      <c r="O11" s="111"/>
      <c r="P11" s="111"/>
      <c r="Q11" s="111"/>
      <c r="R11" s="111"/>
      <c r="S11" s="111"/>
    </row>
    <row r="12" ht="15.75" customHeight="1">
      <c r="A12" s="59" t="s">
        <v>100</v>
      </c>
      <c r="B12" s="119"/>
      <c r="C12" s="119"/>
      <c r="D12" s="119"/>
      <c r="E12" s="137"/>
      <c r="F12" s="137"/>
      <c r="G12" s="137"/>
      <c r="H12" s="119"/>
      <c r="I12" s="119"/>
      <c r="J12" s="148"/>
      <c r="K12" s="149"/>
      <c r="L12" s="111"/>
      <c r="M12" s="111"/>
      <c r="N12" s="111"/>
      <c r="O12" s="111"/>
      <c r="P12" s="111"/>
      <c r="Q12" s="111"/>
      <c r="R12" s="111"/>
      <c r="S12" s="111"/>
    </row>
    <row r="13" ht="15.75" customHeight="1">
      <c r="A13" s="125" t="s">
        <v>49</v>
      </c>
      <c r="B13" s="125">
        <v>2.0</v>
      </c>
      <c r="C13" s="123" t="s">
        <v>52</v>
      </c>
      <c r="D13" s="112"/>
      <c r="E13" s="125"/>
      <c r="F13" s="125"/>
      <c r="G13" s="125"/>
      <c r="H13" s="125"/>
      <c r="I13" s="125"/>
      <c r="J13" s="148"/>
      <c r="K13" s="149"/>
      <c r="L13" s="111"/>
      <c r="M13" s="111"/>
      <c r="N13" s="111"/>
      <c r="O13" s="111"/>
      <c r="P13" s="111"/>
      <c r="Q13" s="111"/>
      <c r="R13" s="111"/>
      <c r="S13" s="111"/>
    </row>
    <row r="14" ht="15.75" customHeight="1">
      <c r="A14" s="59" t="s">
        <v>102</v>
      </c>
      <c r="B14" s="119"/>
      <c r="C14" s="119"/>
      <c r="D14" s="119"/>
      <c r="E14" s="137"/>
      <c r="F14" s="137"/>
      <c r="G14" s="137"/>
      <c r="H14" s="119"/>
      <c r="I14" s="119"/>
      <c r="J14" s="148"/>
      <c r="K14" s="149"/>
      <c r="L14" s="111"/>
      <c r="M14" s="111"/>
      <c r="N14" s="111"/>
      <c r="O14" s="111"/>
      <c r="P14" s="111"/>
      <c r="Q14" s="111"/>
      <c r="R14" s="111"/>
      <c r="S14" s="111"/>
    </row>
    <row r="15" ht="15.75" customHeight="1">
      <c r="A15" s="59" t="s">
        <v>103</v>
      </c>
      <c r="B15" s="119"/>
      <c r="C15" s="119"/>
      <c r="D15" s="119"/>
      <c r="E15" s="137"/>
      <c r="F15" s="137"/>
      <c r="G15" s="137"/>
      <c r="H15" s="119"/>
      <c r="I15" s="119"/>
      <c r="J15" s="148"/>
      <c r="K15" s="149"/>
      <c r="L15" s="111"/>
      <c r="M15" s="111"/>
      <c r="N15" s="111"/>
      <c r="O15" s="111"/>
      <c r="P15" s="111"/>
      <c r="Q15" s="111"/>
      <c r="R15" s="111"/>
      <c r="S15" s="111"/>
    </row>
    <row r="16" ht="15.75" customHeight="1">
      <c r="A16" s="125" t="s">
        <v>50</v>
      </c>
      <c r="B16" s="125">
        <v>2.0</v>
      </c>
      <c r="C16" s="123" t="s">
        <v>52</v>
      </c>
      <c r="D16" s="112"/>
      <c r="E16" s="125"/>
      <c r="F16" s="125"/>
      <c r="G16" s="125"/>
      <c r="H16" s="125"/>
      <c r="I16" s="125"/>
      <c r="J16" s="148"/>
      <c r="K16" s="149"/>
      <c r="L16" s="111"/>
      <c r="M16" s="111"/>
      <c r="N16" s="111"/>
      <c r="O16" s="111"/>
      <c r="P16" s="111"/>
      <c r="Q16" s="111"/>
      <c r="R16" s="111"/>
      <c r="S16" s="111"/>
    </row>
    <row r="17" ht="15.75" customHeight="1">
      <c r="A17" s="59" t="s">
        <v>102</v>
      </c>
      <c r="C17" s="119"/>
      <c r="D17" s="119"/>
      <c r="J17" s="148"/>
      <c r="K17" s="149"/>
      <c r="L17" s="111"/>
      <c r="M17" s="111"/>
      <c r="N17" s="111"/>
      <c r="O17" s="111"/>
      <c r="P17" s="111"/>
      <c r="Q17" s="111"/>
      <c r="R17" s="111"/>
      <c r="S17" s="111"/>
    </row>
    <row r="18" ht="15.75" customHeight="1">
      <c r="A18" s="59" t="s">
        <v>105</v>
      </c>
      <c r="C18" s="119"/>
      <c r="D18" s="119"/>
      <c r="J18" s="148"/>
      <c r="K18" s="149"/>
      <c r="L18" s="111"/>
      <c r="M18" s="111"/>
      <c r="N18" s="111"/>
      <c r="O18" s="111"/>
      <c r="P18" s="111"/>
      <c r="Q18" s="111"/>
      <c r="R18" s="111"/>
      <c r="S18" s="111"/>
    </row>
    <row r="19" ht="15.75" customHeight="1">
      <c r="A19" s="130" t="s">
        <v>174</v>
      </c>
      <c r="B19" s="130"/>
      <c r="C19" s="130"/>
      <c r="D19" s="130"/>
      <c r="E19" s="130">
        <f>SUM(E4:E18)</f>
        <v>0</v>
      </c>
      <c r="F19" s="130">
        <f t="shared" ref="F19:I19" si="1">SUM(F3:F18)</f>
        <v>0</v>
      </c>
      <c r="G19" s="130">
        <f t="shared" si="1"/>
        <v>0</v>
      </c>
      <c r="H19" s="130">
        <f t="shared" si="1"/>
        <v>0</v>
      </c>
      <c r="I19" s="130">
        <f t="shared" si="1"/>
        <v>0</v>
      </c>
      <c r="J19" s="150"/>
      <c r="K19" s="151"/>
      <c r="L19" s="111"/>
      <c r="M19" s="111"/>
      <c r="N19" s="111"/>
      <c r="O19" s="111"/>
      <c r="P19" s="111"/>
      <c r="Q19" s="111"/>
      <c r="R19" s="111"/>
      <c r="S19" s="111"/>
    </row>
    <row r="20" ht="15.75" customHeight="1">
      <c r="J20" s="111"/>
      <c r="K20" s="111"/>
      <c r="L20" s="111"/>
      <c r="M20" s="111"/>
      <c r="N20" s="111"/>
      <c r="O20" s="111"/>
      <c r="P20" s="111"/>
      <c r="Q20" s="111"/>
      <c r="R20" s="111"/>
      <c r="S20" s="111"/>
    </row>
    <row r="21" ht="15.75" customHeight="1">
      <c r="J21" s="111"/>
      <c r="K21" s="111"/>
      <c r="L21" s="111"/>
      <c r="M21" s="111"/>
      <c r="N21" s="111"/>
      <c r="O21" s="111"/>
      <c r="P21" s="111"/>
      <c r="Q21" s="111"/>
      <c r="R21" s="111"/>
      <c r="S21" s="111"/>
    </row>
    <row r="22" ht="15.75" customHeight="1">
      <c r="J22" s="111"/>
      <c r="K22" s="111"/>
      <c r="L22" s="111"/>
      <c r="M22" s="111"/>
      <c r="N22" s="111"/>
      <c r="O22" s="111"/>
      <c r="P22" s="111"/>
      <c r="Q22" s="111"/>
      <c r="R22" s="111"/>
      <c r="S22" s="111"/>
    </row>
    <row r="23" ht="15.75" customHeight="1">
      <c r="J23" s="111"/>
      <c r="K23" s="111"/>
      <c r="L23" s="111"/>
      <c r="M23" s="111"/>
      <c r="N23" s="111"/>
      <c r="O23" s="111"/>
      <c r="P23" s="111"/>
      <c r="Q23" s="111"/>
      <c r="R23" s="111"/>
      <c r="S23" s="111"/>
    </row>
    <row r="24" ht="15.75" customHeight="1">
      <c r="J24" s="111"/>
      <c r="K24" s="111"/>
      <c r="L24" s="111"/>
      <c r="M24" s="111"/>
      <c r="N24" s="111"/>
      <c r="O24" s="111"/>
      <c r="P24" s="111"/>
      <c r="Q24" s="111"/>
      <c r="R24" s="111"/>
      <c r="S24" s="111"/>
    </row>
    <row r="25" ht="15.75" customHeight="1">
      <c r="J25" s="111"/>
      <c r="K25" s="111"/>
      <c r="L25" s="111"/>
      <c r="M25" s="111"/>
      <c r="N25" s="111"/>
      <c r="O25" s="111"/>
      <c r="P25" s="111"/>
      <c r="Q25" s="111"/>
      <c r="R25" s="111"/>
      <c r="S25" s="111"/>
    </row>
    <row r="26" ht="15.75" customHeight="1">
      <c r="J26" s="111"/>
      <c r="K26" s="111"/>
      <c r="L26" s="111"/>
      <c r="M26" s="111"/>
      <c r="N26" s="111"/>
      <c r="O26" s="111"/>
      <c r="P26" s="111"/>
      <c r="Q26" s="111"/>
      <c r="R26" s="111"/>
      <c r="S26" s="111"/>
    </row>
    <row r="27" ht="15.75" customHeight="1">
      <c r="J27" s="111"/>
      <c r="K27" s="111"/>
      <c r="L27" s="111"/>
      <c r="M27" s="111"/>
      <c r="N27" s="111"/>
      <c r="O27" s="111"/>
      <c r="P27" s="111"/>
      <c r="Q27" s="111"/>
      <c r="R27" s="111"/>
      <c r="S27" s="111"/>
    </row>
    <row r="28" ht="15.75" customHeight="1">
      <c r="J28" s="111"/>
      <c r="K28" s="111"/>
      <c r="L28" s="111"/>
      <c r="M28" s="111"/>
      <c r="N28" s="111"/>
      <c r="O28" s="111"/>
      <c r="P28" s="111"/>
      <c r="Q28" s="111"/>
      <c r="R28" s="111"/>
      <c r="S28" s="111"/>
    </row>
    <row r="29" ht="15.75" customHeight="1">
      <c r="J29" s="111"/>
      <c r="K29" s="111"/>
      <c r="L29" s="111"/>
      <c r="M29" s="111"/>
      <c r="N29" s="111"/>
      <c r="O29" s="111"/>
      <c r="P29" s="111"/>
      <c r="Q29" s="111"/>
      <c r="R29" s="111"/>
      <c r="S29" s="111"/>
    </row>
    <row r="30" ht="15.75" customHeight="1">
      <c r="J30" s="111"/>
      <c r="K30" s="111"/>
      <c r="L30" s="111"/>
      <c r="M30" s="111"/>
      <c r="N30" s="111"/>
      <c r="O30" s="111"/>
      <c r="P30" s="111"/>
      <c r="Q30" s="111"/>
      <c r="R30" s="111"/>
      <c r="S30" s="111"/>
    </row>
    <row r="31" ht="15.75" customHeight="1">
      <c r="J31" s="111"/>
      <c r="K31" s="111"/>
      <c r="L31" s="111"/>
      <c r="M31" s="111"/>
      <c r="N31" s="111"/>
      <c r="O31" s="111"/>
      <c r="P31" s="111"/>
      <c r="Q31" s="111"/>
      <c r="R31" s="111"/>
      <c r="S31" s="111"/>
    </row>
    <row r="32" ht="15.75" customHeight="1">
      <c r="J32" s="111"/>
      <c r="K32" s="111"/>
      <c r="L32" s="111"/>
      <c r="M32" s="111"/>
      <c r="N32" s="111"/>
      <c r="O32" s="111"/>
      <c r="P32" s="111"/>
      <c r="Q32" s="111"/>
      <c r="R32" s="111"/>
      <c r="S32" s="11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S1"/>
    <mergeCell ref="J2:K2"/>
    <mergeCell ref="J3:K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Deepak Kc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