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gneshselvaraj/ResearchWork/HighSchoolProject/DriveSense/SensingSystem/BOM/"/>
    </mc:Choice>
  </mc:AlternateContent>
  <xr:revisionPtr revIDLastSave="0" documentId="13_ncr:1_{BDFF6D71-9CE1-6F47-9552-5E93E88B1729}" xr6:coauthVersionLast="47" xr6:coauthVersionMax="47" xr10:uidLastSave="{00000000-0000-0000-0000-000000000000}"/>
  <bookViews>
    <workbookView xWindow="5180" yWindow="2080" windowWidth="28040" windowHeight="17440" xr2:uid="{BC3269F8-CB95-9349-B128-04E3313817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6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<sst xmlns="http://schemas.openxmlformats.org/spreadsheetml/2006/main" count="33" uniqueCount="26">
  <si>
    <t>S.No</t>
  </si>
  <si>
    <t>ItemName</t>
  </si>
  <si>
    <t>Link</t>
  </si>
  <si>
    <t>Price</t>
  </si>
  <si>
    <t>Qty</t>
  </si>
  <si>
    <t>Cost</t>
  </si>
  <si>
    <t>Comments</t>
  </si>
  <si>
    <t>DriveSense Device</t>
  </si>
  <si>
    <t>pi Zero 2 W</t>
  </si>
  <si>
    <t>link</t>
  </si>
  <si>
    <t>Main SBC</t>
  </si>
  <si>
    <t>BerryGPS-IMU v4</t>
  </si>
  <si>
    <t>Sensors</t>
  </si>
  <si>
    <t>Geekworm X306 V1.3 18650 UPS</t>
  </si>
  <si>
    <t>Battery and power management</t>
  </si>
  <si>
    <t>Panasonic NCR18650GA 3450mAh</t>
  </si>
  <si>
    <t xml:space="preserve">Battery </t>
  </si>
  <si>
    <t>Push buttons</t>
  </si>
  <si>
    <t>Push Buttons</t>
  </si>
  <si>
    <t>OLED Mini Display</t>
  </si>
  <si>
    <t>Display to show status</t>
  </si>
  <si>
    <t>SD Card</t>
  </si>
  <si>
    <t>SD Card for Data and OS</t>
  </si>
  <si>
    <t xml:space="preserve">TOTAL </t>
  </si>
  <si>
    <t>4GB USB</t>
  </si>
  <si>
    <t>To Download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</si>
</sst>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numFmt numFmtId="164" formatCode="&quot;$&quot;#,##0.00"/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008196-A604-F842-AA2F-C776C02542E8}" name="Table1" displayName="Table1" ref="A2:G14" totalsRowShown="0" headerRowDxfId="5" dataDxfId="4">
  <autoFilter ref="A2:G14" xr:uid="{3D008196-A604-F842-AA2F-C776C02542E8}"/>
  <tableColumns count="7">
    <tableColumn id="1" xr3:uid="{89DD1352-8246-CA43-94DA-41B6BAFE7479}" name="S.No" dataDxfId="8"/>
    <tableColumn id="2" xr3:uid="{8C417543-0302-D44F-AA2B-65389CA3E4EC}" name="ItemName" dataDxfId="7"/>
    <tableColumn id="3" xr3:uid="{953AD66D-C533-2649-942D-CF274A1DED83}" name="Link" dataDxfId="3"/>
    <tableColumn id="4" xr3:uid="{340E6883-305D-C444-9215-E95EC7AFCBA1}" name="Price" dataDxfId="1"/>
    <tableColumn id="5" xr3:uid="{08F5D2D0-AF5F-AF48-8F0E-DF73274EC24D}" name="Qty" dataDxfId="2"/>
    <tableColumn id="6" xr3:uid="{80347804-6D3F-A24B-96B4-97701F49F51C}" name="Cost" dataDxfId="0">
      <calculatedColumnFormula>Table1[[#This Row],[Price]]*Table1[[#This Row],[Qty]]</calculatedColumnFormula>
    </tableColumn>
    <tableColumn id="7" xr3:uid="{0995377E-F5DC-AC40-83B9-97D5FD2A8F32}" name="Comments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Memory-JBOS-Swivel-Digital-Storage/dp/B07FLP3TKD/ref=sr_1_1_sspa?crid=CP193666ECIJ&amp;dib=eyJ2IjoiMSJ9.4EOz4ZbUuxQbOFQGe3ie_XksfWbs-FT09TMyd7GrkihOUkt19QYBeHutuRz9uIpT6XlGrtoSeUsGsoOm1bW_1KdyFRo09pDEBq1GwTn4Ppg1BWjVXYRtZYItIjHE2a3PUI8DVFJ9pOZjSgannr4brvCRriMu6XJurgI5WWGiadsr-0OWanUat288D0G3p9peJvomP4ydsIYDkHvuYmjs2NS7U-dQnlr3FkhQYcQp_-F-iENvksXmrb7oQJ_LaFOu0Oi4C7wZraAPuhXNgpecV5IR_NC8ovFgX1g0qvrF5LQ.QX7zGfZumoLGBfbMmSoegf9ZZrjn5gf0cm-EtK9HGDU&amp;dib_tag=se&amp;keywords=4+gb+usb+flash+drive&amp;qid=1720479199&amp;sprefix=4+gb+usb%2Caps%2C106&amp;sr=8-1-spons&amp;sp_csd=d2lkZ2V0TmFtZT1zcF9hdGY&amp;psc=1" TargetMode="External"/><Relationship Id="rId3" Type="http://schemas.openxmlformats.org/officeDocument/2006/relationships/hyperlink" Target="https://geekworm.com/products/x306" TargetMode="External"/><Relationship Id="rId7" Type="http://schemas.openxmlformats.org/officeDocument/2006/relationships/hyperlink" Target="https://www.amazon.com/SanDisk-2-Pack-microSDHC-Memory-2x32GB/dp/B08J4HJ98L/ref=sr_1_4?crid=31NV045I4K6K0&amp;dib=eyJ2IjoiMSJ9.fSSuPdY7B1uL6DkJ62LfXMSg5gjXv84WrYQ5AxnmeOvGE2GPpUSADhZNBq8VhTCth73YVqUMeHclZOiSb7qzlWJsU8qsZ1g6CwGGGOlhSoWCRc1zemx1lUhAeEUyT38VFHRMy1XmVXYf36_LsHuH9_t3Hgz8JlTJJjrrtCVtNqRup4aeLt1xymyw7AldX2usxh3i6Fg1WqQA-t33-msBtgid-4wP5uKAJuAtLw3izt1ns-azh_eoP0urXTmt0AMLp0CaDllMClwdfo69rk2Mi8JpUh3BZhF4TvPLVdgT9FU.Dxhm87zp-VDjGG5VpqfLnjePOs4DXo3n8BlBkj4Amqw&amp;dib_tag=se&amp;keywords=sandisk%2B32%2Bgb&amp;qid=1720479083&amp;sprefix=sandisk%2B32%2Bgb%2Caps%2C109&amp;sr=8-4&amp;th=1" TargetMode="External"/><Relationship Id="rId2" Type="http://schemas.openxmlformats.org/officeDocument/2006/relationships/hyperlink" Target="https://ozzmaker.com/product/berrygps-imu/" TargetMode="External"/><Relationship Id="rId1" Type="http://schemas.openxmlformats.org/officeDocument/2006/relationships/hyperlink" Target="https://www.raspberrypi.com/products/raspberry-pi-zero-2-w/" TargetMode="External"/><Relationship Id="rId6" Type="http://schemas.openxmlformats.org/officeDocument/2006/relationships/hyperlink" Target="https://www.amazon.com/dp/B09T6SJBV5?ref=ppx_yo2ov_dt_b_product_details&amp;th=1" TargetMode="External"/><Relationship Id="rId5" Type="http://schemas.openxmlformats.org/officeDocument/2006/relationships/hyperlink" Target="https://www.amazon.com/Twidec-Normal-Momentary-Pre-soldered-PBS-110-XRG/dp/B07V9CXF8Y/ref=asc_df_B07V9CXF8Y/?tag=hyprod-20&amp;linkCode=df0&amp;hvadid=692875362841&amp;hvpos=&amp;hvnetw=g&amp;hvrand=6934881881827290799&amp;hvpone=&amp;hvptwo=&amp;hvqmt=&amp;hvdev=c&amp;hvdvcmdl=&amp;hvlocint=&amp;hvlocphy=9018944&amp;hvtargid=pla-2281435177578&amp;mcid=f3b7de8e9353356b9f54e8ab5ca20206&amp;hvocijid=6934881881827290799-B07V9CXF8Y-&amp;hvexpln=73&amp;gad_source=1&amp;th=1" TargetMode="External"/><Relationship Id="rId4" Type="http://schemas.openxmlformats.org/officeDocument/2006/relationships/hyperlink" Target="https://www.18650batterystore.com/products/panasonic-ncr18650ga-ga6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C8B9B-A10E-B040-AEC8-CD4803B18841}">
  <dimension ref="A1:G20"/>
  <sheetViews>
    <sheetView tabSelected="1" workbookViewId="0">
      <selection activeCell="G23" sqref="G23"/>
    </sheetView>
  </sheetViews>
  <sheetFormatPr baseColWidth="10" defaultRowHeight="16" x14ac:dyDescent="0.2"/>
  <cols>
    <col min="1" max="1" width="13.33203125" customWidth="1"/>
    <col min="2" max="2" width="29.33203125" bestFit="1" customWidth="1"/>
    <col min="3" max="3" width="13.6640625" customWidth="1"/>
    <col min="4" max="4" width="15.1640625" style="5" customWidth="1"/>
    <col min="5" max="5" width="13.5" customWidth="1"/>
    <col min="6" max="6" width="14.1640625" customWidth="1"/>
    <col min="7" max="7" width="37" customWidth="1"/>
  </cols>
  <sheetData>
    <row r="1" spans="1:7" ht="24" x14ac:dyDescent="0.2">
      <c r="A1" s="2" t="s">
        <v>7</v>
      </c>
      <c r="B1" s="2"/>
      <c r="C1" s="2"/>
      <c r="D1" s="2"/>
      <c r="E1" s="2"/>
      <c r="F1" s="2"/>
      <c r="G1" s="2"/>
    </row>
    <row r="2" spans="1:7" x14ac:dyDescent="0.2">
      <c r="A2" s="1" t="s">
        <v>0</v>
      </c>
      <c r="B2" s="1" t="s">
        <v>1</v>
      </c>
      <c r="C2" s="1" t="s">
        <v>2</v>
      </c>
      <c r="D2" s="4" t="s">
        <v>3</v>
      </c>
      <c r="E2" s="1" t="s">
        <v>4</v>
      </c>
      <c r="F2" s="1" t="s">
        <v>5</v>
      </c>
      <c r="G2" s="1" t="s">
        <v>6</v>
      </c>
    </row>
    <row r="3" spans="1:7" x14ac:dyDescent="0.2">
      <c r="A3" s="1">
        <v>1</v>
      </c>
      <c r="B3" s="1" t="s">
        <v>8</v>
      </c>
      <c r="C3" s="3" t="s">
        <v>9</v>
      </c>
      <c r="D3" s="4">
        <v>15</v>
      </c>
      <c r="E3" s="1">
        <v>1</v>
      </c>
      <c r="F3" s="4">
        <f>Table1[[#This Row],[Price]]*Table1[[#This Row],[Qty]]</f>
        <v>15</v>
      </c>
      <c r="G3" s="1" t="s">
        <v>10</v>
      </c>
    </row>
    <row r="4" spans="1:7" x14ac:dyDescent="0.2">
      <c r="A4" s="1">
        <v>2</v>
      </c>
      <c r="B4" s="1" t="s">
        <v>11</v>
      </c>
      <c r="C4" s="3" t="s">
        <v>9</v>
      </c>
      <c r="D4" s="4">
        <v>74</v>
      </c>
      <c r="E4" s="1">
        <v>1</v>
      </c>
      <c r="F4" s="4">
        <f>Table1[[#This Row],[Price]]*Table1[[#This Row],[Qty]]</f>
        <v>74</v>
      </c>
      <c r="G4" s="1" t="s">
        <v>12</v>
      </c>
    </row>
    <row r="5" spans="1:7" x14ac:dyDescent="0.2">
      <c r="A5" s="1">
        <v>3</v>
      </c>
      <c r="B5" s="1" t="s">
        <v>13</v>
      </c>
      <c r="C5" s="3" t="s">
        <v>9</v>
      </c>
      <c r="D5" s="4">
        <v>25</v>
      </c>
      <c r="E5" s="1">
        <v>1</v>
      </c>
      <c r="F5" s="4">
        <f>Table1[[#This Row],[Price]]*Table1[[#This Row],[Qty]]</f>
        <v>25</v>
      </c>
      <c r="G5" s="1" t="s">
        <v>14</v>
      </c>
    </row>
    <row r="6" spans="1:7" x14ac:dyDescent="0.2">
      <c r="A6" s="1">
        <v>4</v>
      </c>
      <c r="B6" s="1" t="s">
        <v>15</v>
      </c>
      <c r="C6" s="3" t="s">
        <v>9</v>
      </c>
      <c r="D6" s="4">
        <v>6.99</v>
      </c>
      <c r="E6" s="1">
        <v>1</v>
      </c>
      <c r="F6" s="4">
        <f>Table1[[#This Row],[Price]]*Table1[[#This Row],[Qty]]</f>
        <v>6.99</v>
      </c>
      <c r="G6" s="1" t="s">
        <v>16</v>
      </c>
    </row>
    <row r="7" spans="1:7" x14ac:dyDescent="0.2">
      <c r="A7" s="1">
        <v>5</v>
      </c>
      <c r="B7" s="1" t="s">
        <v>17</v>
      </c>
      <c r="C7" s="3" t="s">
        <v>9</v>
      </c>
      <c r="D7" s="4">
        <v>1</v>
      </c>
      <c r="E7" s="1">
        <v>2</v>
      </c>
      <c r="F7" s="4">
        <f>Table1[[#This Row],[Price]]*Table1[[#This Row],[Qty]]</f>
        <v>2</v>
      </c>
      <c r="G7" s="1" t="s">
        <v>18</v>
      </c>
    </row>
    <row r="8" spans="1:7" x14ac:dyDescent="0.2">
      <c r="A8" s="1">
        <v>6</v>
      </c>
      <c r="B8" s="1" t="s">
        <v>19</v>
      </c>
      <c r="C8" s="3" t="s">
        <v>9</v>
      </c>
      <c r="D8" s="4">
        <v>3</v>
      </c>
      <c r="E8" s="1">
        <v>1</v>
      </c>
      <c r="F8" s="4">
        <f>Table1[[#This Row],[Price]]*Table1[[#This Row],[Qty]]</f>
        <v>3</v>
      </c>
      <c r="G8" s="1" t="s">
        <v>20</v>
      </c>
    </row>
    <row r="9" spans="1:7" x14ac:dyDescent="0.2">
      <c r="A9" s="1">
        <v>7</v>
      </c>
      <c r="B9" s="1" t="s">
        <v>21</v>
      </c>
      <c r="C9" s="3" t="s">
        <v>9</v>
      </c>
      <c r="D9" s="4">
        <v>6</v>
      </c>
      <c r="E9" s="1">
        <v>1</v>
      </c>
      <c r="F9" s="4">
        <f>Table1[[#This Row],[Price]]*Table1[[#This Row],[Qty]]</f>
        <v>6</v>
      </c>
      <c r="G9" s="1" t="s">
        <v>22</v>
      </c>
    </row>
    <row r="10" spans="1:7" x14ac:dyDescent="0.2">
      <c r="A10" s="1">
        <v>8</v>
      </c>
      <c r="B10" s="1" t="s">
        <v>24</v>
      </c>
      <c r="C10" s="3" t="s">
        <v>9</v>
      </c>
      <c r="D10" s="4">
        <v>2</v>
      </c>
      <c r="E10" s="1">
        <v>1</v>
      </c>
      <c r="F10" s="4">
        <f>Table1[[#This Row],[Price]]*Table1[[#This Row],[Qty]]</f>
        <v>2</v>
      </c>
      <c r="G10" s="1" t="s">
        <v>25</v>
      </c>
    </row>
    <row r="11" spans="1:7" x14ac:dyDescent="0.2">
      <c r="A11" s="1"/>
      <c r="B11" s="1"/>
      <c r="C11" s="1"/>
      <c r="D11" s="4"/>
      <c r="E11" s="1"/>
      <c r="F11" s="4"/>
      <c r="G11" s="1"/>
    </row>
    <row r="12" spans="1:7" x14ac:dyDescent="0.2">
      <c r="A12" s="1"/>
      <c r="B12" s="1"/>
      <c r="C12" s="1"/>
      <c r="D12" s="4"/>
      <c r="E12" s="1"/>
      <c r="F12" s="4"/>
      <c r="G12" s="1"/>
    </row>
    <row r="13" spans="1:7" x14ac:dyDescent="0.2">
      <c r="A13" s="1"/>
      <c r="B13" s="1"/>
      <c r="C13" s="1"/>
      <c r="D13" s="4"/>
      <c r="E13" s="1"/>
      <c r="F13" s="4"/>
      <c r="G13" s="1"/>
    </row>
    <row r="14" spans="1:7" x14ac:dyDescent="0.2">
      <c r="A14" s="1"/>
      <c r="B14" s="1"/>
      <c r="C14" s="1"/>
      <c r="D14" s="4"/>
      <c r="E14" s="1"/>
      <c r="F14" s="4"/>
      <c r="G14" s="1"/>
    </row>
    <row r="15" spans="1:7" x14ac:dyDescent="0.2">
      <c r="A15" s="1"/>
      <c r="B15" s="1"/>
      <c r="C15" s="1"/>
      <c r="D15" s="4"/>
      <c r="E15" s="1"/>
      <c r="F15" s="1"/>
      <c r="G15" s="1"/>
    </row>
    <row r="16" spans="1:7" ht="19" x14ac:dyDescent="0.2">
      <c r="A16" s="1"/>
      <c r="B16" s="1"/>
      <c r="C16" s="1"/>
      <c r="D16" s="4"/>
      <c r="E16" s="6" t="s">
        <v>23</v>
      </c>
      <c r="F16" s="7">
        <f>SUM(Table1[Cost])</f>
        <v>133.99</v>
      </c>
      <c r="G16" s="1"/>
    </row>
    <row r="17" spans="1:7" x14ac:dyDescent="0.2">
      <c r="A17" s="1"/>
      <c r="B17" s="1"/>
      <c r="C17" s="1"/>
      <c r="D17" s="4"/>
      <c r="E17" s="1"/>
      <c r="F17" s="1"/>
      <c r="G17" s="1"/>
    </row>
    <row r="18" spans="1:7" x14ac:dyDescent="0.2">
      <c r="A18" s="1"/>
      <c r="B18" s="1"/>
      <c r="C18" s="1"/>
      <c r="D18" s="4"/>
      <c r="E18" s="1"/>
      <c r="F18" s="1"/>
      <c r="G18" s="1"/>
    </row>
    <row r="19" spans="1:7" x14ac:dyDescent="0.2">
      <c r="A19" s="1"/>
      <c r="B19" s="1"/>
      <c r="C19" s="1"/>
      <c r="D19" s="4"/>
      <c r="E19" s="1"/>
      <c r="F19" s="1"/>
      <c r="G19" s="1"/>
    </row>
    <row r="20" spans="1:7" x14ac:dyDescent="0.2">
      <c r="A20" s="1"/>
      <c r="B20" s="1"/>
      <c r="C20" s="1"/>
      <c r="D20" s="4"/>
      <c r="E20" s="1"/>
      <c r="F20" s="1"/>
      <c r="G20" s="1"/>
    </row>
  </sheetData>
  <mergeCells count="1">
    <mergeCell ref="A1:G1"/>
  </mergeCells>
  <hyperlinks>
    <hyperlink ref="C3" r:id="rId1" xr:uid="{02EA2068-A844-0A4A-BD52-3FB1A4FD61F8}"/>
    <hyperlink ref="C4" r:id="rId2" xr:uid="{919DE827-0E0E-C040-BD7F-032F8AB44A6B}"/>
    <hyperlink ref="C5" r:id="rId3" xr:uid="{0D4EFD3A-BC0A-ED4B-B990-0D75211EC784}"/>
    <hyperlink ref="C6" r:id="rId4" xr:uid="{303055DA-8391-AB4D-B0E0-E75EDCA02C00}"/>
    <hyperlink ref="C7" r:id="rId5" xr:uid="{F8E88C43-CE73-1147-9B75-46C0C2C00349}"/>
    <hyperlink ref="C8" r:id="rId6" xr:uid="{55AEC553-B32A-7940-B357-BFA5DB23D62D}"/>
    <hyperlink ref="C9" r:id="rId7" xr:uid="{7397A05C-6373-F04A-91D4-1DA13F108F2D}"/>
    <hyperlink ref="C10" r:id="rId8" xr:uid="{4792E356-914F-234C-945A-18D68E99FEBD}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SELVARAJ</dc:creator>
  <cp:lastModifiedBy>VIGNESH SELVARAJ</cp:lastModifiedBy>
  <dcterms:created xsi:type="dcterms:W3CDTF">2024-07-08T22:39:31Z</dcterms:created>
  <dcterms:modified xsi:type="dcterms:W3CDTF">2024-07-08T22:54:40Z</dcterms:modified>
</cp:coreProperties>
</file>