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90" yWindow="-90" windowWidth="20730" windowHeight="11760" activeTab="1"/>
  </bookViews>
  <sheets>
    <sheet name="Beneficiary Data" sheetId="1" r:id="rId1"/>
    <sheet name="Sheet1" sheetId="4" r:id="rId2"/>
    <sheet name="Case Data" sheetId="3" r:id="rId3"/>
    <sheet name="Sheet2" sheetId="5" r:id="rId4"/>
  </sheets>
  <definedNames>
    <definedName name="_xlnm._FilterDatabase" localSheetId="0" hidden="1">'Beneficiary Data'!$A$1:$E$118</definedName>
    <definedName name="_xlnm._FilterDatabase" localSheetId="2" hidden="1">'Case Data'!$A$1:$E$159</definedName>
    <definedName name="_xlnm.Print_Titles" localSheetId="0">'Beneficiary Data'!$1:$1</definedName>
    <definedName name="_xlnm.Print_Titles" localSheetId="2">'Case Data'!$1:$1</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4"/>
  <c r="J3"/>
  <c r="J4"/>
  <c r="J5"/>
  <c r="J6"/>
  <c r="J7"/>
  <c r="J8"/>
  <c r="J9"/>
  <c r="J10"/>
  <c r="J11"/>
  <c r="J12"/>
  <c r="J13"/>
  <c r="J14"/>
  <c r="J15"/>
  <c r="J16"/>
  <c r="J17"/>
  <c r="J18"/>
  <c r="J19"/>
  <c r="J20"/>
  <c r="J21"/>
  <c r="J22"/>
  <c r="J23"/>
  <c r="J24"/>
  <c r="J25"/>
  <c r="J26"/>
  <c r="J27"/>
  <c r="J28"/>
  <c r="J29"/>
  <c r="J30"/>
  <c r="J31"/>
  <c r="J32"/>
  <c r="J33"/>
  <c r="J34"/>
  <c r="J35"/>
  <c r="J36"/>
  <c r="J37"/>
  <c r="J1"/>
  <c r="K1" s="1"/>
  <c r="K2" s="1"/>
  <c r="K3" s="1"/>
  <c r="K4" s="1"/>
  <c r="K5" s="1"/>
  <c r="K6" s="1"/>
  <c r="K7" s="1"/>
  <c r="K8" s="1"/>
  <c r="K9" s="1"/>
  <c r="K10" s="1"/>
  <c r="K11" s="1"/>
  <c r="K12" s="1"/>
  <c r="E3"/>
  <c r="E2"/>
  <c r="F26"/>
  <c r="F27"/>
  <c r="F28"/>
  <c r="F29"/>
  <c r="F30"/>
  <c r="F31"/>
  <c r="F32"/>
  <c r="F33"/>
  <c r="F34"/>
  <c r="F35"/>
  <c r="F39"/>
  <c r="F4"/>
  <c r="F5"/>
  <c r="F6"/>
  <c r="F7"/>
  <c r="F8"/>
  <c r="F9"/>
  <c r="F10"/>
  <c r="F11"/>
  <c r="F12"/>
  <c r="F13"/>
  <c r="F14"/>
  <c r="F15"/>
  <c r="F16"/>
  <c r="F17"/>
  <c r="F18"/>
  <c r="F19"/>
  <c r="F20"/>
  <c r="F21"/>
  <c r="F22"/>
  <c r="F23"/>
  <c r="F24"/>
  <c r="F25"/>
  <c r="F3"/>
  <c r="F2"/>
  <c r="G36"/>
  <c r="F36" s="1"/>
  <c r="G37"/>
  <c r="F38" s="1"/>
  <c r="H2"/>
  <c r="G2"/>
  <c r="G3"/>
  <c r="G4"/>
  <c r="G5"/>
  <c r="G6"/>
  <c r="G7"/>
  <c r="G8"/>
  <c r="G9"/>
  <c r="G10"/>
  <c r="G11"/>
  <c r="G12"/>
  <c r="G13"/>
  <c r="G14"/>
  <c r="G15"/>
  <c r="G16"/>
  <c r="G17"/>
  <c r="G18"/>
  <c r="G19"/>
  <c r="G20"/>
  <c r="G21"/>
  <c r="G22"/>
  <c r="G23"/>
  <c r="G24"/>
  <c r="G25"/>
  <c r="G26"/>
  <c r="G27"/>
  <c r="G28"/>
  <c r="G29"/>
  <c r="G30"/>
  <c r="G31"/>
  <c r="G32"/>
  <c r="G33"/>
  <c r="G34"/>
  <c r="G35"/>
  <c r="G1"/>
  <c r="AK4"/>
  <c r="AK5" s="1"/>
  <c r="AK6" s="1"/>
  <c r="AK7" s="1"/>
  <c r="AK8" s="1"/>
  <c r="AK9" s="1"/>
  <c r="AK3"/>
  <c r="AK2"/>
  <c r="AK1"/>
  <c r="AF2"/>
  <c r="AF3"/>
  <c r="AF4"/>
  <c r="AF5"/>
  <c r="AF6"/>
  <c r="AF7"/>
  <c r="AF8"/>
  <c r="AF9"/>
  <c r="AF10"/>
  <c r="AF11"/>
  <c r="AF12"/>
  <c r="AF13"/>
  <c r="AF14"/>
  <c r="AF15"/>
  <c r="AF16"/>
  <c r="AF17"/>
  <c r="AF18"/>
  <c r="AF19"/>
  <c r="AF20"/>
  <c r="AF21"/>
  <c r="AF22"/>
  <c r="AF23"/>
  <c r="AF24"/>
  <c r="AF25"/>
  <c r="AF26"/>
  <c r="AF27"/>
  <c r="AF28"/>
  <c r="AF29"/>
  <c r="AF30"/>
  <c r="AF31"/>
  <c r="AF32"/>
  <c r="AF33"/>
  <c r="AF34"/>
  <c r="AF35"/>
  <c r="AF36"/>
  <c r="AF37"/>
  <c r="AF1"/>
  <c r="F37" l="1"/>
  <c r="K13"/>
  <c r="K14" s="1"/>
  <c r="K15" s="1"/>
  <c r="K16" s="1"/>
  <c r="K17" s="1"/>
  <c r="K18" s="1"/>
  <c r="K19" s="1"/>
  <c r="K20" s="1"/>
  <c r="K21" s="1"/>
  <c r="K22" s="1"/>
  <c r="K23" s="1"/>
  <c r="K24" s="1"/>
  <c r="K25" s="1"/>
  <c r="K26" s="1"/>
  <c r="K27" s="1"/>
  <c r="K28" s="1"/>
  <c r="K29" s="1"/>
  <c r="K30" s="1"/>
  <c r="K31" s="1"/>
  <c r="K32" s="1"/>
  <c r="K33" s="1"/>
  <c r="K34" s="1"/>
  <c r="K35" s="1"/>
  <c r="K36" s="1"/>
  <c r="K37" s="1"/>
  <c r="AK10"/>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alcChain>
</file>

<file path=xl/sharedStrings.xml><?xml version="1.0" encoding="utf-8"?>
<sst xmlns="http://schemas.openxmlformats.org/spreadsheetml/2006/main" count="1969" uniqueCount="878">
  <si>
    <t>Relation</t>
  </si>
  <si>
    <t>EAD Type</t>
  </si>
  <si>
    <t>EAD/AP Type</t>
  </si>
  <si>
    <t>Passport Last Name</t>
  </si>
  <si>
    <t>Passport First Name</t>
  </si>
  <si>
    <t>Passport Middle Name</t>
  </si>
  <si>
    <t>Petition Id</t>
  </si>
  <si>
    <t>Organization Name</t>
  </si>
  <si>
    <t>Petitioner Name</t>
  </si>
  <si>
    <t>Petitioner of Primary Beneficiary</t>
  </si>
  <si>
    <t>Beneficiary Record Creation Date</t>
  </si>
  <si>
    <t>Beneficiary Record Status</t>
  </si>
  <si>
    <t>Beneficiary Record Inactivation Date</t>
  </si>
  <si>
    <t>Beneficiary Last Name</t>
  </si>
  <si>
    <t>Beneficiary First Name</t>
  </si>
  <si>
    <t>Primary Beneficiary Id</t>
  </si>
  <si>
    <t>Primary Beneficiary Last Name</t>
  </si>
  <si>
    <t>Primary Beneficiary First Name</t>
  </si>
  <si>
    <t>Gender</t>
  </si>
  <si>
    <t>Alien Number</t>
  </si>
  <si>
    <t>I-94 Number</t>
  </si>
  <si>
    <t>I-797 Status</t>
  </si>
  <si>
    <t>I-797 Valid From</t>
  </si>
  <si>
    <t>Final NIV (Maxout) Date</t>
  </si>
  <si>
    <t>PED</t>
  </si>
  <si>
    <t>EAD Valid From</t>
  </si>
  <si>
    <t>AP Valid From</t>
  </si>
  <si>
    <t>EAD/AP Valid From</t>
  </si>
  <si>
    <t>DS-2019 Valid From</t>
  </si>
  <si>
    <t>Green Card Valid From</t>
  </si>
  <si>
    <t>Passport Number</t>
  </si>
  <si>
    <t>Passport Issuing Country</t>
  </si>
  <si>
    <t>Passport Valid From</t>
  </si>
  <si>
    <t>Visa Type</t>
  </si>
  <si>
    <t>Employee Hire Date</t>
  </si>
  <si>
    <t>Work Address-City</t>
  </si>
  <si>
    <t>Work Address-State</t>
  </si>
  <si>
    <t>Priority Date 1-Category</t>
  </si>
  <si>
    <t>Priority Date 1-Receipt Number</t>
  </si>
  <si>
    <t>Priority Date 2-Category</t>
  </si>
  <si>
    <t>Priority Date 2-Petitioner Name</t>
  </si>
  <si>
    <t>Priority Date 2-Receipt Number</t>
  </si>
  <si>
    <t>Priority Date 3-Category</t>
  </si>
  <si>
    <t>Priority Date 3-Petitioner Name</t>
  </si>
  <si>
    <t>Priority Date 3-Receipt Number</t>
  </si>
  <si>
    <t>Beneficiary Type (Employee / Dependent)</t>
  </si>
  <si>
    <t>Field not required on report</t>
  </si>
  <si>
    <t>Currently field is not available/reportable</t>
  </si>
  <si>
    <t>Case Creation Date</t>
  </si>
  <si>
    <t>Table</t>
  </si>
  <si>
    <t>Organization</t>
  </si>
  <si>
    <t xml:space="preserve">Petitioner </t>
  </si>
  <si>
    <t>Beneficiary</t>
  </si>
  <si>
    <t>Beneficiary Employment</t>
  </si>
  <si>
    <t>Skip for now</t>
  </si>
  <si>
    <t>Foreign Key</t>
  </si>
  <si>
    <t>Comments</t>
  </si>
  <si>
    <t>Case</t>
  </si>
  <si>
    <t>OrganizationXref</t>
  </si>
  <si>
    <t>OrganizationName</t>
  </si>
  <si>
    <t>PetitionerXref</t>
  </si>
  <si>
    <t>PetitionerName</t>
  </si>
  <si>
    <t>BeneficiaryXref</t>
  </si>
  <si>
    <t>BeneficiaryType</t>
  </si>
  <si>
    <t>SourceCreatedDate</t>
  </si>
  <si>
    <t>IsActive</t>
  </si>
  <si>
    <t>InactiveDate</t>
  </si>
  <si>
    <t>EmployeeId</t>
  </si>
  <si>
    <t>LastName</t>
  </si>
  <si>
    <t>FirstName</t>
  </si>
  <si>
    <t>PrimaryBeneficiaryXref</t>
  </si>
  <si>
    <t>PrimaryBeneficiaryFirstName</t>
  </si>
  <si>
    <t>RelationType</t>
  </si>
  <si>
    <t>BirthDate</t>
  </si>
  <si>
    <t>BirthCountry</t>
  </si>
  <si>
    <t>CitizenshipCountry</t>
  </si>
  <si>
    <t>AlienNumber</t>
  </si>
  <si>
    <t>MostRecentUSEntryDate</t>
  </si>
  <si>
    <t>I94Number</t>
  </si>
  <si>
    <t>ImmigrationStatus</t>
  </si>
  <si>
    <t>ImmigrationStatusExpirationDate</t>
  </si>
  <si>
    <t>I797ExpirationDate</t>
  </si>
  <si>
    <t>ImmigrationStatusValidFromDate</t>
  </si>
  <si>
    <t>InitialHlEntryDate</t>
  </si>
  <si>
    <t>FinalNivDate</t>
  </si>
  <si>
    <t>MaxOutDateNote</t>
  </si>
  <si>
    <t>VisaPedDate</t>
  </si>
  <si>
    <t>EadType</t>
  </si>
  <si>
    <t>EadValidFromDate</t>
  </si>
  <si>
    <t>EadExpirationDate</t>
  </si>
  <si>
    <t>AdvanceParoleValidFromDate</t>
  </si>
  <si>
    <t>AdvanceParoleExpirationDate</t>
  </si>
  <si>
    <t>EadApValidFromDate</t>
  </si>
  <si>
    <t>EadApExpirationDate</t>
  </si>
  <si>
    <t>EADAPType</t>
  </si>
  <si>
    <t>ReEntryPermitExpirationDate</t>
  </si>
  <si>
    <t>GreenCardExpirationDate</t>
  </si>
  <si>
    <t>VisaType</t>
  </si>
  <si>
    <t>MostRecentI797IssueApprovalDate</t>
  </si>
  <si>
    <t>MostRecentI797Status</t>
  </si>
  <si>
    <t>MostRecentI797ValidFromDate</t>
  </si>
  <si>
    <t>MostRecentPassportLastName</t>
  </si>
  <si>
    <t>MostRecentPassportFirstName</t>
  </si>
  <si>
    <t>MostRecentPassportMiddleName</t>
  </si>
  <si>
    <t>MostRecentPassportNumber</t>
  </si>
  <si>
    <t>MostRecentPassportIssuingCountry</t>
  </si>
  <si>
    <t>Ds2019ValidFromDate</t>
  </si>
  <si>
    <t>Ds2019ExpirationDate</t>
  </si>
  <si>
    <t>GreenCardValidFromDate</t>
  </si>
  <si>
    <t>MostRecentPassportValidFromDate</t>
  </si>
  <si>
    <t>MostRecentPassportExpirationDate</t>
  </si>
  <si>
    <t>VisaValidFromDate</t>
  </si>
  <si>
    <t>VisaExpirationDate</t>
  </si>
  <si>
    <t>HireDate</t>
  </si>
  <si>
    <t>JobTitle</t>
  </si>
  <si>
    <t>PriorityDate1Date</t>
  </si>
  <si>
    <t>PriorityDate1Category</t>
  </si>
  <si>
    <t>PriorityDate2Date</t>
  </si>
  <si>
    <t>PriorityDate2Category</t>
  </si>
  <si>
    <t>PriorityDate3Date</t>
  </si>
  <si>
    <t>PriorityDate3Category</t>
  </si>
  <si>
    <t>PrioritDate1Country</t>
  </si>
  <si>
    <t>PrioritDate2Country</t>
  </si>
  <si>
    <t>PrioritDate3Country</t>
  </si>
  <si>
    <t>CasePetitionName</t>
  </si>
  <si>
    <t>CaseFiledDate</t>
  </si>
  <si>
    <t>CaseApprovedDate</t>
  </si>
  <si>
    <t>CaseValidFrom</t>
  </si>
  <si>
    <t>CaseClosedDate</t>
  </si>
  <si>
    <t>CaseDeniedDate</t>
  </si>
  <si>
    <t>CaseType</t>
  </si>
  <si>
    <t>CaseComments</t>
  </si>
  <si>
    <t>ReceiptNumber</t>
  </si>
  <si>
    <t>ReceiptStatus</t>
  </si>
  <si>
    <t>SecondaryCaseStatus</t>
  </si>
  <si>
    <t>LastStepCompleted</t>
  </si>
  <si>
    <t>LastStepCompletedDate</t>
  </si>
  <si>
    <t>NextStepAction</t>
  </si>
  <si>
    <t>NextStepActionDueDate</t>
  </si>
  <si>
    <t>CaseExpiration</t>
  </si>
  <si>
    <t>To be discussed</t>
  </si>
  <si>
    <t>PetitionXref</t>
  </si>
  <si>
    <t>N/A</t>
  </si>
  <si>
    <t xml:space="preserve">Source Data Field Name (LawLogix Report) </t>
  </si>
  <si>
    <t>KILP Warehouse Field Name (ImmiLytics Structure)</t>
  </si>
  <si>
    <t>KILP Report Output Field Name</t>
  </si>
  <si>
    <t>I-94 Status</t>
  </si>
  <si>
    <t>I-94 Valid From</t>
  </si>
  <si>
    <t>Visa Issue Date</t>
  </si>
  <si>
    <t>Visa Priority Green Card Method</t>
  </si>
  <si>
    <t>Green Card Method</t>
  </si>
  <si>
    <t>Management Info Employee ID</t>
  </si>
  <si>
    <t>Management Info Department</t>
  </si>
  <si>
    <t>Management Info Manager Email</t>
  </si>
  <si>
    <t>Management Info Second Level Manager</t>
  </si>
  <si>
    <t>Management Info Second Level Manager Email</t>
  </si>
  <si>
    <t>Management Info Business Partner Name</t>
  </si>
  <si>
    <t>Management Info Cost Center</t>
  </si>
  <si>
    <t>Management Info Client Billing Code</t>
  </si>
  <si>
    <t>Management Info Business Unit Code</t>
  </si>
  <si>
    <t>Management Info Job Title</t>
  </si>
  <si>
    <t>Beneficiary Xref2</t>
  </si>
  <si>
    <t>organization_group_id</t>
  </si>
  <si>
    <t>organization_group_name</t>
  </si>
  <si>
    <t>petitioner_company_id</t>
  </si>
  <si>
    <t>petitioner_company_name</t>
  </si>
  <si>
    <t>petitioner_company_of_primary_beneficiary</t>
  </si>
  <si>
    <t>beneficiary_id</t>
  </si>
  <si>
    <t>beneficiary_type</t>
  </si>
  <si>
    <t>beneficiary_record_opened_date</t>
  </si>
  <si>
    <t>beneficiary_status</t>
  </si>
  <si>
    <t>beneficiary_record_retired_date</t>
  </si>
  <si>
    <t>beneficiary_last_name</t>
  </si>
  <si>
    <t>beneficiary_first_name</t>
  </si>
  <si>
    <t>beneficiary_full_name</t>
  </si>
  <si>
    <t>primary_beneficiary_id</t>
  </si>
  <si>
    <t>primary_beneficiary_last_name</t>
  </si>
  <si>
    <t>primary_beneficiary_first_name</t>
  </si>
  <si>
    <t>relation</t>
  </si>
  <si>
    <t>gender</t>
  </si>
  <si>
    <t>date_of_birth</t>
  </si>
  <si>
    <t>country_of_birth</t>
  </si>
  <si>
    <t>country_of_citizenship</t>
  </si>
  <si>
    <t>alien_number</t>
  </si>
  <si>
    <t>date_of_last_entry_into_the_us</t>
  </si>
  <si>
    <t>i94_number</t>
  </si>
  <si>
    <t>i94_status</t>
  </si>
  <si>
    <t>i94_valid_from</t>
  </si>
  <si>
    <t>i94_exp_date</t>
  </si>
  <si>
    <t>current_status</t>
  </si>
  <si>
    <t>current_status_exp_date</t>
  </si>
  <si>
    <t>i797_valid_from</t>
  </si>
  <si>
    <t>i797_exp_date</t>
  </si>
  <si>
    <t>final_niv_hl_status_valid_from</t>
  </si>
  <si>
    <t>final_niv_maxout_date</t>
  </si>
  <si>
    <t>i129s_exp_date</t>
  </si>
  <si>
    <t>ped_petition_end_date</t>
  </si>
  <si>
    <t>ead_type</t>
  </si>
  <si>
    <t>ead_exp_date</t>
  </si>
  <si>
    <t>ap_exp_date</t>
  </si>
  <si>
    <t>ds2019_valid_from</t>
  </si>
  <si>
    <t>ds2019_exp_date</t>
  </si>
  <si>
    <t>re_entry_permit_exp_date</t>
  </si>
  <si>
    <t>green_card_exp_date</t>
  </si>
  <si>
    <t>passport_number</t>
  </si>
  <si>
    <t>passport_issuing_country</t>
  </si>
  <si>
    <t>passport_valid_from</t>
  </si>
  <si>
    <t>passport_exp_date</t>
  </si>
  <si>
    <t>visa_type</t>
  </si>
  <si>
    <t>visa_issue_date</t>
  </si>
  <si>
    <t>visa_exp_date</t>
  </si>
  <si>
    <t>visa_priority_green_card_method</t>
  </si>
  <si>
    <t>primary_visa_priority_date</t>
  </si>
  <si>
    <t>primary_visa_priority_category</t>
  </si>
  <si>
    <t>primary_visa_country_of_chargeability</t>
  </si>
  <si>
    <t>visa_priority_note</t>
  </si>
  <si>
    <t>track_filed</t>
  </si>
  <si>
    <t>green_card_method</t>
  </si>
  <si>
    <t>employee_id</t>
  </si>
  <si>
    <t>work_email_id</t>
  </si>
  <si>
    <t>current_employer</t>
  </si>
  <si>
    <t>management_info_employee_id</t>
  </si>
  <si>
    <t>management_info_department</t>
  </si>
  <si>
    <t>management_info_dept_group</t>
  </si>
  <si>
    <t>management_info_dept_number</t>
  </si>
  <si>
    <t>business_unit_code</t>
  </si>
  <si>
    <t>hr_info_client_billing_code</t>
  </si>
  <si>
    <t>job_title</t>
  </si>
  <si>
    <t>job_location_street</t>
  </si>
  <si>
    <t>job_location_city</t>
  </si>
  <si>
    <t>job_location_state</t>
  </si>
  <si>
    <t>hire_date</t>
  </si>
  <si>
    <t>management_info_manager</t>
  </si>
  <si>
    <t>management_info_manager_email</t>
  </si>
  <si>
    <t>management_info_second_level_manager</t>
  </si>
  <si>
    <t>management_info_second_level_manager_email</t>
  </si>
  <si>
    <t>management_info_partner_name</t>
  </si>
  <si>
    <t>management_info_partner_email</t>
  </si>
  <si>
    <t>management_info_cost_center</t>
  </si>
  <si>
    <t>management_info_cost_center_number</t>
  </si>
  <si>
    <t>management_info_client_billing_code</t>
  </si>
  <si>
    <t>management_info_business_unit_code</t>
  </si>
  <si>
    <t>management_info_job_title</t>
  </si>
  <si>
    <t>management_info_job_status</t>
  </si>
  <si>
    <t>management_info_job_code</t>
  </si>
  <si>
    <t>management_info_job_start_date</t>
  </si>
  <si>
    <t>management_info_job_end_date</t>
  </si>
  <si>
    <t>management_info_work_address</t>
  </si>
  <si>
    <t>management_info_job_location_city</t>
  </si>
  <si>
    <t>management_info_job_location_state</t>
  </si>
  <si>
    <t>beneficiary_case_no</t>
  </si>
  <si>
    <t>Beneficiary Id (CMS)</t>
  </si>
  <si>
    <t>Client Billing Code</t>
  </si>
  <si>
    <t>Business Unit Code</t>
  </si>
  <si>
    <t>ManagerName</t>
  </si>
  <si>
    <t>ManagerEmail</t>
  </si>
  <si>
    <t>SecondLevelManagerEmail</t>
  </si>
  <si>
    <t>CostCenter</t>
  </si>
  <si>
    <t>CostCenterNumber</t>
  </si>
  <si>
    <t>ClientBillingCode</t>
  </si>
  <si>
    <t>BusinessUnitCode</t>
  </si>
  <si>
    <t>JobStatus</t>
  </si>
  <si>
    <t>JobCode</t>
  </si>
  <si>
    <t>SecondLevelManager</t>
  </si>
  <si>
    <t>BusinessPartnerName</t>
  </si>
  <si>
    <t>BusinessPartnerEmail</t>
  </si>
  <si>
    <t>EmploymentStartDate</t>
  </si>
  <si>
    <t>EmploymentEndDate</t>
  </si>
  <si>
    <t>WorkAddressFull</t>
  </si>
  <si>
    <t>WorkLocationCity</t>
  </si>
  <si>
    <t>WorkLocationState</t>
  </si>
  <si>
    <t>FullName</t>
  </si>
  <si>
    <t>PrimaryBeneficiaryLastName</t>
  </si>
  <si>
    <t>I94Status</t>
  </si>
  <si>
    <t>I94ValidFrom</t>
  </si>
  <si>
    <t>I94ExpirationDate</t>
  </si>
  <si>
    <t>I129SEndDate</t>
  </si>
  <si>
    <t>I129RequestedExpirationDate</t>
  </si>
  <si>
    <t>GreenCardMethod</t>
  </si>
  <si>
    <t>PriorityDate1Note</t>
  </si>
  <si>
    <t>PriorityDate1ReceiptNumber</t>
  </si>
  <si>
    <t>PriorityDate1PetitionerName</t>
  </si>
  <si>
    <t>PriorityDate2PetitionerName</t>
  </si>
  <si>
    <t>PriorityDate2ReceiptNumber</t>
  </si>
  <si>
    <t>PriorityDate2Note</t>
  </si>
  <si>
    <t>Priority Date 1-Priority Date</t>
  </si>
  <si>
    <t>Priority Date 1- Country</t>
  </si>
  <si>
    <t>Priority Date 1-Petitioner Name</t>
  </si>
  <si>
    <t>Priority Date 2-Priority Date</t>
  </si>
  <si>
    <t>Priority Date 2- Country</t>
  </si>
  <si>
    <t>PriorityDate3PetitionerName</t>
  </si>
  <si>
    <t>PriorityDate3ReceiptNumber</t>
  </si>
  <si>
    <t>PriorityDate3Note</t>
  </si>
  <si>
    <t>Priority Date 3-Priority Date</t>
  </si>
  <si>
    <t>Priority Date 3- Country</t>
  </si>
  <si>
    <t>Department</t>
  </si>
  <si>
    <t>I-797 Expires</t>
  </si>
  <si>
    <t>EAD Expiration</t>
  </si>
  <si>
    <t>AP Expiration</t>
  </si>
  <si>
    <t>Birth Country</t>
  </si>
  <si>
    <t>Citizenship</t>
  </si>
  <si>
    <t>Work Address-Full</t>
  </si>
  <si>
    <t>Beneficiary Full Name</t>
  </si>
  <si>
    <t>Management Info Manager Name</t>
  </si>
  <si>
    <t>Management Info Business Partner Email</t>
  </si>
  <si>
    <t>Management Info Cost Center Number</t>
  </si>
  <si>
    <t>Management Info Employment Status</t>
  </si>
  <si>
    <t>Management Info Job Code</t>
  </si>
  <si>
    <t>Management Info Employment Start Date</t>
  </si>
  <si>
    <t>Management Info Employment End Date</t>
  </si>
  <si>
    <t>Management Info Dept Group</t>
  </si>
  <si>
    <t>Department Group</t>
  </si>
  <si>
    <t>Department Number</t>
  </si>
  <si>
    <t>Birth Date</t>
  </si>
  <si>
    <t>Most Recent Entry Date</t>
  </si>
  <si>
    <t>I-797 Approval Date</t>
  </si>
  <si>
    <t>Initial H-L Entry Date</t>
  </si>
  <si>
    <t>Maxout Date Note</t>
  </si>
  <si>
    <t>Management Info Dept Number</t>
  </si>
  <si>
    <t>Priority Date 1-Note</t>
  </si>
  <si>
    <t>Priority Date 2-Note</t>
  </si>
  <si>
    <t>Priority Date 3-Note</t>
  </si>
  <si>
    <t>Field to be added to warehouse</t>
  </si>
  <si>
    <t>Current Immigration Status</t>
  </si>
  <si>
    <t>I-94 Expires</t>
  </si>
  <si>
    <t>Current Immigration Status Valid From</t>
  </si>
  <si>
    <t>To be created/discussed</t>
  </si>
  <si>
    <t>WorkEmail</t>
  </si>
  <si>
    <t>Email Address</t>
  </si>
  <si>
    <t>petitioner_id</t>
  </si>
  <si>
    <t>petitioner_name</t>
  </si>
  <si>
    <t>petitioner_of_primary_beneficiary</t>
  </si>
  <si>
    <t>beneficiary_retired_date</t>
  </si>
  <si>
    <t>full_name</t>
  </si>
  <si>
    <t>primary_fnl_id</t>
  </si>
  <si>
    <t>primary_last_name</t>
  </si>
  <si>
    <t>primary_first_name</t>
  </si>
  <si>
    <t>primary_full_name</t>
  </si>
  <si>
    <t>relationship</t>
  </si>
  <si>
    <t>i94_expiration</t>
  </si>
  <si>
    <t>current_status_expiration</t>
  </si>
  <si>
    <t>process_date_opened</t>
  </si>
  <si>
    <t>process_id</t>
  </si>
  <si>
    <t>process_petition_id</t>
  </si>
  <si>
    <t>process_type</t>
  </si>
  <si>
    <t>process_reference</t>
  </si>
  <si>
    <t>current_process</t>
  </si>
  <si>
    <t>filed_date</t>
  </si>
  <si>
    <t>receipt_number</t>
  </si>
  <si>
    <t>receipt_date</t>
  </si>
  <si>
    <t>rfe_received</t>
  </si>
  <si>
    <t>rfe_due_date</t>
  </si>
  <si>
    <t>rfe_docs_requested</t>
  </si>
  <si>
    <t>rfe_docs_received</t>
  </si>
  <si>
    <t>rfe_response_submitted</t>
  </si>
  <si>
    <t>audit_notice_received</t>
  </si>
  <si>
    <t>audit_response_sent_to_dol</t>
  </si>
  <si>
    <t>process_status</t>
  </si>
  <si>
    <t>final_action</t>
  </si>
  <si>
    <t>final_action_date</t>
  </si>
  <si>
    <t>last_process_activity</t>
  </si>
  <si>
    <t>last_process_activity_date</t>
  </si>
  <si>
    <t>days_since_last_activity</t>
  </si>
  <si>
    <t>next_unfinished_reminder_subject</t>
  </si>
  <si>
    <t>next_unfinished_reminder_expiry</t>
  </si>
  <si>
    <t>summary_case_disposition</t>
  </si>
  <si>
    <t>approval_date</t>
  </si>
  <si>
    <t>date_denied</t>
  </si>
  <si>
    <t>date_closed</t>
  </si>
  <si>
    <t>priority_date</t>
  </si>
  <si>
    <t>visa_preference_category</t>
  </si>
  <si>
    <t>visa_priority_country</t>
  </si>
  <si>
    <t>partner_id</t>
  </si>
  <si>
    <t>partner_last_name</t>
  </si>
  <si>
    <t>partner_first_name</t>
  </si>
  <si>
    <t>associate_id</t>
  </si>
  <si>
    <t>associate_last_name</t>
  </si>
  <si>
    <t>associate_first_name</t>
  </si>
  <si>
    <t>supervisory_paralegal_id</t>
  </si>
  <si>
    <t>supervisory_paralegal_last_name</t>
  </si>
  <si>
    <t>supervisory_paralegal_first_name</t>
  </si>
  <si>
    <t>paralegal_id</t>
  </si>
  <si>
    <t>paralegal_last_name</t>
  </si>
  <si>
    <t>paralegal_first_name</t>
  </si>
  <si>
    <t>account_manager_id</t>
  </si>
  <si>
    <t>account_manager_last_name</t>
  </si>
  <si>
    <t>account_manager_first_name</t>
  </si>
  <si>
    <t>special_instruction_flag</t>
  </si>
  <si>
    <t>special_instruction_info</t>
  </si>
  <si>
    <t>client_billing_code</t>
  </si>
  <si>
    <t>online_intake_date</t>
  </si>
  <si>
    <t>questionnaire_sent_to_manager</t>
  </si>
  <si>
    <t>questionnaires_sent_to_fn</t>
  </si>
  <si>
    <t>follow_up_with_fn_for_requested_information</t>
  </si>
  <si>
    <t>questionnaire_completed_and_returned_by_manager</t>
  </si>
  <si>
    <t>questionnaire_completed_and_returned_by_fn</t>
  </si>
  <si>
    <t>employer_submission_questionnaire_completed</t>
  </si>
  <si>
    <t>all_petitioning_company_info_received</t>
  </si>
  <si>
    <t>all_fn_docs_received</t>
  </si>
  <si>
    <t>fn_completed_questionnaires_and_acknowledgement</t>
  </si>
  <si>
    <t>fn_questionnaires_completed</t>
  </si>
  <si>
    <t>lca_filed</t>
  </si>
  <si>
    <t>lca_case_number</t>
  </si>
  <si>
    <t>lca_certified</t>
  </si>
  <si>
    <t>forms_and_documentation_prepped</t>
  </si>
  <si>
    <t>forms_and_documentation_submitted_for_signature</t>
  </si>
  <si>
    <t>signed_forms_and_letter_received</t>
  </si>
  <si>
    <t>date_aos_forms_sent_for_signature</t>
  </si>
  <si>
    <t>date_signed_aos_forms_received</t>
  </si>
  <si>
    <t>target_file_date</t>
  </si>
  <si>
    <t>application_filed</t>
  </si>
  <si>
    <t>application_filed_with_cis</t>
  </si>
  <si>
    <t>petition_filed_with_cis</t>
  </si>
  <si>
    <t>form_i129_filed_with_cis</t>
  </si>
  <si>
    <t>aos_application_filed</t>
  </si>
  <si>
    <t>tn_packet_sent_to_fn_for_poe_processing</t>
  </si>
  <si>
    <t>appeal_motion_due_date</t>
  </si>
  <si>
    <t>appeal_motion_filed</t>
  </si>
  <si>
    <t>consular_interview_date</t>
  </si>
  <si>
    <t>supplemental_brief_docs_filed</t>
  </si>
  <si>
    <t>docket_date_balca</t>
  </si>
  <si>
    <t>date_withdraw_request_sent_to_uscis</t>
  </si>
  <si>
    <t>withdrawal_request_confirmed_by_dol_uscis</t>
  </si>
  <si>
    <t>approval_package_sent</t>
  </si>
  <si>
    <t>h1b_registration_submitted</t>
  </si>
  <si>
    <t>h1b_registration_result</t>
  </si>
  <si>
    <t>h1b_cap_registration_selected</t>
  </si>
  <si>
    <t>i907_filed_upgraded_to_prem_processing</t>
  </si>
  <si>
    <t>premium_processing_fee_received_from_fn</t>
  </si>
  <si>
    <t>receipts</t>
  </si>
  <si>
    <t>i485_receipt_date</t>
  </si>
  <si>
    <t>i485j_portability_receipt_date</t>
  </si>
  <si>
    <t>i131_receipt_date</t>
  </si>
  <si>
    <t>ap_receipt_notice_received</t>
  </si>
  <si>
    <t>ead_receipt_notice_received</t>
  </si>
  <si>
    <t>petitioning_job_title</t>
  </si>
  <si>
    <t>petitioning_job_location</t>
  </si>
  <si>
    <t>perm_memo_sent_to_employer</t>
  </si>
  <si>
    <t>approval_of_perm_memo_received</t>
  </si>
  <si>
    <t>employee_work_experience_chart_sent</t>
  </si>
  <si>
    <t>employee_work_experience_chart_received</t>
  </si>
  <si>
    <t>employment_verification_letters_sent_to_employee</t>
  </si>
  <si>
    <t>signed_employment_verification_letters_received</t>
  </si>
  <si>
    <t>prevailing_wage_determination_request_submitted_to_dol</t>
  </si>
  <si>
    <t>prevailing_wage_determination_issued_by_dol</t>
  </si>
  <si>
    <t>recruitment_instructions_sent_to_company</t>
  </si>
  <si>
    <t>job_order_placed_with_swa</t>
  </si>
  <si>
    <t>notice_of_filing_posted</t>
  </si>
  <si>
    <t>intranet_notice_of_filing_posted</t>
  </si>
  <si>
    <t>notice_of_filing_removed_signed</t>
  </si>
  <si>
    <t>intranet_notice_of_filing_removed</t>
  </si>
  <si>
    <t>_1st_sunday_ad_placed</t>
  </si>
  <si>
    <t>_2nd_sunday_ad_placed</t>
  </si>
  <si>
    <t>_1st_additional_recruitment_step_placed</t>
  </si>
  <si>
    <t>_2nd_additional_recruitment_step_placed</t>
  </si>
  <si>
    <t>_3rd_additional_recruitment_step_placed</t>
  </si>
  <si>
    <t>dated_copies_of_all_recruitment_received</t>
  </si>
  <si>
    <t>completed_evaluation_questionnaires_and_resumes_received</t>
  </si>
  <si>
    <t>recruitment_report_sent_to_company</t>
  </si>
  <si>
    <t>recruitment_report_received</t>
  </si>
  <si>
    <t>form_9089_sent_to_fn_and_employer</t>
  </si>
  <si>
    <t>edits_to_form_9089_received_from_fn_and_employer</t>
  </si>
  <si>
    <t>form_9089_submitted_to_dol</t>
  </si>
  <si>
    <t>input_call_conducted</t>
  </si>
  <si>
    <t>input_statement_received</t>
  </si>
  <si>
    <t>case_strategy_and_letters_plan_sent</t>
  </si>
  <si>
    <t>long_letter_sent_to_fn</t>
  </si>
  <si>
    <t>short_letters_sent_to_fn</t>
  </si>
  <si>
    <t>number_of_total_applicants</t>
  </si>
  <si>
    <t>number_of_non_us_workers</t>
  </si>
  <si>
    <t>number_of_phone_screens_conducted</t>
  </si>
  <si>
    <t>number_of_manager_interviews_conducted</t>
  </si>
  <si>
    <t>Beneficiary Id (FN Case No.)</t>
  </si>
  <si>
    <t>Field to be added</t>
  </si>
  <si>
    <t>PrimaryBeneficiaryFullName</t>
  </si>
  <si>
    <t>Primary Beneficiary Full Name</t>
  </si>
  <si>
    <t>Current Immigration Status Expires</t>
  </si>
  <si>
    <t>CaseId</t>
  </si>
  <si>
    <t>Process Id</t>
  </si>
  <si>
    <t xml:space="preserve">Process Type </t>
  </si>
  <si>
    <t>Process Reference</t>
  </si>
  <si>
    <t>IsCurrentProcess</t>
  </si>
  <si>
    <t>Current Process Name</t>
  </si>
  <si>
    <t>CurrentProcessName</t>
  </si>
  <si>
    <t>Process Filed Date</t>
  </si>
  <si>
    <t>Process Receipt Number</t>
  </si>
  <si>
    <t>Process Receipt Status</t>
  </si>
  <si>
    <t>CaseReceivedDate</t>
  </si>
  <si>
    <t>Process Receipt Date</t>
  </si>
  <si>
    <t>RFEReceivedDate</t>
  </si>
  <si>
    <t>RFE Received Date</t>
  </si>
  <si>
    <t>RFEDueDate</t>
  </si>
  <si>
    <t>RFE Response Due Date</t>
  </si>
  <si>
    <t>RFESubmittedDate</t>
  </si>
  <si>
    <t>PERMAuditReceivedDate</t>
  </si>
  <si>
    <t>PERMAuditSubmittedDate</t>
  </si>
  <si>
    <t>PrimaryCaseStatus</t>
  </si>
  <si>
    <t>SecondaryCaseStatusDate</t>
  </si>
  <si>
    <t>DaysSinceLastStepCompleted</t>
  </si>
  <si>
    <t>Summary Case Disposition</t>
  </si>
  <si>
    <t>Visa Priority Country</t>
  </si>
  <si>
    <t>Partner Last Name</t>
  </si>
  <si>
    <t>Partner First Name</t>
  </si>
  <si>
    <t>Associate Last Name</t>
  </si>
  <si>
    <t>Associate First Name</t>
  </si>
  <si>
    <t>Supervisory Paralegal Last Name</t>
  </si>
  <si>
    <t>Supervisory Paralegal First Name</t>
  </si>
  <si>
    <t>PartnerLastName</t>
  </si>
  <si>
    <t>PartnerFirstName</t>
  </si>
  <si>
    <t>AssociateLastName</t>
  </si>
  <si>
    <t>AssociateFirstName</t>
  </si>
  <si>
    <t>SupervisoryParalegalLastName</t>
  </si>
  <si>
    <t>SupervisoryParalegalFirstName</t>
  </si>
  <si>
    <t>AssociateXref</t>
  </si>
  <si>
    <t>ParalegalXref</t>
  </si>
  <si>
    <t>SupervisoryParalegalXref</t>
  </si>
  <si>
    <t>status_valid_from</t>
  </si>
  <si>
    <t>status_valid_to</t>
  </si>
  <si>
    <t>ParalegalLastName</t>
  </si>
  <si>
    <t>ParalegalFirstName</t>
  </si>
  <si>
    <t>AccountManagerLastName</t>
  </si>
  <si>
    <t>SpecialInstructionFlag</t>
  </si>
  <si>
    <t>SpecialInstructionInfo</t>
  </si>
  <si>
    <t>OnlineIntakeDate</t>
  </si>
  <si>
    <t>AccountManagerXref</t>
  </si>
  <si>
    <t>PartnerXref</t>
  </si>
  <si>
    <t>Current Process - Yes/No</t>
  </si>
  <si>
    <t>RFEDocsReqestedDate</t>
  </si>
  <si>
    <t>RFE Documents Requested</t>
  </si>
  <si>
    <t>RFEDocsReceivedDate</t>
  </si>
  <si>
    <t>RFE Documents Received</t>
  </si>
  <si>
    <t>PERM Audit Notice Received</t>
  </si>
  <si>
    <t>RFE Response Submitted</t>
  </si>
  <si>
    <t>PERM Response Submitted</t>
  </si>
  <si>
    <t>Secondary Process Status</t>
  </si>
  <si>
    <t>Primary Process Status</t>
  </si>
  <si>
    <t>Secondary Process Status Date</t>
  </si>
  <si>
    <t>Next Step/Action Due</t>
  </si>
  <si>
    <t>Next Step/Action Due Date</t>
  </si>
  <si>
    <t>Process Approved Date</t>
  </si>
  <si>
    <t>Process Valid From</t>
  </si>
  <si>
    <t>Process Valid To</t>
  </si>
  <si>
    <t>Process Denied Date</t>
  </si>
  <si>
    <t>Process Closed Date</t>
  </si>
  <si>
    <t>Visa Priority Date</t>
  </si>
  <si>
    <t>Visa Priority Category</t>
  </si>
  <si>
    <t>Paralegal Last Name</t>
  </si>
  <si>
    <t>Paralegal First Name</t>
  </si>
  <si>
    <t>Account Manager Last Name</t>
  </si>
  <si>
    <t>Special Instruction Flag</t>
  </si>
  <si>
    <t>Special Instruction Info</t>
  </si>
  <si>
    <t>Online Intake Date</t>
  </si>
  <si>
    <t>questionnairesenttomanager</t>
  </si>
  <si>
    <t>questionnairessenttofn</t>
  </si>
  <si>
    <t>followupwithfnforrequestedinformation</t>
  </si>
  <si>
    <t>questionnairecompletedandreturnedbymanager</t>
  </si>
  <si>
    <t>questionnairecompletedandreturnedbyfn</t>
  </si>
  <si>
    <t>employersubmissionquestionnairecompleted</t>
  </si>
  <si>
    <t>allpetitioningcompanyinforeceived</t>
  </si>
  <si>
    <t>allfndocsreceived</t>
  </si>
  <si>
    <t>fncompletedquestionnairesandacknowledgement</t>
  </si>
  <si>
    <t>fnquestionnairescompleted</t>
  </si>
  <si>
    <t>lcafiled</t>
  </si>
  <si>
    <t>lcacasenumber</t>
  </si>
  <si>
    <t>lcacertified</t>
  </si>
  <si>
    <t>formsanddocumentationprepped</t>
  </si>
  <si>
    <t>formsanddocumentationsubmittedforsignature</t>
  </si>
  <si>
    <t>signedformsandletterreceived</t>
  </si>
  <si>
    <t>dateaosformssentforsignature</t>
  </si>
  <si>
    <t>datesignedaosformsreceived</t>
  </si>
  <si>
    <t>targetfiledate</t>
  </si>
  <si>
    <t>applicationfiled</t>
  </si>
  <si>
    <t>applicationfiledwithcis</t>
  </si>
  <si>
    <t>petitionfiledwithcis</t>
  </si>
  <si>
    <t>formi129filedwithcis</t>
  </si>
  <si>
    <t>aosapplicationfiled</t>
  </si>
  <si>
    <t>tnpacketsenttofnforpoeprocessing</t>
  </si>
  <si>
    <t>appealmotionduedate</t>
  </si>
  <si>
    <t>appealmotionfiled</t>
  </si>
  <si>
    <t>consularinterviewdate</t>
  </si>
  <si>
    <t>supplementalbriefdocsfiled</t>
  </si>
  <si>
    <t>docketdatebalca</t>
  </si>
  <si>
    <t>datewithdrawrequestsenttouscis</t>
  </si>
  <si>
    <t>withdrawalrequestconfirmedbydoluscis</t>
  </si>
  <si>
    <t>approvalpackagesent</t>
  </si>
  <si>
    <t>h1bregistrationsubmitted</t>
  </si>
  <si>
    <t>h1bregistrationresult</t>
  </si>
  <si>
    <t>h1bcapregistrationselected</t>
  </si>
  <si>
    <t>premiumprocessingfeereceivedfromfn</t>
  </si>
  <si>
    <t>apreceiptnoticereceived</t>
  </si>
  <si>
    <t>eadreceiptnoticereceived</t>
  </si>
  <si>
    <t>petitioningjobtitle</t>
  </si>
  <si>
    <t>petitioningjoblocation</t>
  </si>
  <si>
    <t>permmemosenttoemployer</t>
  </si>
  <si>
    <t>approvalofpermmemoreceived</t>
  </si>
  <si>
    <t>employeeworkexperiencechartsent</t>
  </si>
  <si>
    <t>employeeworkexperiencechartreceived</t>
  </si>
  <si>
    <t>employmentverificationletterssenttoemployee</t>
  </si>
  <si>
    <t>signedemploymentverificationlettersreceived</t>
  </si>
  <si>
    <t>prevailingwagedeterminationrequestsubmittedtodol</t>
  </si>
  <si>
    <t>prevailingwagedeterminationissuedbydol</t>
  </si>
  <si>
    <t>recruitmentinstructionssenttocompany</t>
  </si>
  <si>
    <t>joborderplacedwithswa</t>
  </si>
  <si>
    <t>noticeoffilingposted</t>
  </si>
  <si>
    <t>intranetnoticeoffilingposted</t>
  </si>
  <si>
    <t>noticeoffilingremovedsigned</t>
  </si>
  <si>
    <t>intranetnoticeoffilingremoved</t>
  </si>
  <si>
    <t>1stsundayadplaced</t>
  </si>
  <si>
    <t>2ndsundayadplaced</t>
  </si>
  <si>
    <t>1stadditionalrecruitmentstepplaced</t>
  </si>
  <si>
    <t>2ndadditionalrecruitmentstepplaced</t>
  </si>
  <si>
    <t>3rdadditionalrecruitmentstepplaced</t>
  </si>
  <si>
    <t>datedcopiesofallrecruitmentreceived</t>
  </si>
  <si>
    <t>completedevaluationquestionnairesandresumesreceived</t>
  </si>
  <si>
    <t>recruitmentreportsenttocompany</t>
  </si>
  <si>
    <t>recruitmentreportreceived</t>
  </si>
  <si>
    <t>form9089senttofnandemployer</t>
  </si>
  <si>
    <t>editstoform9089receivedfromfnandemployer</t>
  </si>
  <si>
    <t>form9089submittedtodol</t>
  </si>
  <si>
    <t>inputcallconducted</t>
  </si>
  <si>
    <t>inputstatementreceived</t>
  </si>
  <si>
    <t>casestrategyandlettersplansent</t>
  </si>
  <si>
    <t>longlettersenttofn</t>
  </si>
  <si>
    <t>shortletterssenttofn</t>
  </si>
  <si>
    <t>numberoftotalapplicants</t>
  </si>
  <si>
    <t>numberofnonusworkers</t>
  </si>
  <si>
    <t>numberofphonescreensconducted</t>
  </si>
  <si>
    <t>numberofmanagerinterviewsconducted</t>
  </si>
  <si>
    <t>Questionnaire sent to manager</t>
  </si>
  <si>
    <t>Questionnaire completed and returned by manager</t>
  </si>
  <si>
    <t>Employer submission questionnaire completed</t>
  </si>
  <si>
    <t>All petitioning company info received</t>
  </si>
  <si>
    <t>LCA Case Number</t>
  </si>
  <si>
    <t>LCA Filed</t>
  </si>
  <si>
    <t>FN completed questionnaires and acknowledgement</t>
  </si>
  <si>
    <t>Questionnaires sent to FN</t>
  </si>
  <si>
    <t>Follow up with FN for requested information</t>
  </si>
  <si>
    <t>Questionnaire completed and returned by FN</t>
  </si>
  <si>
    <t>All FN docs received</t>
  </si>
  <si>
    <t>FN questionnaires completed</t>
  </si>
  <si>
    <t>Forms and documentation prepped</t>
  </si>
  <si>
    <t>Forms and documentation submitted for signature</t>
  </si>
  <si>
    <t>Signed forms and letter received</t>
  </si>
  <si>
    <t>Date AOS forms sent for signature</t>
  </si>
  <si>
    <t>Date signed AOS forms received</t>
  </si>
  <si>
    <t>Application filed</t>
  </si>
  <si>
    <t>Application filed with CIS</t>
  </si>
  <si>
    <t>LCA Certified</t>
  </si>
  <si>
    <t>Target file date</t>
  </si>
  <si>
    <t>AOS application filed</t>
  </si>
  <si>
    <t>Appeal motion due date</t>
  </si>
  <si>
    <t>Appeal motion filed</t>
  </si>
  <si>
    <t>Consular interview date</t>
  </si>
  <si>
    <t>Supplemental brief docs filed</t>
  </si>
  <si>
    <t>Docket date balca</t>
  </si>
  <si>
    <t>Approval package sent</t>
  </si>
  <si>
    <t>H-1B registration submitted</t>
  </si>
  <si>
    <t>H-1B registration result</t>
  </si>
  <si>
    <t>H-1B cap registration selected</t>
  </si>
  <si>
    <t>I-907 filed upgraded to prem processing</t>
  </si>
  <si>
    <t>Receipts</t>
  </si>
  <si>
    <t>I-485 receipt date</t>
  </si>
  <si>
    <t>I-485j portability receipt date</t>
  </si>
  <si>
    <t>I-131 receipt date</t>
  </si>
  <si>
    <t>AP receipt notice received</t>
  </si>
  <si>
    <t>EAD receipt notice received</t>
  </si>
  <si>
    <t>Petitioning job title</t>
  </si>
  <si>
    <t>Petitioning job location</t>
  </si>
  <si>
    <t>PERM memo sent to employer</t>
  </si>
  <si>
    <t>Approval of perm memo received</t>
  </si>
  <si>
    <t>Employee work experience chart sent</t>
  </si>
  <si>
    <t>Employee work experience chart received</t>
  </si>
  <si>
    <t>Employment verification letters sent to employee</t>
  </si>
  <si>
    <t>Signed employment verification letters received</t>
  </si>
  <si>
    <t>Prevailing wage determination request submitted to dol</t>
  </si>
  <si>
    <t>Prevailing wage determination issued by dol</t>
  </si>
  <si>
    <t>Recruitment instructions sent to company</t>
  </si>
  <si>
    <t>Notice of filing posted</t>
  </si>
  <si>
    <t>Intranet notice of filing posted</t>
  </si>
  <si>
    <t>Notice of filing removed signed</t>
  </si>
  <si>
    <t>Intranet notice of filing removed</t>
  </si>
  <si>
    <t>Dated copies of all recruitment received</t>
  </si>
  <si>
    <t>Completed evaluation questionnaires and resumes received</t>
  </si>
  <si>
    <t>Recruitment report sent to company</t>
  </si>
  <si>
    <t>Recruitment report received</t>
  </si>
  <si>
    <t>Form 9089 submitted to dol</t>
  </si>
  <si>
    <t>Input call conducted</t>
  </si>
  <si>
    <t>Input statement received</t>
  </si>
  <si>
    <t>Case strategy and letters plan sent</t>
  </si>
  <si>
    <t>Number of total applicants</t>
  </si>
  <si>
    <t>Number of non us workers</t>
  </si>
  <si>
    <t>Number of phone screens conducted</t>
  </si>
  <si>
    <t>Number of manager interviews conducted</t>
  </si>
  <si>
    <t>3rd additional recruitment step placed</t>
  </si>
  <si>
    <t>2nd additional recruitment step placed</t>
  </si>
  <si>
    <t>1st additional recruitment step placed</t>
  </si>
  <si>
    <t>TN packet sent to FN for POE processing</t>
  </si>
  <si>
    <t>Petition filed with CIS</t>
  </si>
  <si>
    <t>Form I-129 filed with CIS</t>
  </si>
  <si>
    <t>Premium processing fee received from FN</t>
  </si>
  <si>
    <t>Date withdraw request sent to  USCIS</t>
  </si>
  <si>
    <t>Withdrawal request confirmed by dol  USCIS</t>
  </si>
  <si>
    <t>Job order placed with SWA</t>
  </si>
  <si>
    <t>1st Sunday ad placed</t>
  </si>
  <si>
    <t>2nd Sunday ad placed</t>
  </si>
  <si>
    <t>Form 9089 sent to FN and employer</t>
  </si>
  <si>
    <t>Edits to form 9089 received from FN and employer</t>
  </si>
  <si>
    <t>Long letter sent to FN</t>
  </si>
  <si>
    <t>Short letters sent to FN</t>
  </si>
  <si>
    <t>I907filedupgradedtopremprocessing</t>
  </si>
  <si>
    <t>I485receiptdate</t>
  </si>
  <si>
    <t>I131receiptdate</t>
  </si>
  <si>
    <t>I485jportabilityreceiptdate</t>
  </si>
  <si>
    <t xml:space="preserve">Beneficiary </t>
  </si>
  <si>
    <t>TBD - involves logic</t>
  </si>
  <si>
    <t>TBD</t>
  </si>
  <si>
    <t>I-129S Expires</t>
  </si>
  <si>
    <t>I-129S Requested Expires</t>
  </si>
  <si>
    <t>EAD/AP Expires</t>
  </si>
  <si>
    <t>DS-2019 Expires</t>
  </si>
  <si>
    <t>Re-Entry Permit Expires</t>
  </si>
  <si>
    <t>Green Card Expires</t>
  </si>
  <si>
    <t>Passport Expires</t>
  </si>
  <si>
    <t>Visa Expires Date</t>
  </si>
  <si>
    <t>Last Process Activity Completed</t>
  </si>
  <si>
    <t>Last Process Activity Completed Date</t>
  </si>
  <si>
    <t xml:space="preserve">Days Since Last Process Activity </t>
  </si>
  <si>
    <t>KILP Input (for Field Name)</t>
  </si>
  <si>
    <t>Petitioning Job Title</t>
  </si>
  <si>
    <t>Petitioning Job Location</t>
  </si>
  <si>
    <t>Paralegal</t>
  </si>
  <si>
    <t>Current Status</t>
  </si>
  <si>
    <t>NIV Max Out Date</t>
  </si>
  <si>
    <t>Date Opened</t>
  </si>
  <si>
    <t>Questionnaires Sent to FN</t>
  </si>
  <si>
    <t>Questionnaire completed and returned by Manager</t>
  </si>
  <si>
    <t>PERM Memo sent to employer</t>
  </si>
  <si>
    <t>Approval of PERM Memo received</t>
  </si>
  <si>
    <t>Employee Work Experience Chart sent</t>
  </si>
  <si>
    <t>Employee Work Experience Chart received</t>
  </si>
  <si>
    <t>Prevailing Wage Determination request submitted to DOL</t>
  </si>
  <si>
    <t>Employment Verification Letters sent to employee</t>
  </si>
  <si>
    <t>Prevailing Wage Determination issued by DOL</t>
  </si>
  <si>
    <t>PWD expiration date</t>
  </si>
  <si>
    <t>1st Additional Recruitment Step Placed</t>
  </si>
  <si>
    <t>Recruitment Report Received</t>
  </si>
  <si>
    <t>Form 9089 sent to FN and Employer</t>
  </si>
  <si>
    <t>Edits to Form 9089 received from FN and Employer</t>
  </si>
  <si>
    <t>Form 9089 submitted to DOL</t>
  </si>
  <si>
    <t>Date Closed</t>
  </si>
  <si>
    <t>Days Since Last Activity</t>
  </si>
  <si>
    <t>"</t>
  </si>
  <si>
    <t>,</t>
  </si>
  <si>
    <t>BeneficiaryId</t>
  </si>
  <si>
    <t>OrganizationId</t>
  </si>
  <si>
    <t>PetitionerId</t>
  </si>
  <si>
    <t>FirmClientNumber</t>
  </si>
  <si>
    <t>Prefix</t>
  </si>
  <si>
    <t>MiddleName</t>
  </si>
  <si>
    <t>Suffix</t>
  </si>
  <si>
    <t>OtherFirstName</t>
  </si>
  <si>
    <t>OtherMiddleName</t>
  </si>
  <si>
    <t>OtherLastName</t>
  </si>
  <si>
    <t>PersonalEmail</t>
  </si>
  <si>
    <t>HomePhone</t>
  </si>
  <si>
    <t>WorkPhone</t>
  </si>
  <si>
    <t>Mobile</t>
  </si>
  <si>
    <t>IsRovingEmployee</t>
  </si>
  <si>
    <t>IsWorkOffsite</t>
  </si>
  <si>
    <t>IsWorkAtMultipleSites</t>
  </si>
  <si>
    <t>SsnNumber</t>
  </si>
  <si>
    <t>BirthCity</t>
  </si>
  <si>
    <t>BirthStateProvince</t>
  </si>
  <si>
    <t>MaritalStatus</t>
  </si>
  <si>
    <t>SpouseBirthCountry</t>
  </si>
  <si>
    <t>IsInRemovalProceeding</t>
  </si>
  <si>
    <t>MostRecentUSEntryCity</t>
  </si>
  <si>
    <t>MostRecentUSEntryState</t>
  </si>
  <si>
    <t>HasMostRecentUSEntryAdmitted</t>
  </si>
  <si>
    <t>MostRecentUSDepartureDate</t>
  </si>
  <si>
    <t>I94FirstName</t>
  </si>
  <si>
    <t>I94MiddleName</t>
  </si>
  <si>
    <t>I94LastName</t>
  </si>
  <si>
    <t>I94ValidFromDate</t>
  </si>
  <si>
    <t>MostRecentUSI94EntryStatus</t>
  </si>
  <si>
    <t>I797ReceiptNumber</t>
  </si>
  <si>
    <t>FifthYearEndDate</t>
  </si>
  <si>
    <t>EndorsedI129sExpirationDate</t>
  </si>
  <si>
    <t>FormI129sRequestedExpirationDate</t>
  </si>
  <si>
    <t>VisaIssueApprovalDate</t>
  </si>
  <si>
    <t>VisaCategory</t>
  </si>
  <si>
    <t>PassportFirstName</t>
  </si>
  <si>
    <t>PassportMiddleName</t>
  </si>
  <si>
    <t>PassportLastName</t>
  </si>
  <si>
    <t>PassportNumber</t>
  </si>
  <si>
    <t>PassportCountry</t>
  </si>
  <si>
    <t>PassportIssuedInCountry</t>
  </si>
  <si>
    <t>PassportIssueApprovalDate</t>
  </si>
  <si>
    <t>PassportValidFromDate</t>
  </si>
  <si>
    <t>PassportExpirationDate</t>
  </si>
  <si>
    <t>MostRecentI94EntryPassportNumber</t>
  </si>
  <si>
    <t>SevisNumber</t>
  </si>
  <si>
    <t>CPTValidFromDate</t>
  </si>
  <si>
    <t>CPTExpirationDate</t>
  </si>
  <si>
    <t>F1OptValidFromDate</t>
  </si>
  <si>
    <t>F1OptExpirationDate</t>
  </si>
  <si>
    <t>IsStemEligible</t>
  </si>
  <si>
    <t>F1StemOptValidFromDate</t>
  </si>
  <si>
    <t>F1StemOptExpirationDate</t>
  </si>
  <si>
    <t>HasPreviouslyHeldF1Status</t>
  </si>
  <si>
    <t>EadNumber</t>
  </si>
  <si>
    <t>I140FileByDate</t>
  </si>
  <si>
    <t>ReEntryPermitValidFromDate</t>
  </si>
  <si>
    <t>I90FilingEligibilityDate</t>
  </si>
  <si>
    <t>I751FilingEligibilityDate</t>
  </si>
  <si>
    <t>N400FilingEligibilityDate</t>
  </si>
  <si>
    <t>HasPreviouslyHeldJVisaStatus</t>
  </si>
  <si>
    <t>PreviouslyHeldJVisaType</t>
  </si>
  <si>
    <t>JVisaType</t>
  </si>
  <si>
    <t>JVisaStatusValidFromDate</t>
  </si>
  <si>
    <t>JVisaStatusExpirationDate</t>
  </si>
  <si>
    <t>Ds2019IssueApprovalDate</t>
  </si>
  <si>
    <t>HasHomeStayRequirement</t>
  </si>
  <si>
    <t>HasHomeStayRequirementWaiverReceived</t>
  </si>
  <si>
    <t>PrProcessActualStartDate</t>
  </si>
  <si>
    <t>PrProcessTargetStartDate</t>
  </si>
  <si>
    <t>HasPrProcessInitiated</t>
  </si>
  <si>
    <t>PermCaseFiledDate</t>
  </si>
  <si>
    <t>PermCaseApprovedDate</t>
  </si>
  <si>
    <t>PermPriorityDate</t>
  </si>
  <si>
    <t>PermPriorityCategory</t>
  </si>
  <si>
    <t>PermPriorityCountry</t>
  </si>
  <si>
    <t>PermEta9089ExpirationDate</t>
  </si>
  <si>
    <t>I140CaseFiledDate</t>
  </si>
  <si>
    <t>I140CaseApprovedDate</t>
  </si>
  <si>
    <t>I140PetitionerName</t>
  </si>
  <si>
    <t>I140PriorityDate</t>
  </si>
  <si>
    <t>I140PriorityCategory</t>
  </si>
  <si>
    <t>I140PriorityCountry</t>
  </si>
  <si>
    <t>HasPriorEmployerApprovedI140</t>
  </si>
  <si>
    <t>PriorEmployerI140PetitionerName</t>
  </si>
  <si>
    <t>PriorEmployerI140PriorityDate</t>
  </si>
  <si>
    <t>PriorEmployerI140PriorityCategory</t>
  </si>
  <si>
    <t>PriorEmployerI140PriorityCountry</t>
  </si>
  <si>
    <t>AosCaseFiledDate</t>
  </si>
  <si>
    <t>AosCaseApprovedDate</t>
  </si>
  <si>
    <t>ManagingAttorney</t>
  </si>
  <si>
    <t>TravelDocumentIssueCountry</t>
  </si>
  <si>
    <t>MostRecentUSEntryTravelDocumentNumber</t>
  </si>
  <si>
    <t>NonimmigrantVisaNumber</t>
  </si>
  <si>
    <t>Ethnicity</t>
  </si>
  <si>
    <t>Race</t>
  </si>
  <si>
    <t>HeightFeet</t>
  </si>
  <si>
    <t>HeightInches</t>
  </si>
  <si>
    <t>EyeColor</t>
  </si>
  <si>
    <t>HairColor</t>
  </si>
  <si>
    <t>WeightLbs</t>
  </si>
  <si>
    <t>WeightKg</t>
  </si>
  <si>
    <t>SourceCreatedBy</t>
  </si>
  <si>
    <t>SourceUpdatedBy</t>
  </si>
  <si>
    <t>SourceUpdatedDate</t>
  </si>
  <si>
    <t>CreatedBy</t>
  </si>
  <si>
    <t>CreatedDate</t>
  </si>
  <si>
    <t>UpdatedBy</t>
  </si>
  <si>
    <t>UpdatedDate</t>
  </si>
  <si>
    <t>from_name</t>
  </si>
  <si>
    <t>is_primary_beneficiary</t>
  </si>
  <si>
    <t>Beneficiary_Xref2</t>
  </si>
  <si>
    <t>Current_Immigration_Status</t>
  </si>
  <si>
    <t>CurrentImmigrationStatusExpirationDate2</t>
  </si>
  <si>
    <t>Visa_GreenCardMethod</t>
  </si>
  <si>
    <t>dfd</t>
  </si>
  <si>
    <t>be</t>
  </si>
  <si>
    <t>c</t>
  </si>
  <si>
    <t>b</t>
  </si>
  <si>
    <t>"FullName"</t>
  </si>
  <si>
    <t>VisaPriorityDate</t>
  </si>
  <si>
    <t>PWDExpirationDate</t>
  </si>
</sst>
</file>

<file path=xl/styles.xml><?xml version="1.0" encoding="utf-8"?>
<styleSheet xmlns="http://schemas.openxmlformats.org/spreadsheetml/2006/main">
  <fonts count="9">
    <font>
      <sz val="11"/>
      <color theme="1"/>
      <name val="Calibri"/>
      <family val="2"/>
      <scheme val="minor"/>
    </font>
    <font>
      <sz val="12"/>
      <color rgb="FF000000"/>
      <name val="Calibri"/>
      <family val="2"/>
      <scheme val="minor"/>
    </font>
    <font>
      <b/>
      <sz val="12"/>
      <color rgb="FF444444"/>
      <name val="Calibri"/>
      <family val="2"/>
      <scheme val="minor"/>
    </font>
    <font>
      <sz val="12"/>
      <color theme="1"/>
      <name val="Calibri"/>
      <family val="2"/>
      <scheme val="minor"/>
    </font>
    <font>
      <sz val="12"/>
      <name val="Calibri"/>
      <family val="2"/>
      <scheme val="minor"/>
    </font>
    <font>
      <sz val="12"/>
      <color rgb="FFFF0000"/>
      <name val="Calibri"/>
      <family val="2"/>
      <scheme val="minor"/>
    </font>
    <font>
      <b/>
      <sz val="12"/>
      <color theme="1"/>
      <name val="Calibri"/>
      <family val="2"/>
      <scheme val="minor"/>
    </font>
    <font>
      <b/>
      <sz val="12"/>
      <name val="Calibri"/>
      <family val="2"/>
      <scheme val="minor"/>
    </font>
    <font>
      <sz val="11"/>
      <name val="Calibri"/>
      <family val="2"/>
      <scheme val="minor"/>
    </font>
  </fonts>
  <fills count="4">
    <fill>
      <patternFill patternType="none"/>
    </fill>
    <fill>
      <patternFill patternType="gray125"/>
    </fill>
    <fill>
      <patternFill patternType="solid">
        <fgColor rgb="FFFFFF9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6" fillId="0" borderId="0" xfId="0" applyFont="1" applyFill="1" applyBorder="1" applyAlignment="1">
      <alignment horizontal="justify" vertical="justify"/>
    </xf>
    <xf numFmtId="0" fontId="4" fillId="0" borderId="0" xfId="0" applyFont="1" applyFill="1" applyBorder="1" applyAlignment="1">
      <alignment horizontal="justify" vertical="justify"/>
    </xf>
    <xf numFmtId="0" fontId="3" fillId="0" borderId="0" xfId="0" applyFont="1" applyFill="1" applyBorder="1" applyAlignment="1">
      <alignment horizontal="justify" vertical="justify"/>
    </xf>
    <xf numFmtId="0" fontId="0" fillId="0" borderId="1" xfId="0" applyFill="1" applyBorder="1" applyAlignment="1">
      <alignment horizontal="justify" vertical="justify"/>
    </xf>
    <xf numFmtId="0" fontId="0" fillId="0" borderId="1" xfId="0" applyBorder="1" applyAlignment="1">
      <alignment horizontal="justify" vertical="justify"/>
    </xf>
    <xf numFmtId="0" fontId="1" fillId="0" borderId="1" xfId="0" applyFont="1" applyFill="1" applyBorder="1" applyAlignment="1">
      <alignment horizontal="justify" vertical="justify" wrapText="1"/>
    </xf>
    <xf numFmtId="0" fontId="5" fillId="0" borderId="1" xfId="0" applyFont="1" applyFill="1" applyBorder="1" applyAlignment="1">
      <alignment horizontal="justify" vertical="justify"/>
    </xf>
    <xf numFmtId="0" fontId="3" fillId="0" borderId="1" xfId="0" applyFont="1" applyFill="1" applyBorder="1" applyAlignment="1">
      <alignment horizontal="justify" vertical="justify"/>
    </xf>
    <xf numFmtId="0" fontId="4" fillId="0" borderId="1" xfId="0" applyFont="1" applyFill="1" applyBorder="1" applyAlignment="1">
      <alignment horizontal="justify" vertical="justify"/>
    </xf>
    <xf numFmtId="0" fontId="1" fillId="2" borderId="1" xfId="0" applyFont="1" applyFill="1" applyBorder="1" applyAlignment="1">
      <alignment horizontal="justify" vertical="justify" wrapText="1"/>
    </xf>
    <xf numFmtId="0" fontId="3" fillId="0" borderId="1" xfId="0" applyFont="1" applyBorder="1" applyAlignment="1">
      <alignment horizontal="justify" vertical="justify"/>
    </xf>
    <xf numFmtId="0" fontId="4" fillId="0" borderId="1" xfId="0" applyFont="1" applyBorder="1" applyAlignment="1">
      <alignment horizontal="justify" vertical="justify"/>
    </xf>
    <xf numFmtId="0" fontId="0" fillId="0" borderId="2" xfId="0" applyFill="1" applyBorder="1" applyAlignment="1">
      <alignment horizontal="justify" vertical="justify"/>
    </xf>
    <xf numFmtId="0" fontId="3" fillId="0" borderId="3" xfId="0" applyFont="1" applyFill="1" applyBorder="1" applyAlignment="1">
      <alignment horizontal="justify" vertical="justify"/>
    </xf>
    <xf numFmtId="0" fontId="5" fillId="0" borderId="2" xfId="0" applyFont="1" applyFill="1" applyBorder="1" applyAlignment="1">
      <alignment horizontal="justify" vertical="justify" wrapText="1"/>
    </xf>
    <xf numFmtId="0" fontId="0" fillId="0" borderId="4" xfId="0" applyFill="1" applyBorder="1" applyAlignment="1">
      <alignment horizontal="justify" vertical="justify"/>
    </xf>
    <xf numFmtId="0" fontId="0" fillId="0" borderId="5" xfId="0" applyFill="1" applyBorder="1" applyAlignment="1">
      <alignment horizontal="justify" vertical="justify"/>
    </xf>
    <xf numFmtId="0" fontId="4" fillId="0" borderId="5" xfId="0" applyFont="1" applyFill="1" applyBorder="1" applyAlignment="1">
      <alignment horizontal="justify" vertical="justify"/>
    </xf>
    <xf numFmtId="0" fontId="1" fillId="0" borderId="5" xfId="0" applyFont="1" applyFill="1" applyBorder="1" applyAlignment="1">
      <alignment horizontal="justify" vertical="justify" wrapText="1"/>
    </xf>
    <xf numFmtId="0" fontId="3" fillId="0" borderId="6" xfId="0" applyFont="1" applyFill="1" applyBorder="1" applyAlignment="1">
      <alignment horizontal="justify" vertical="justify"/>
    </xf>
    <xf numFmtId="0" fontId="0" fillId="0" borderId="7" xfId="0" applyFill="1" applyBorder="1" applyAlignment="1">
      <alignment horizontal="justify" vertical="justify"/>
    </xf>
    <xf numFmtId="0" fontId="0" fillId="0" borderId="8" xfId="0" applyBorder="1" applyAlignment="1">
      <alignment horizontal="justify" vertical="justify"/>
    </xf>
    <xf numFmtId="0" fontId="1" fillId="0" borderId="8" xfId="0" applyFont="1" applyFill="1" applyBorder="1" applyAlignment="1">
      <alignment horizontal="justify" vertical="justify" wrapText="1"/>
    </xf>
    <xf numFmtId="0" fontId="5" fillId="0" borderId="8" xfId="0" applyFont="1" applyFill="1" applyBorder="1" applyAlignment="1">
      <alignment horizontal="justify" vertical="justify"/>
    </xf>
    <xf numFmtId="0" fontId="3" fillId="0" borderId="9" xfId="0" applyFont="1" applyFill="1" applyBorder="1" applyAlignment="1">
      <alignment horizontal="justify" vertical="justify"/>
    </xf>
    <xf numFmtId="0" fontId="2" fillId="0" borderId="10" xfId="0" applyFont="1" applyFill="1" applyBorder="1" applyAlignment="1">
      <alignment horizontal="justify" vertical="justify" wrapText="1"/>
    </xf>
    <xf numFmtId="0" fontId="2" fillId="0" borderId="11" xfId="0" applyFont="1" applyFill="1" applyBorder="1" applyAlignment="1">
      <alignment horizontal="justify" vertical="justify" wrapText="1"/>
    </xf>
    <xf numFmtId="0" fontId="6" fillId="0" borderId="12" xfId="0" applyFont="1" applyFill="1" applyBorder="1" applyAlignment="1">
      <alignment horizontal="justify" vertical="justify"/>
    </xf>
    <xf numFmtId="0" fontId="4" fillId="0" borderId="1" xfId="0" applyFont="1" applyFill="1" applyBorder="1" applyAlignment="1">
      <alignment horizontal="justify" vertical="justify" wrapText="1"/>
    </xf>
    <xf numFmtId="0" fontId="8" fillId="0" borderId="1" xfId="0" applyFont="1" applyBorder="1" applyAlignment="1">
      <alignment horizontal="justify" vertical="justify"/>
    </xf>
    <xf numFmtId="0" fontId="0" fillId="0" borderId="2" xfId="0" applyBorder="1" applyAlignment="1">
      <alignment horizontal="justify" vertical="justify"/>
    </xf>
    <xf numFmtId="0" fontId="4" fillId="0" borderId="3" xfId="0" applyFont="1" applyFill="1" applyBorder="1" applyAlignment="1">
      <alignment horizontal="justify" vertical="justify"/>
    </xf>
    <xf numFmtId="0" fontId="0" fillId="0" borderId="3" xfId="0" applyBorder="1" applyAlignment="1">
      <alignment horizontal="justify" vertical="justify"/>
    </xf>
    <xf numFmtId="0" fontId="1" fillId="0" borderId="3" xfId="0" applyFont="1" applyFill="1" applyBorder="1" applyAlignment="1">
      <alignment horizontal="justify" vertical="justify" wrapText="1"/>
    </xf>
    <xf numFmtId="0" fontId="5" fillId="0" borderId="4" xfId="0" applyFont="1" applyFill="1" applyBorder="1" applyAlignment="1">
      <alignment horizontal="justify" vertical="justify" wrapText="1"/>
    </xf>
    <xf numFmtId="0" fontId="0" fillId="0" borderId="7" xfId="0" applyBorder="1" applyAlignment="1">
      <alignment horizontal="justify" vertical="justify"/>
    </xf>
    <xf numFmtId="0" fontId="4" fillId="0" borderId="9" xfId="0" applyFont="1" applyFill="1" applyBorder="1" applyAlignment="1">
      <alignment horizontal="justify" vertical="justify"/>
    </xf>
    <xf numFmtId="0" fontId="7" fillId="0" borderId="11" xfId="0" applyFont="1" applyFill="1" applyBorder="1" applyAlignment="1">
      <alignment horizontal="justify" vertical="justify" wrapText="1"/>
    </xf>
    <xf numFmtId="0" fontId="4" fillId="2" borderId="1" xfId="0" applyFont="1" applyFill="1" applyBorder="1" applyAlignment="1">
      <alignment horizontal="justify" vertical="justify"/>
    </xf>
    <xf numFmtId="0" fontId="0" fillId="3" borderId="0" xfId="0" applyFill="1"/>
    <xf numFmtId="0" fontId="4" fillId="0" borderId="13" xfId="0" applyFont="1" applyFill="1" applyBorder="1" applyAlignment="1">
      <alignment horizontal="justify" vertical="justify"/>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18"/>
  <sheetViews>
    <sheetView workbookViewId="0">
      <pane xSplit="2" ySplit="1" topLeftCell="C10" activePane="bottomRight" state="frozen"/>
      <selection pane="topRight" activeCell="B1" sqref="B1"/>
      <selection pane="bottomLeft" activeCell="A2" sqref="A2"/>
      <selection pane="bottomRight" activeCell="B10" sqref="B10:C10"/>
    </sheetView>
  </sheetViews>
  <sheetFormatPr defaultColWidth="9" defaultRowHeight="15.75"/>
  <cols>
    <col min="1" max="1" width="46.140625" style="1" customWidth="1"/>
    <col min="2" max="2" width="52.42578125" style="3" customWidth="1"/>
    <col min="3" max="3" width="19" style="3" customWidth="1"/>
    <col min="4" max="4" width="22.5703125" style="3" customWidth="1"/>
    <col min="5" max="5" width="31" style="2" customWidth="1"/>
    <col min="6" max="6" width="27.28515625" style="3" customWidth="1"/>
    <col min="7" max="16384" width="9" style="3"/>
  </cols>
  <sheetData>
    <row r="1" spans="1:6" ht="32.25" thickBot="1">
      <c r="A1" s="26" t="s">
        <v>143</v>
      </c>
      <c r="B1" s="27" t="s">
        <v>144</v>
      </c>
      <c r="C1" s="27" t="s">
        <v>49</v>
      </c>
      <c r="D1" s="27" t="s">
        <v>56</v>
      </c>
      <c r="E1" s="38" t="s">
        <v>145</v>
      </c>
      <c r="F1" s="28" t="s">
        <v>727</v>
      </c>
    </row>
    <row r="2" spans="1:6">
      <c r="A2" s="36" t="s">
        <v>162</v>
      </c>
      <c r="B2" s="22" t="s">
        <v>58</v>
      </c>
      <c r="C2" s="23" t="s">
        <v>50</v>
      </c>
      <c r="D2" s="23"/>
      <c r="E2" s="24" t="s">
        <v>46</v>
      </c>
      <c r="F2" s="37"/>
    </row>
    <row r="3" spans="1:6">
      <c r="A3" s="31" t="s">
        <v>163</v>
      </c>
      <c r="B3" s="5" t="s">
        <v>59</v>
      </c>
      <c r="C3" s="6" t="s">
        <v>50</v>
      </c>
      <c r="D3" s="6"/>
      <c r="E3" s="9" t="s">
        <v>7</v>
      </c>
      <c r="F3" s="14"/>
    </row>
    <row r="4" spans="1:6">
      <c r="A4" s="31" t="s">
        <v>164</v>
      </c>
      <c r="B4" s="5" t="s">
        <v>60</v>
      </c>
      <c r="C4" s="6" t="s">
        <v>51</v>
      </c>
      <c r="D4" s="6"/>
      <c r="E4" s="7" t="s">
        <v>46</v>
      </c>
      <c r="F4" s="32"/>
    </row>
    <row r="5" spans="1:6">
      <c r="A5" s="31" t="s">
        <v>165</v>
      </c>
      <c r="B5" s="5" t="s">
        <v>61</v>
      </c>
      <c r="C5" s="6" t="s">
        <v>51</v>
      </c>
      <c r="D5" s="6"/>
      <c r="E5" s="9" t="s">
        <v>8</v>
      </c>
      <c r="F5" s="14"/>
    </row>
    <row r="6" spans="1:6" ht="31.5">
      <c r="A6" s="31" t="s">
        <v>166</v>
      </c>
      <c r="B6" s="10"/>
      <c r="C6" s="6" t="s">
        <v>715</v>
      </c>
      <c r="D6" s="6" t="s">
        <v>714</v>
      </c>
      <c r="E6" s="9" t="s">
        <v>9</v>
      </c>
      <c r="F6" s="14"/>
    </row>
    <row r="7" spans="1:6">
      <c r="A7" s="31" t="s">
        <v>167</v>
      </c>
      <c r="B7" s="5" t="s">
        <v>62</v>
      </c>
      <c r="C7" s="6" t="s">
        <v>52</v>
      </c>
      <c r="D7" s="6"/>
      <c r="E7" s="9" t="s">
        <v>251</v>
      </c>
      <c r="F7" s="14"/>
    </row>
    <row r="8" spans="1:6">
      <c r="A8" s="31" t="s">
        <v>250</v>
      </c>
      <c r="B8" s="5" t="s">
        <v>161</v>
      </c>
      <c r="C8" s="6" t="s">
        <v>52</v>
      </c>
      <c r="D8" s="6"/>
      <c r="E8" s="9" t="s">
        <v>472</v>
      </c>
      <c r="F8" s="14"/>
    </row>
    <row r="9" spans="1:6" ht="31.5">
      <c r="A9" s="31" t="s">
        <v>168</v>
      </c>
      <c r="B9" s="5" t="s">
        <v>63</v>
      </c>
      <c r="C9" s="6" t="s">
        <v>52</v>
      </c>
      <c r="D9" s="6"/>
      <c r="E9" s="9" t="s">
        <v>45</v>
      </c>
      <c r="F9" s="14"/>
    </row>
    <row r="10" spans="1:6" ht="31.5">
      <c r="A10" s="31" t="s">
        <v>169</v>
      </c>
      <c r="B10" s="5" t="s">
        <v>64</v>
      </c>
      <c r="C10" s="6" t="s">
        <v>52</v>
      </c>
      <c r="D10" s="6"/>
      <c r="E10" s="9" t="s">
        <v>10</v>
      </c>
      <c r="F10" s="14"/>
    </row>
    <row r="11" spans="1:6">
      <c r="A11" s="31" t="s">
        <v>170</v>
      </c>
      <c r="B11" s="5" t="s">
        <v>65</v>
      </c>
      <c r="C11" s="6" t="s">
        <v>52</v>
      </c>
      <c r="D11" s="6"/>
      <c r="E11" s="9" t="s">
        <v>11</v>
      </c>
      <c r="F11" s="14"/>
    </row>
    <row r="12" spans="1:6" ht="31.5">
      <c r="A12" s="31" t="s">
        <v>171</v>
      </c>
      <c r="B12" s="5" t="s">
        <v>66</v>
      </c>
      <c r="C12" s="6" t="s">
        <v>52</v>
      </c>
      <c r="D12" s="6"/>
      <c r="E12" s="9" t="s">
        <v>12</v>
      </c>
      <c r="F12" s="14"/>
    </row>
    <row r="13" spans="1:6">
      <c r="A13" s="31" t="s">
        <v>172</v>
      </c>
      <c r="B13" s="5" t="s">
        <v>68</v>
      </c>
      <c r="C13" s="6" t="s">
        <v>713</v>
      </c>
      <c r="D13" s="6"/>
      <c r="E13" s="9" t="s">
        <v>13</v>
      </c>
      <c r="F13" s="14"/>
    </row>
    <row r="14" spans="1:6">
      <c r="A14" s="31" t="s">
        <v>173</v>
      </c>
      <c r="B14" s="5" t="s">
        <v>69</v>
      </c>
      <c r="C14" s="6" t="s">
        <v>52</v>
      </c>
      <c r="D14" s="6"/>
      <c r="E14" s="9" t="s">
        <v>14</v>
      </c>
      <c r="F14" s="14"/>
    </row>
    <row r="15" spans="1:6" ht="31.5">
      <c r="A15" s="31" t="s">
        <v>174</v>
      </c>
      <c r="B15" s="5" t="s">
        <v>271</v>
      </c>
      <c r="C15" s="6" t="s">
        <v>52</v>
      </c>
      <c r="D15" s="6" t="s">
        <v>322</v>
      </c>
      <c r="E15" s="9" t="s">
        <v>302</v>
      </c>
      <c r="F15" s="14"/>
    </row>
    <row r="16" spans="1:6">
      <c r="A16" s="31" t="s">
        <v>175</v>
      </c>
      <c r="B16" s="5" t="s">
        <v>70</v>
      </c>
      <c r="C16" s="6" t="s">
        <v>52</v>
      </c>
      <c r="D16" s="6" t="s">
        <v>140</v>
      </c>
      <c r="E16" s="9" t="s">
        <v>15</v>
      </c>
      <c r="F16" s="14"/>
    </row>
    <row r="17" spans="1:6">
      <c r="A17" s="31" t="s">
        <v>176</v>
      </c>
      <c r="B17" s="6" t="s">
        <v>272</v>
      </c>
      <c r="C17" s="6" t="s">
        <v>52</v>
      </c>
      <c r="D17" s="6"/>
      <c r="E17" s="9" t="s">
        <v>16</v>
      </c>
      <c r="F17" s="14"/>
    </row>
    <row r="18" spans="1:6">
      <c r="A18" s="31" t="s">
        <v>177</v>
      </c>
      <c r="B18" s="6" t="s">
        <v>71</v>
      </c>
      <c r="C18" s="6" t="s">
        <v>52</v>
      </c>
      <c r="D18" s="6"/>
      <c r="E18" s="9" t="s">
        <v>17</v>
      </c>
      <c r="F18" s="14"/>
    </row>
    <row r="19" spans="1:6">
      <c r="A19" s="31" t="s">
        <v>178</v>
      </c>
      <c r="B19" s="5" t="s">
        <v>72</v>
      </c>
      <c r="C19" s="6" t="s">
        <v>52</v>
      </c>
      <c r="D19" s="6"/>
      <c r="E19" s="9" t="s">
        <v>0</v>
      </c>
      <c r="F19" s="14"/>
    </row>
    <row r="20" spans="1:6">
      <c r="A20" s="31" t="s">
        <v>179</v>
      </c>
      <c r="B20" s="5" t="s">
        <v>18</v>
      </c>
      <c r="C20" s="6" t="s">
        <v>52</v>
      </c>
      <c r="D20" s="6"/>
      <c r="E20" s="9" t="s">
        <v>18</v>
      </c>
      <c r="F20" s="14"/>
    </row>
    <row r="21" spans="1:6">
      <c r="A21" s="31" t="s">
        <v>180</v>
      </c>
      <c r="B21" s="5" t="s">
        <v>73</v>
      </c>
      <c r="C21" s="6" t="s">
        <v>52</v>
      </c>
      <c r="D21" s="6"/>
      <c r="E21" s="9" t="s">
        <v>313</v>
      </c>
      <c r="F21" s="14"/>
    </row>
    <row r="22" spans="1:6">
      <c r="A22" s="31" t="s">
        <v>181</v>
      </c>
      <c r="B22" s="5" t="s">
        <v>74</v>
      </c>
      <c r="C22" s="6" t="s">
        <v>52</v>
      </c>
      <c r="D22" s="6"/>
      <c r="E22" s="9" t="s">
        <v>299</v>
      </c>
      <c r="F22" s="14"/>
    </row>
    <row r="23" spans="1:6">
      <c r="A23" s="31" t="s">
        <v>182</v>
      </c>
      <c r="B23" s="6" t="s">
        <v>75</v>
      </c>
      <c r="C23" s="6" t="s">
        <v>52</v>
      </c>
      <c r="D23" s="6"/>
      <c r="E23" s="9" t="s">
        <v>300</v>
      </c>
      <c r="F23" s="14"/>
    </row>
    <row r="24" spans="1:6">
      <c r="A24" s="31" t="s">
        <v>183</v>
      </c>
      <c r="B24" s="5" t="s">
        <v>76</v>
      </c>
      <c r="C24" s="6" t="s">
        <v>52</v>
      </c>
      <c r="D24" s="6"/>
      <c r="E24" s="9" t="s">
        <v>19</v>
      </c>
      <c r="F24" s="14"/>
    </row>
    <row r="25" spans="1:6">
      <c r="A25" s="31" t="s">
        <v>184</v>
      </c>
      <c r="B25" s="5" t="s">
        <v>77</v>
      </c>
      <c r="C25" s="6" t="s">
        <v>52</v>
      </c>
      <c r="D25" s="6"/>
      <c r="E25" s="9" t="s">
        <v>314</v>
      </c>
      <c r="F25" s="14"/>
    </row>
    <row r="26" spans="1:6">
      <c r="A26" s="31" t="s">
        <v>185</v>
      </c>
      <c r="B26" s="5" t="s">
        <v>78</v>
      </c>
      <c r="C26" s="6" t="s">
        <v>52</v>
      </c>
      <c r="D26" s="6"/>
      <c r="E26" s="9" t="s">
        <v>20</v>
      </c>
      <c r="F26" s="14"/>
    </row>
    <row r="27" spans="1:6">
      <c r="A27" s="31" t="s">
        <v>186</v>
      </c>
      <c r="B27" s="8" t="s">
        <v>273</v>
      </c>
      <c r="C27" s="6" t="s">
        <v>52</v>
      </c>
      <c r="D27" s="6"/>
      <c r="E27" s="9" t="s">
        <v>146</v>
      </c>
      <c r="F27" s="14"/>
    </row>
    <row r="28" spans="1:6">
      <c r="A28" s="31" t="s">
        <v>187</v>
      </c>
      <c r="B28" s="8" t="s">
        <v>274</v>
      </c>
      <c r="C28" s="6" t="s">
        <v>52</v>
      </c>
      <c r="D28" s="6"/>
      <c r="E28" s="9" t="s">
        <v>147</v>
      </c>
      <c r="F28" s="14"/>
    </row>
    <row r="29" spans="1:6">
      <c r="A29" s="31" t="s">
        <v>188</v>
      </c>
      <c r="B29" s="8" t="s">
        <v>275</v>
      </c>
      <c r="C29" s="6" t="s">
        <v>52</v>
      </c>
      <c r="D29" s="6"/>
      <c r="E29" s="9" t="s">
        <v>324</v>
      </c>
      <c r="F29" s="14"/>
    </row>
    <row r="30" spans="1:6">
      <c r="A30" s="31" t="s">
        <v>189</v>
      </c>
      <c r="B30" s="6" t="s">
        <v>79</v>
      </c>
      <c r="C30" s="6" t="s">
        <v>52</v>
      </c>
      <c r="D30" s="6"/>
      <c r="E30" s="9" t="s">
        <v>323</v>
      </c>
      <c r="F30" s="14"/>
    </row>
    <row r="31" spans="1:6" ht="31.5">
      <c r="A31" s="15" t="s">
        <v>47</v>
      </c>
      <c r="B31" s="6" t="s">
        <v>82</v>
      </c>
      <c r="C31" s="6" t="s">
        <v>52</v>
      </c>
      <c r="D31" s="6"/>
      <c r="E31" s="29" t="s">
        <v>325</v>
      </c>
      <c r="F31" s="33"/>
    </row>
    <row r="32" spans="1:6" ht="31.5">
      <c r="A32" s="31" t="s">
        <v>190</v>
      </c>
      <c r="B32" s="6" t="s">
        <v>80</v>
      </c>
      <c r="C32" s="6" t="s">
        <v>52</v>
      </c>
      <c r="D32" s="6"/>
      <c r="E32" s="9" t="s">
        <v>476</v>
      </c>
      <c r="F32" s="14"/>
    </row>
    <row r="33" spans="1:6" ht="30">
      <c r="A33" s="15" t="s">
        <v>47</v>
      </c>
      <c r="B33" s="5" t="s">
        <v>98</v>
      </c>
      <c r="C33" s="6" t="s">
        <v>52</v>
      </c>
      <c r="D33" s="6" t="s">
        <v>714</v>
      </c>
      <c r="E33" s="29" t="s">
        <v>315</v>
      </c>
      <c r="F33" s="33"/>
    </row>
    <row r="34" spans="1:6">
      <c r="A34" s="15" t="s">
        <v>47</v>
      </c>
      <c r="B34" s="5" t="s">
        <v>99</v>
      </c>
      <c r="C34" s="6" t="s">
        <v>52</v>
      </c>
      <c r="D34" s="6" t="s">
        <v>714</v>
      </c>
      <c r="E34" s="29" t="s">
        <v>21</v>
      </c>
      <c r="F34" s="33"/>
    </row>
    <row r="35" spans="1:6">
      <c r="A35" s="31" t="s">
        <v>191</v>
      </c>
      <c r="B35" s="5" t="s">
        <v>100</v>
      </c>
      <c r="C35" s="6" t="s">
        <v>52</v>
      </c>
      <c r="D35" s="6" t="s">
        <v>714</v>
      </c>
      <c r="E35" s="29" t="s">
        <v>22</v>
      </c>
      <c r="F35" s="14"/>
    </row>
    <row r="36" spans="1:6">
      <c r="A36" s="31" t="s">
        <v>192</v>
      </c>
      <c r="B36" s="5" t="s">
        <v>81</v>
      </c>
      <c r="C36" s="6" t="s">
        <v>52</v>
      </c>
      <c r="D36" s="6"/>
      <c r="E36" s="9" t="s">
        <v>296</v>
      </c>
      <c r="F36" s="14"/>
    </row>
    <row r="37" spans="1:6">
      <c r="A37" s="31" t="s">
        <v>193</v>
      </c>
      <c r="B37" s="5" t="s">
        <v>83</v>
      </c>
      <c r="C37" s="6" t="s">
        <v>52</v>
      </c>
      <c r="D37" s="6"/>
      <c r="E37" s="9" t="s">
        <v>316</v>
      </c>
      <c r="F37" s="14"/>
    </row>
    <row r="38" spans="1:6">
      <c r="A38" s="31" t="s">
        <v>194</v>
      </c>
      <c r="B38" s="5" t="s">
        <v>84</v>
      </c>
      <c r="C38" s="6" t="s">
        <v>52</v>
      </c>
      <c r="D38" s="6"/>
      <c r="E38" s="9" t="s">
        <v>23</v>
      </c>
      <c r="F38" s="14"/>
    </row>
    <row r="39" spans="1:6">
      <c r="A39" s="15" t="s">
        <v>47</v>
      </c>
      <c r="B39" s="6" t="s">
        <v>85</v>
      </c>
      <c r="C39" s="6" t="s">
        <v>52</v>
      </c>
      <c r="D39" s="6"/>
      <c r="E39" s="9" t="s">
        <v>317</v>
      </c>
      <c r="F39" s="34"/>
    </row>
    <row r="40" spans="1:6">
      <c r="A40" s="31" t="s">
        <v>195</v>
      </c>
      <c r="B40" s="6" t="s">
        <v>276</v>
      </c>
      <c r="C40" s="6" t="s">
        <v>52</v>
      </c>
      <c r="D40" s="6"/>
      <c r="E40" s="29" t="s">
        <v>716</v>
      </c>
      <c r="F40" s="34"/>
    </row>
    <row r="41" spans="1:6">
      <c r="A41" s="15" t="s">
        <v>47</v>
      </c>
      <c r="B41" s="6" t="s">
        <v>277</v>
      </c>
      <c r="C41" s="6" t="s">
        <v>52</v>
      </c>
      <c r="D41" s="6"/>
      <c r="E41" s="9" t="s">
        <v>717</v>
      </c>
      <c r="F41" s="34"/>
    </row>
    <row r="42" spans="1:6">
      <c r="A42" s="31" t="s">
        <v>196</v>
      </c>
      <c r="B42" s="5" t="s">
        <v>86</v>
      </c>
      <c r="C42" s="6" t="s">
        <v>52</v>
      </c>
      <c r="D42" s="8"/>
      <c r="E42" s="9" t="s">
        <v>24</v>
      </c>
      <c r="F42" s="14"/>
    </row>
    <row r="43" spans="1:6">
      <c r="A43" s="31" t="s">
        <v>197</v>
      </c>
      <c r="B43" s="5" t="s">
        <v>87</v>
      </c>
      <c r="C43" s="6" t="s">
        <v>52</v>
      </c>
      <c r="D43" s="8"/>
      <c r="E43" s="9" t="s">
        <v>1</v>
      </c>
      <c r="F43" s="14"/>
    </row>
    <row r="44" spans="1:6">
      <c r="A44" s="15" t="s">
        <v>47</v>
      </c>
      <c r="B44" s="5" t="s">
        <v>88</v>
      </c>
      <c r="C44" s="6" t="s">
        <v>52</v>
      </c>
      <c r="D44" s="8"/>
      <c r="E44" s="9" t="s">
        <v>25</v>
      </c>
      <c r="F44" s="14"/>
    </row>
    <row r="45" spans="1:6">
      <c r="A45" s="31" t="s">
        <v>198</v>
      </c>
      <c r="B45" s="5" t="s">
        <v>89</v>
      </c>
      <c r="C45" s="6" t="s">
        <v>52</v>
      </c>
      <c r="D45" s="8"/>
      <c r="E45" s="9" t="s">
        <v>297</v>
      </c>
      <c r="F45" s="14"/>
    </row>
    <row r="46" spans="1:6">
      <c r="A46" s="15" t="s">
        <v>47</v>
      </c>
      <c r="B46" s="5" t="s">
        <v>90</v>
      </c>
      <c r="C46" s="6" t="s">
        <v>52</v>
      </c>
      <c r="D46" s="8"/>
      <c r="E46" s="9" t="s">
        <v>26</v>
      </c>
      <c r="F46" s="14"/>
    </row>
    <row r="47" spans="1:6">
      <c r="A47" s="31" t="s">
        <v>199</v>
      </c>
      <c r="B47" s="5" t="s">
        <v>91</v>
      </c>
      <c r="C47" s="6" t="s">
        <v>52</v>
      </c>
      <c r="D47" s="8"/>
      <c r="E47" s="9" t="s">
        <v>298</v>
      </c>
      <c r="F47" s="14"/>
    </row>
    <row r="48" spans="1:6">
      <c r="A48" s="15" t="s">
        <v>47</v>
      </c>
      <c r="B48" s="6" t="s">
        <v>94</v>
      </c>
      <c r="C48" s="6" t="s">
        <v>52</v>
      </c>
      <c r="D48" s="8"/>
      <c r="E48" s="9" t="s">
        <v>2</v>
      </c>
      <c r="F48" s="14"/>
    </row>
    <row r="49" spans="1:6">
      <c r="A49" s="15" t="s">
        <v>47</v>
      </c>
      <c r="B49" s="5" t="s">
        <v>92</v>
      </c>
      <c r="C49" s="6" t="s">
        <v>52</v>
      </c>
      <c r="D49" s="8"/>
      <c r="E49" s="9" t="s">
        <v>27</v>
      </c>
      <c r="F49" s="14"/>
    </row>
    <row r="50" spans="1:6">
      <c r="A50" s="15" t="s">
        <v>47</v>
      </c>
      <c r="B50" s="5" t="s">
        <v>93</v>
      </c>
      <c r="C50" s="6" t="s">
        <v>52</v>
      </c>
      <c r="D50" s="8"/>
      <c r="E50" s="9" t="s">
        <v>718</v>
      </c>
      <c r="F50" s="14"/>
    </row>
    <row r="51" spans="1:6">
      <c r="A51" s="31" t="s">
        <v>200</v>
      </c>
      <c r="B51" s="5" t="s">
        <v>106</v>
      </c>
      <c r="C51" s="6" t="s">
        <v>52</v>
      </c>
      <c r="D51" s="8"/>
      <c r="E51" s="9" t="s">
        <v>28</v>
      </c>
      <c r="F51" s="14"/>
    </row>
    <row r="52" spans="1:6">
      <c r="A52" s="31" t="s">
        <v>201</v>
      </c>
      <c r="B52" s="5" t="s">
        <v>107</v>
      </c>
      <c r="C52" s="6" t="s">
        <v>52</v>
      </c>
      <c r="D52" s="8"/>
      <c r="E52" s="9" t="s">
        <v>719</v>
      </c>
      <c r="F52" s="14"/>
    </row>
    <row r="53" spans="1:6">
      <c r="A53" s="31" t="s">
        <v>202</v>
      </c>
      <c r="B53" s="5" t="s">
        <v>95</v>
      </c>
      <c r="C53" s="6" t="s">
        <v>52</v>
      </c>
      <c r="D53" s="8"/>
      <c r="E53" s="9" t="s">
        <v>720</v>
      </c>
      <c r="F53" s="14"/>
    </row>
    <row r="54" spans="1:6">
      <c r="A54" s="15" t="s">
        <v>47</v>
      </c>
      <c r="B54" s="5" t="s">
        <v>108</v>
      </c>
      <c r="C54" s="6" t="s">
        <v>52</v>
      </c>
      <c r="D54" s="8"/>
      <c r="E54" s="9" t="s">
        <v>29</v>
      </c>
      <c r="F54" s="14"/>
    </row>
    <row r="55" spans="1:6">
      <c r="A55" s="31" t="s">
        <v>203</v>
      </c>
      <c r="B55" s="5" t="s">
        <v>96</v>
      </c>
      <c r="C55" s="6" t="s">
        <v>52</v>
      </c>
      <c r="D55" s="8"/>
      <c r="E55" s="29" t="s">
        <v>721</v>
      </c>
      <c r="F55" s="14"/>
    </row>
    <row r="56" spans="1:6">
      <c r="A56" s="31" t="s">
        <v>217</v>
      </c>
      <c r="B56" s="5" t="s">
        <v>278</v>
      </c>
      <c r="C56" s="6" t="s">
        <v>52</v>
      </c>
      <c r="D56" s="8"/>
      <c r="E56" s="9" t="s">
        <v>150</v>
      </c>
      <c r="F56" s="14"/>
    </row>
    <row r="57" spans="1:6">
      <c r="A57" s="15" t="s">
        <v>47</v>
      </c>
      <c r="B57" s="6" t="s">
        <v>101</v>
      </c>
      <c r="C57" s="6" t="s">
        <v>52</v>
      </c>
      <c r="D57" s="8"/>
      <c r="E57" s="9" t="s">
        <v>3</v>
      </c>
      <c r="F57" s="14"/>
    </row>
    <row r="58" spans="1:6">
      <c r="A58" s="15" t="s">
        <v>47</v>
      </c>
      <c r="B58" s="6" t="s">
        <v>102</v>
      </c>
      <c r="C58" s="6" t="s">
        <v>52</v>
      </c>
      <c r="D58" s="8"/>
      <c r="E58" s="9" t="s">
        <v>4</v>
      </c>
      <c r="F58" s="14"/>
    </row>
    <row r="59" spans="1:6" ht="31.5">
      <c r="A59" s="15" t="s">
        <v>47</v>
      </c>
      <c r="B59" s="6" t="s">
        <v>103</v>
      </c>
      <c r="C59" s="6" t="s">
        <v>52</v>
      </c>
      <c r="D59" s="8"/>
      <c r="E59" s="9" t="s">
        <v>5</v>
      </c>
      <c r="F59" s="14"/>
    </row>
    <row r="60" spans="1:6">
      <c r="A60" s="31" t="s">
        <v>204</v>
      </c>
      <c r="B60" s="6" t="s">
        <v>104</v>
      </c>
      <c r="C60" s="6" t="s">
        <v>52</v>
      </c>
      <c r="D60" s="8"/>
      <c r="E60" s="9" t="s">
        <v>30</v>
      </c>
      <c r="F60" s="14"/>
    </row>
    <row r="61" spans="1:6" ht="31.5">
      <c r="A61" s="31" t="s">
        <v>205</v>
      </c>
      <c r="B61" s="6" t="s">
        <v>105</v>
      </c>
      <c r="C61" s="6" t="s">
        <v>52</v>
      </c>
      <c r="D61" s="8"/>
      <c r="E61" s="9" t="s">
        <v>31</v>
      </c>
      <c r="F61" s="14"/>
    </row>
    <row r="62" spans="1:6" ht="31.5">
      <c r="A62" s="31" t="s">
        <v>206</v>
      </c>
      <c r="B62" s="6" t="s">
        <v>109</v>
      </c>
      <c r="C62" s="6" t="s">
        <v>52</v>
      </c>
      <c r="D62" s="8"/>
      <c r="E62" s="9" t="s">
        <v>32</v>
      </c>
      <c r="F62" s="14"/>
    </row>
    <row r="63" spans="1:6" ht="31.5">
      <c r="A63" s="31" t="s">
        <v>207</v>
      </c>
      <c r="B63" s="6" t="s">
        <v>110</v>
      </c>
      <c r="C63" s="6" t="s">
        <v>52</v>
      </c>
      <c r="D63" s="8"/>
      <c r="E63" s="9" t="s">
        <v>722</v>
      </c>
      <c r="F63" s="14"/>
    </row>
    <row r="64" spans="1:6">
      <c r="A64" s="31" t="s">
        <v>208</v>
      </c>
      <c r="B64" s="5" t="s">
        <v>97</v>
      </c>
      <c r="C64" s="6" t="s">
        <v>52</v>
      </c>
      <c r="D64" s="8"/>
      <c r="E64" s="9" t="s">
        <v>33</v>
      </c>
      <c r="F64" s="14"/>
    </row>
    <row r="65" spans="1:6">
      <c r="A65" s="31" t="s">
        <v>209</v>
      </c>
      <c r="B65" s="5" t="s">
        <v>111</v>
      </c>
      <c r="C65" s="6" t="s">
        <v>52</v>
      </c>
      <c r="D65" s="8"/>
      <c r="E65" s="9" t="s">
        <v>148</v>
      </c>
      <c r="F65" s="14"/>
    </row>
    <row r="66" spans="1:6">
      <c r="A66" s="31" t="s">
        <v>210</v>
      </c>
      <c r="B66" s="5" t="s">
        <v>112</v>
      </c>
      <c r="C66" s="6" t="s">
        <v>52</v>
      </c>
      <c r="D66" s="8"/>
      <c r="E66" s="9" t="s">
        <v>723</v>
      </c>
      <c r="F66" s="14"/>
    </row>
    <row r="67" spans="1:6">
      <c r="A67" s="13" t="s">
        <v>216</v>
      </c>
      <c r="B67" s="8" t="s">
        <v>326</v>
      </c>
      <c r="C67" s="8" t="s">
        <v>715</v>
      </c>
      <c r="D67" s="8" t="s">
        <v>714</v>
      </c>
      <c r="E67" s="7" t="s">
        <v>46</v>
      </c>
      <c r="F67" s="14"/>
    </row>
    <row r="68" spans="1:6">
      <c r="A68" s="31" t="s">
        <v>218</v>
      </c>
      <c r="B68" s="8" t="s">
        <v>54</v>
      </c>
      <c r="C68" s="6" t="s">
        <v>52</v>
      </c>
      <c r="D68" s="6"/>
      <c r="E68" s="8" t="s">
        <v>54</v>
      </c>
      <c r="F68" s="14"/>
    </row>
    <row r="69" spans="1:6">
      <c r="A69" s="31" t="s">
        <v>219</v>
      </c>
      <c r="B69" s="8" t="s">
        <v>327</v>
      </c>
      <c r="C69" s="6" t="s">
        <v>52</v>
      </c>
      <c r="D69" s="6"/>
      <c r="E69" s="8" t="s">
        <v>328</v>
      </c>
      <c r="F69" s="14"/>
    </row>
    <row r="70" spans="1:6">
      <c r="A70" s="31" t="s">
        <v>220</v>
      </c>
      <c r="B70" s="8" t="s">
        <v>54</v>
      </c>
      <c r="C70" s="6" t="s">
        <v>52</v>
      </c>
      <c r="D70" s="6"/>
      <c r="E70" s="8" t="s">
        <v>54</v>
      </c>
      <c r="F70" s="14"/>
    </row>
    <row r="71" spans="1:6" ht="31.5">
      <c r="A71" s="31" t="s">
        <v>221</v>
      </c>
      <c r="B71" s="5" t="s">
        <v>67</v>
      </c>
      <c r="C71" s="6" t="s">
        <v>53</v>
      </c>
      <c r="D71" s="6"/>
      <c r="E71" s="9" t="s">
        <v>151</v>
      </c>
      <c r="F71" s="14"/>
    </row>
    <row r="72" spans="1:6" ht="31.5">
      <c r="A72" s="31" t="s">
        <v>222</v>
      </c>
      <c r="B72" s="8" t="s">
        <v>295</v>
      </c>
      <c r="C72" s="6" t="s">
        <v>53</v>
      </c>
      <c r="D72" s="6"/>
      <c r="E72" s="9" t="s">
        <v>152</v>
      </c>
      <c r="F72" s="14"/>
    </row>
    <row r="73" spans="1:6" ht="31.5">
      <c r="A73" s="31" t="s">
        <v>223</v>
      </c>
      <c r="B73" s="5" t="s">
        <v>311</v>
      </c>
      <c r="C73" s="6" t="s">
        <v>53</v>
      </c>
      <c r="D73" s="6"/>
      <c r="E73" s="9" t="s">
        <v>310</v>
      </c>
      <c r="F73" s="14"/>
    </row>
    <row r="74" spans="1:6" ht="31.5">
      <c r="A74" s="31" t="s">
        <v>224</v>
      </c>
      <c r="B74" s="8" t="s">
        <v>312</v>
      </c>
      <c r="C74" s="6" t="s">
        <v>53</v>
      </c>
      <c r="D74" s="6"/>
      <c r="E74" s="9" t="s">
        <v>318</v>
      </c>
      <c r="F74" s="14"/>
    </row>
    <row r="75" spans="1:6" ht="31.5">
      <c r="A75" s="31" t="s">
        <v>225</v>
      </c>
      <c r="B75" s="8" t="s">
        <v>253</v>
      </c>
      <c r="C75" s="6" t="s">
        <v>53</v>
      </c>
      <c r="D75" s="6"/>
      <c r="E75" s="9" t="s">
        <v>159</v>
      </c>
      <c r="F75" s="14"/>
    </row>
    <row r="76" spans="1:6" ht="31.5">
      <c r="A76" s="31" t="s">
        <v>226</v>
      </c>
      <c r="B76" s="5" t="s">
        <v>252</v>
      </c>
      <c r="C76" s="6" t="s">
        <v>53</v>
      </c>
      <c r="D76" s="6"/>
      <c r="E76" s="30" t="s">
        <v>54</v>
      </c>
      <c r="F76" s="14"/>
    </row>
    <row r="77" spans="1:6" ht="31.5">
      <c r="A77" s="31" t="s">
        <v>227</v>
      </c>
      <c r="B77" s="5" t="s">
        <v>54</v>
      </c>
      <c r="C77" s="6" t="s">
        <v>53</v>
      </c>
      <c r="D77" s="6"/>
      <c r="E77" s="29" t="s">
        <v>54</v>
      </c>
      <c r="F77" s="14"/>
    </row>
    <row r="78" spans="1:6" ht="31.5">
      <c r="A78" s="31" t="s">
        <v>228</v>
      </c>
      <c r="B78" s="6" t="s">
        <v>54</v>
      </c>
      <c r="C78" s="6" t="s">
        <v>53</v>
      </c>
      <c r="D78" s="6"/>
      <c r="E78" s="30" t="s">
        <v>54</v>
      </c>
      <c r="F78" s="14"/>
    </row>
    <row r="79" spans="1:6" ht="31.5">
      <c r="A79" s="31" t="s">
        <v>229</v>
      </c>
      <c r="B79" s="5" t="s">
        <v>54</v>
      </c>
      <c r="C79" s="6" t="s">
        <v>53</v>
      </c>
      <c r="D79" s="6"/>
      <c r="E79" s="30" t="s">
        <v>54</v>
      </c>
      <c r="F79" s="14"/>
    </row>
    <row r="80" spans="1:6" ht="31.5">
      <c r="A80" s="31" t="s">
        <v>230</v>
      </c>
      <c r="B80" s="5" t="s">
        <v>54</v>
      </c>
      <c r="C80" s="6" t="s">
        <v>53</v>
      </c>
      <c r="D80" s="6"/>
      <c r="E80" s="29" t="s">
        <v>54</v>
      </c>
      <c r="F80" s="14"/>
    </row>
    <row r="81" spans="1:6" ht="31.5">
      <c r="A81" s="31" t="s">
        <v>231</v>
      </c>
      <c r="B81" s="5" t="s">
        <v>113</v>
      </c>
      <c r="C81" s="6" t="s">
        <v>53</v>
      </c>
      <c r="D81" s="6"/>
      <c r="E81" s="9" t="s">
        <v>34</v>
      </c>
      <c r="F81" s="14"/>
    </row>
    <row r="82" spans="1:6" ht="31.5">
      <c r="A82" s="31" t="s">
        <v>232</v>
      </c>
      <c r="B82" s="6" t="s">
        <v>254</v>
      </c>
      <c r="C82" s="6" t="s">
        <v>53</v>
      </c>
      <c r="D82" s="6" t="s">
        <v>322</v>
      </c>
      <c r="E82" s="29" t="s">
        <v>303</v>
      </c>
      <c r="F82" s="14"/>
    </row>
    <row r="83" spans="1:6" ht="31.5">
      <c r="A83" s="31" t="s">
        <v>233</v>
      </c>
      <c r="B83" s="6" t="s">
        <v>255</v>
      </c>
      <c r="C83" s="6" t="s">
        <v>53</v>
      </c>
      <c r="D83" s="6" t="s">
        <v>322</v>
      </c>
      <c r="E83" s="29" t="s">
        <v>153</v>
      </c>
      <c r="F83" s="14"/>
    </row>
    <row r="84" spans="1:6" ht="31.5">
      <c r="A84" s="31" t="s">
        <v>234</v>
      </c>
      <c r="B84" s="6" t="s">
        <v>263</v>
      </c>
      <c r="C84" s="6" t="s">
        <v>53</v>
      </c>
      <c r="D84" s="6" t="s">
        <v>322</v>
      </c>
      <c r="E84" s="29" t="s">
        <v>154</v>
      </c>
      <c r="F84" s="14"/>
    </row>
    <row r="85" spans="1:6" ht="31.5">
      <c r="A85" s="31" t="s">
        <v>235</v>
      </c>
      <c r="B85" s="6" t="s">
        <v>256</v>
      </c>
      <c r="C85" s="6" t="s">
        <v>53</v>
      </c>
      <c r="D85" s="6" t="s">
        <v>322</v>
      </c>
      <c r="E85" s="29" t="s">
        <v>155</v>
      </c>
      <c r="F85" s="14"/>
    </row>
    <row r="86" spans="1:6" ht="31.5">
      <c r="A86" s="31" t="s">
        <v>236</v>
      </c>
      <c r="B86" s="6" t="s">
        <v>264</v>
      </c>
      <c r="C86" s="6" t="s">
        <v>53</v>
      </c>
      <c r="D86" s="6" t="s">
        <v>322</v>
      </c>
      <c r="E86" s="29" t="s">
        <v>156</v>
      </c>
      <c r="F86" s="14"/>
    </row>
    <row r="87" spans="1:6" ht="31.5">
      <c r="A87" s="31" t="s">
        <v>237</v>
      </c>
      <c r="B87" s="6" t="s">
        <v>265</v>
      </c>
      <c r="C87" s="6" t="s">
        <v>53</v>
      </c>
      <c r="D87" s="6" t="s">
        <v>322</v>
      </c>
      <c r="E87" s="29" t="s">
        <v>304</v>
      </c>
      <c r="F87" s="14"/>
    </row>
    <row r="88" spans="1:6" ht="31.5">
      <c r="A88" s="31" t="s">
        <v>238</v>
      </c>
      <c r="B88" s="6" t="s">
        <v>257</v>
      </c>
      <c r="C88" s="6" t="s">
        <v>53</v>
      </c>
      <c r="D88" s="6" t="s">
        <v>322</v>
      </c>
      <c r="E88" s="29" t="s">
        <v>157</v>
      </c>
      <c r="F88" s="14"/>
    </row>
    <row r="89" spans="1:6" ht="31.5">
      <c r="A89" s="31" t="s">
        <v>239</v>
      </c>
      <c r="B89" s="6" t="s">
        <v>258</v>
      </c>
      <c r="C89" s="6" t="s">
        <v>53</v>
      </c>
      <c r="D89" s="6" t="s">
        <v>322</v>
      </c>
      <c r="E89" s="29" t="s">
        <v>305</v>
      </c>
      <c r="F89" s="14"/>
    </row>
    <row r="90" spans="1:6" ht="31.5">
      <c r="A90" s="31" t="s">
        <v>240</v>
      </c>
      <c r="B90" s="6" t="s">
        <v>259</v>
      </c>
      <c r="C90" s="6" t="s">
        <v>53</v>
      </c>
      <c r="D90" s="6" t="s">
        <v>322</v>
      </c>
      <c r="E90" s="29" t="s">
        <v>158</v>
      </c>
      <c r="F90" s="14"/>
    </row>
    <row r="91" spans="1:6" ht="31.5">
      <c r="A91" s="31" t="s">
        <v>241</v>
      </c>
      <c r="B91" s="6" t="s">
        <v>260</v>
      </c>
      <c r="C91" s="6" t="s">
        <v>53</v>
      </c>
      <c r="D91" s="6" t="s">
        <v>322</v>
      </c>
      <c r="E91" s="29" t="s">
        <v>159</v>
      </c>
      <c r="F91" s="14"/>
    </row>
    <row r="92" spans="1:6" ht="31.5">
      <c r="A92" s="31" t="s">
        <v>242</v>
      </c>
      <c r="B92" s="6" t="s">
        <v>114</v>
      </c>
      <c r="C92" s="6" t="s">
        <v>53</v>
      </c>
      <c r="D92" s="6" t="s">
        <v>322</v>
      </c>
      <c r="E92" s="29" t="s">
        <v>160</v>
      </c>
      <c r="F92" s="14"/>
    </row>
    <row r="93" spans="1:6" ht="31.5">
      <c r="A93" s="31" t="s">
        <v>243</v>
      </c>
      <c r="B93" s="6" t="s">
        <v>261</v>
      </c>
      <c r="C93" s="6" t="s">
        <v>53</v>
      </c>
      <c r="D93" s="6" t="s">
        <v>322</v>
      </c>
      <c r="E93" s="29" t="s">
        <v>306</v>
      </c>
      <c r="F93" s="14"/>
    </row>
    <row r="94" spans="1:6" ht="31.5">
      <c r="A94" s="31" t="s">
        <v>244</v>
      </c>
      <c r="B94" s="6" t="s">
        <v>262</v>
      </c>
      <c r="C94" s="6" t="s">
        <v>53</v>
      </c>
      <c r="D94" s="6" t="s">
        <v>322</v>
      </c>
      <c r="E94" s="29" t="s">
        <v>307</v>
      </c>
      <c r="F94" s="14"/>
    </row>
    <row r="95" spans="1:6" ht="31.5">
      <c r="A95" s="31" t="s">
        <v>245</v>
      </c>
      <c r="B95" s="6" t="s">
        <v>266</v>
      </c>
      <c r="C95" s="6" t="s">
        <v>53</v>
      </c>
      <c r="D95" s="6" t="s">
        <v>322</v>
      </c>
      <c r="E95" s="29" t="s">
        <v>308</v>
      </c>
      <c r="F95" s="14"/>
    </row>
    <row r="96" spans="1:6" ht="31.5">
      <c r="A96" s="31" t="s">
        <v>246</v>
      </c>
      <c r="B96" s="6" t="s">
        <v>267</v>
      </c>
      <c r="C96" s="6" t="s">
        <v>53</v>
      </c>
      <c r="D96" s="6" t="s">
        <v>322</v>
      </c>
      <c r="E96" s="29" t="s">
        <v>309</v>
      </c>
      <c r="F96" s="14"/>
    </row>
    <row r="97" spans="1:6" ht="31.5">
      <c r="A97" s="31" t="s">
        <v>247</v>
      </c>
      <c r="B97" s="6" t="s">
        <v>268</v>
      </c>
      <c r="C97" s="6" t="s">
        <v>53</v>
      </c>
      <c r="D97" s="6" t="s">
        <v>322</v>
      </c>
      <c r="E97" s="29" t="s">
        <v>301</v>
      </c>
      <c r="F97" s="14"/>
    </row>
    <row r="98" spans="1:6" ht="31.5">
      <c r="A98" s="31" t="s">
        <v>248</v>
      </c>
      <c r="B98" s="6" t="s">
        <v>269</v>
      </c>
      <c r="C98" s="6" t="s">
        <v>53</v>
      </c>
      <c r="D98" s="6"/>
      <c r="E98" s="9" t="s">
        <v>35</v>
      </c>
      <c r="F98" s="14"/>
    </row>
    <row r="99" spans="1:6" ht="31.5">
      <c r="A99" s="31" t="s">
        <v>249</v>
      </c>
      <c r="B99" s="6" t="s">
        <v>270</v>
      </c>
      <c r="C99" s="6" t="s">
        <v>53</v>
      </c>
      <c r="D99" s="6"/>
      <c r="E99" s="9" t="s">
        <v>36</v>
      </c>
      <c r="F99" s="14"/>
    </row>
    <row r="100" spans="1:6" ht="31.5">
      <c r="A100" s="31" t="s">
        <v>211</v>
      </c>
      <c r="B100" s="5" t="s">
        <v>278</v>
      </c>
      <c r="C100" s="6" t="s">
        <v>52</v>
      </c>
      <c r="D100" s="8"/>
      <c r="E100" s="9" t="s">
        <v>149</v>
      </c>
      <c r="F100" s="14"/>
    </row>
    <row r="101" spans="1:6">
      <c r="A101" s="31" t="s">
        <v>212</v>
      </c>
      <c r="B101" s="6" t="s">
        <v>115</v>
      </c>
      <c r="C101" s="6" t="s">
        <v>52</v>
      </c>
      <c r="D101" s="6" t="s">
        <v>714</v>
      </c>
      <c r="E101" s="9" t="s">
        <v>285</v>
      </c>
      <c r="F101" s="14"/>
    </row>
    <row r="102" spans="1:6">
      <c r="A102" s="31" t="s">
        <v>213</v>
      </c>
      <c r="B102" s="6" t="s">
        <v>116</v>
      </c>
      <c r="C102" s="6" t="s">
        <v>52</v>
      </c>
      <c r="D102" s="6" t="s">
        <v>714</v>
      </c>
      <c r="E102" s="9" t="s">
        <v>37</v>
      </c>
      <c r="F102" s="14"/>
    </row>
    <row r="103" spans="1:6">
      <c r="A103" s="13" t="s">
        <v>214</v>
      </c>
      <c r="B103" s="6" t="s">
        <v>121</v>
      </c>
      <c r="C103" s="6" t="s">
        <v>52</v>
      </c>
      <c r="D103" s="6" t="s">
        <v>714</v>
      </c>
      <c r="E103" s="9" t="s">
        <v>286</v>
      </c>
      <c r="F103" s="14"/>
    </row>
    <row r="104" spans="1:6">
      <c r="A104" s="15" t="s">
        <v>47</v>
      </c>
      <c r="B104" s="8" t="s">
        <v>281</v>
      </c>
      <c r="C104" s="6" t="s">
        <v>52</v>
      </c>
      <c r="D104" s="6" t="s">
        <v>714</v>
      </c>
      <c r="E104" s="9" t="s">
        <v>287</v>
      </c>
      <c r="F104" s="14"/>
    </row>
    <row r="105" spans="1:6">
      <c r="A105" s="15" t="s">
        <v>47</v>
      </c>
      <c r="B105" s="6" t="s">
        <v>280</v>
      </c>
      <c r="C105" s="6" t="s">
        <v>52</v>
      </c>
      <c r="D105" s="6" t="s">
        <v>714</v>
      </c>
      <c r="E105" s="9" t="s">
        <v>38</v>
      </c>
      <c r="F105" s="14"/>
    </row>
    <row r="106" spans="1:6">
      <c r="A106" s="31" t="s">
        <v>215</v>
      </c>
      <c r="B106" s="6" t="s">
        <v>279</v>
      </c>
      <c r="C106" s="6" t="s">
        <v>52</v>
      </c>
      <c r="D106" s="6" t="s">
        <v>714</v>
      </c>
      <c r="E106" s="9" t="s">
        <v>319</v>
      </c>
      <c r="F106" s="14"/>
    </row>
    <row r="107" spans="1:6">
      <c r="A107" s="15" t="s">
        <v>47</v>
      </c>
      <c r="B107" s="6" t="s">
        <v>117</v>
      </c>
      <c r="C107" s="6" t="s">
        <v>52</v>
      </c>
      <c r="D107" s="6" t="s">
        <v>714</v>
      </c>
      <c r="E107" s="9" t="s">
        <v>288</v>
      </c>
      <c r="F107" s="14"/>
    </row>
    <row r="108" spans="1:6">
      <c r="A108" s="15" t="s">
        <v>47</v>
      </c>
      <c r="B108" s="6" t="s">
        <v>118</v>
      </c>
      <c r="C108" s="6" t="s">
        <v>52</v>
      </c>
      <c r="D108" s="6" t="s">
        <v>714</v>
      </c>
      <c r="E108" s="9" t="s">
        <v>39</v>
      </c>
      <c r="F108" s="14"/>
    </row>
    <row r="109" spans="1:6">
      <c r="A109" s="15" t="s">
        <v>47</v>
      </c>
      <c r="B109" s="6" t="s">
        <v>122</v>
      </c>
      <c r="C109" s="6" t="s">
        <v>52</v>
      </c>
      <c r="D109" s="6" t="s">
        <v>714</v>
      </c>
      <c r="E109" s="9" t="s">
        <v>289</v>
      </c>
      <c r="F109" s="14"/>
    </row>
    <row r="110" spans="1:6">
      <c r="A110" s="15" t="s">
        <v>47</v>
      </c>
      <c r="B110" s="8" t="s">
        <v>282</v>
      </c>
      <c r="C110" s="6" t="s">
        <v>52</v>
      </c>
      <c r="D110" s="6" t="s">
        <v>714</v>
      </c>
      <c r="E110" s="9" t="s">
        <v>40</v>
      </c>
      <c r="F110" s="14"/>
    </row>
    <row r="111" spans="1:6">
      <c r="A111" s="15" t="s">
        <v>47</v>
      </c>
      <c r="B111" s="6" t="s">
        <v>283</v>
      </c>
      <c r="C111" s="6" t="s">
        <v>52</v>
      </c>
      <c r="D111" s="6" t="s">
        <v>714</v>
      </c>
      <c r="E111" s="9" t="s">
        <v>41</v>
      </c>
      <c r="F111" s="14"/>
    </row>
    <row r="112" spans="1:6">
      <c r="A112" s="15" t="s">
        <v>47</v>
      </c>
      <c r="B112" s="6" t="s">
        <v>284</v>
      </c>
      <c r="C112" s="6" t="s">
        <v>52</v>
      </c>
      <c r="D112" s="6" t="s">
        <v>714</v>
      </c>
      <c r="E112" s="9" t="s">
        <v>320</v>
      </c>
      <c r="F112" s="14"/>
    </row>
    <row r="113" spans="1:6">
      <c r="A113" s="15" t="s">
        <v>47</v>
      </c>
      <c r="B113" s="6" t="s">
        <v>119</v>
      </c>
      <c r="C113" s="6" t="s">
        <v>52</v>
      </c>
      <c r="D113" s="6" t="s">
        <v>714</v>
      </c>
      <c r="E113" s="9" t="s">
        <v>293</v>
      </c>
      <c r="F113" s="14"/>
    </row>
    <row r="114" spans="1:6">
      <c r="A114" s="15" t="s">
        <v>47</v>
      </c>
      <c r="B114" s="6" t="s">
        <v>120</v>
      </c>
      <c r="C114" s="6" t="s">
        <v>52</v>
      </c>
      <c r="D114" s="6" t="s">
        <v>714</v>
      </c>
      <c r="E114" s="9" t="s">
        <v>42</v>
      </c>
      <c r="F114" s="14"/>
    </row>
    <row r="115" spans="1:6">
      <c r="A115" s="15" t="s">
        <v>47</v>
      </c>
      <c r="B115" s="6" t="s">
        <v>123</v>
      </c>
      <c r="C115" s="6" t="s">
        <v>52</v>
      </c>
      <c r="D115" s="6" t="s">
        <v>714</v>
      </c>
      <c r="E115" s="9" t="s">
        <v>294</v>
      </c>
      <c r="F115" s="14"/>
    </row>
    <row r="116" spans="1:6">
      <c r="A116" s="15" t="s">
        <v>47</v>
      </c>
      <c r="B116" s="8" t="s">
        <v>290</v>
      </c>
      <c r="C116" s="6" t="s">
        <v>52</v>
      </c>
      <c r="D116" s="6" t="s">
        <v>714</v>
      </c>
      <c r="E116" s="9" t="s">
        <v>43</v>
      </c>
      <c r="F116" s="14"/>
    </row>
    <row r="117" spans="1:6">
      <c r="A117" s="15" t="s">
        <v>47</v>
      </c>
      <c r="B117" s="6" t="s">
        <v>291</v>
      </c>
      <c r="C117" s="6" t="s">
        <v>52</v>
      </c>
      <c r="D117" s="6" t="s">
        <v>714</v>
      </c>
      <c r="E117" s="9" t="s">
        <v>44</v>
      </c>
      <c r="F117" s="14"/>
    </row>
    <row r="118" spans="1:6" ht="16.5" thickBot="1">
      <c r="A118" s="35" t="s">
        <v>47</v>
      </c>
      <c r="B118" s="19" t="s">
        <v>292</v>
      </c>
      <c r="C118" s="19" t="s">
        <v>52</v>
      </c>
      <c r="D118" s="19" t="s">
        <v>714</v>
      </c>
      <c r="E118" s="18" t="s">
        <v>321</v>
      </c>
      <c r="F118" s="20"/>
    </row>
  </sheetData>
  <autoFilter ref="A1:E118"/>
  <conditionalFormatting sqref="A7:A8">
    <cfRule type="duplicateValues" dxfId="3" priority="1"/>
    <cfRule type="duplicateValues" dxfId="2" priority="2"/>
  </conditionalFormatting>
  <pageMargins left="0.25" right="0.25" top="0.75" bottom="0.75" header="0.3" footer="0.3"/>
  <pageSetup paperSize="5" orientation="landscape" r:id="rId1"/>
  <headerFooter>
    <oddHeader>&amp;COperational Reports - API Fields List (Beneficiary Data)</oddHeader>
    <oddFooter>&amp;C&amp;P</oddFooter>
  </headerFooter>
</worksheet>
</file>

<file path=xl/worksheets/sheet2.xml><?xml version="1.0" encoding="utf-8"?>
<worksheet xmlns="http://schemas.openxmlformats.org/spreadsheetml/2006/main" xmlns:r="http://schemas.openxmlformats.org/officeDocument/2006/relationships">
  <dimension ref="A1:AK116"/>
  <sheetViews>
    <sheetView tabSelected="1" topLeftCell="A24" workbookViewId="0">
      <selection activeCell="A26" sqref="A26"/>
    </sheetView>
  </sheetViews>
  <sheetFormatPr defaultRowHeight="15"/>
  <cols>
    <col min="1" max="1" width="59.85546875" customWidth="1"/>
    <col min="2" max="2" width="43.140625" customWidth="1"/>
    <col min="3" max="3" width="19.7109375" customWidth="1"/>
    <col min="4" max="4" width="9.140625" customWidth="1"/>
    <col min="5" max="5" width="33" customWidth="1"/>
    <col min="6" max="6" width="26.7109375" customWidth="1"/>
    <col min="7" max="7" width="17.42578125" customWidth="1"/>
    <col min="8" max="8" width="29.5703125" customWidth="1"/>
    <col min="9" max="9" width="9.7109375" customWidth="1"/>
    <col min="10" max="11" width="30" customWidth="1"/>
    <col min="12" max="30" width="72.140625" customWidth="1"/>
    <col min="31" max="31" width="40.5703125" customWidth="1"/>
    <col min="32" max="32" width="53.42578125" customWidth="1"/>
    <col min="33" max="33" width="76.85546875" customWidth="1"/>
    <col min="34" max="36" width="9.140625" customWidth="1"/>
    <col min="37" max="37" width="75.7109375" customWidth="1"/>
    <col min="38" max="53" width="9.140625" customWidth="1"/>
    <col min="54" max="54" width="56.85546875" customWidth="1"/>
  </cols>
  <sheetData>
    <row r="1" spans="1:37" ht="31.5">
      <c r="A1" t="s">
        <v>302</v>
      </c>
      <c r="B1" s="5" t="s">
        <v>271</v>
      </c>
      <c r="C1" s="6" t="s">
        <v>52</v>
      </c>
      <c r="D1" s="6" t="s">
        <v>751</v>
      </c>
      <c r="E1" s="6"/>
      <c r="F1" s="6"/>
      <c r="G1" s="6" t="str">
        <f>CONCATENATE(D1,B1,D1)</f>
        <v>"FullName"</v>
      </c>
      <c r="H1" s="5" t="s">
        <v>875</v>
      </c>
      <c r="I1" t="s">
        <v>874</v>
      </c>
      <c r="J1" t="str">
        <f>CONCATENATE(I1,".",B1)</f>
        <v>b.FullName</v>
      </c>
      <c r="K1" t="str">
        <f>J1</f>
        <v>b.FullName</v>
      </c>
      <c r="AE1" s="5" t="s">
        <v>271</v>
      </c>
      <c r="AF1" t="str">
        <f>CONCATENATE(AH1,A1,AI1,AJ1)</f>
        <v>"Beneficiary Full Name",</v>
      </c>
      <c r="AH1" t="s">
        <v>751</v>
      </c>
      <c r="AI1" t="s">
        <v>751</v>
      </c>
      <c r="AJ1" t="s">
        <v>752</v>
      </c>
      <c r="AK1" t="str">
        <f>CONCATENATE(AF1:AF37)</f>
        <v>"Beneficiary Full Name",</v>
      </c>
    </row>
    <row r="2" spans="1:37" ht="63">
      <c r="A2" t="s">
        <v>152</v>
      </c>
      <c r="B2" s="8" t="s">
        <v>295</v>
      </c>
      <c r="C2" s="6" t="s">
        <v>53</v>
      </c>
      <c r="D2" s="6" t="s">
        <v>751</v>
      </c>
      <c r="E2" s="6" t="str">
        <f>CONCATENATE(G1,",",G2)</f>
        <v>"FullName","Department"</v>
      </c>
      <c r="F2" s="6" t="str">
        <f>CONCATENATE(G1,",",G2)</f>
        <v>"FullName","Department"</v>
      </c>
      <c r="G2" s="6" t="str">
        <f t="shared" ref="G2:G35" si="0">CONCATENATE(D2,B2,D2)</f>
        <v>"Department"</v>
      </c>
      <c r="H2" t="str">
        <f>CONCATENATE(H1,",",B2)</f>
        <v>"FullName",Department</v>
      </c>
      <c r="I2" t="s">
        <v>872</v>
      </c>
      <c r="J2" t="str">
        <f t="shared" ref="J2:J37" si="1">CONCATENATE(I2,".",B2)</f>
        <v>be.Department</v>
      </c>
      <c r="K2" t="str">
        <f>CONCATENATE(K1,",",J2)</f>
        <v>b.FullName,be.Department</v>
      </c>
      <c r="AF2" t="str">
        <f t="shared" ref="AF2:AF37" si="2">CONCATENATE(AH2,A2,AI2,AJ2)</f>
        <v>"Management Info Department",</v>
      </c>
      <c r="AH2" t="s">
        <v>751</v>
      </c>
      <c r="AI2" t="s">
        <v>751</v>
      </c>
      <c r="AJ2" t="s">
        <v>752</v>
      </c>
      <c r="AK2" t="str">
        <f>CONCATENATE(AK1,AF2)</f>
        <v>"Beneficiary Full Name","Management Info Department",</v>
      </c>
    </row>
    <row r="3" spans="1:37" ht="63">
      <c r="A3" t="s">
        <v>159</v>
      </c>
      <c r="B3" s="8" t="s">
        <v>253</v>
      </c>
      <c r="C3" s="6" t="s">
        <v>53</v>
      </c>
      <c r="D3" s="6" t="s">
        <v>751</v>
      </c>
      <c r="E3" s="6" t="str">
        <f>CONCATENATE(G2,",",G3)</f>
        <v>"Department","Business Unit Code"</v>
      </c>
      <c r="F3" s="6" t="str">
        <f>CONCATENATE(G2,",",G3)</f>
        <v>"Department","Business Unit Code"</v>
      </c>
      <c r="G3" s="6" t="str">
        <f t="shared" si="0"/>
        <v>"Business Unit Code"</v>
      </c>
      <c r="I3" t="s">
        <v>872</v>
      </c>
      <c r="J3" t="str">
        <f t="shared" si="1"/>
        <v>be.Business Unit Code</v>
      </c>
      <c r="K3" t="str">
        <f>CONCATENATE(K2,",",J3)</f>
        <v>b.FullName,be.Department,be.Business Unit Code</v>
      </c>
      <c r="AF3" t="str">
        <f t="shared" si="2"/>
        <v>"Management Info Business Unit Code",</v>
      </c>
      <c r="AH3" t="s">
        <v>751</v>
      </c>
      <c r="AI3" t="s">
        <v>751</v>
      </c>
      <c r="AJ3" t="s">
        <v>752</v>
      </c>
      <c r="AK3" t="str">
        <f>CONCATENATE(AK2,AF3)</f>
        <v>"Beneficiary Full Name","Management Info Department","Management Info Business Unit Code",</v>
      </c>
    </row>
    <row r="4" spans="1:37" ht="63">
      <c r="A4" t="s">
        <v>310</v>
      </c>
      <c r="B4" s="5" t="s">
        <v>311</v>
      </c>
      <c r="C4" s="6" t="s">
        <v>53</v>
      </c>
      <c r="D4" s="6" t="s">
        <v>751</v>
      </c>
      <c r="E4" s="6"/>
      <c r="F4" s="6" t="str">
        <f t="shared" ref="F4:F39" si="3">CONCATENATE(G3,",",G4)</f>
        <v>"Business Unit Code","Department Group"</v>
      </c>
      <c r="G4" s="6" t="str">
        <f t="shared" si="0"/>
        <v>"Department Group"</v>
      </c>
      <c r="I4" t="s">
        <v>872</v>
      </c>
      <c r="J4" t="str">
        <f t="shared" si="1"/>
        <v>be.Department Group</v>
      </c>
      <c r="K4" t="str">
        <f t="shared" ref="K4:K35" si="4">CONCATENATE(K3,",",J4)</f>
        <v>b.FullName,be.Department,be.Business Unit Code,be.Department Group</v>
      </c>
      <c r="AF4" t="str">
        <f t="shared" si="2"/>
        <v>"Management Info Dept Group",</v>
      </c>
      <c r="AH4" t="s">
        <v>751</v>
      </c>
      <c r="AI4" t="s">
        <v>751</v>
      </c>
      <c r="AJ4" t="s">
        <v>752</v>
      </c>
      <c r="AK4" t="str">
        <f t="shared" ref="AK4:AK37" si="5">CONCATENATE(AK3,AF4)</f>
        <v>"Beneficiary Full Name","Management Info Department","Management Info Business Unit Code","Management Info Dept Group",</v>
      </c>
    </row>
    <row r="5" spans="1:37" ht="47.25">
      <c r="A5" t="s">
        <v>728</v>
      </c>
      <c r="B5" s="4" t="s">
        <v>591</v>
      </c>
      <c r="C5" s="9" t="s">
        <v>57</v>
      </c>
      <c r="D5" s="6" t="s">
        <v>751</v>
      </c>
      <c r="E5" s="6"/>
      <c r="F5" s="6" t="str">
        <f t="shared" si="3"/>
        <v>"Department Group","petitioningjobtitle"</v>
      </c>
      <c r="G5" s="6" t="str">
        <f t="shared" si="0"/>
        <v>"petitioningjobtitle"</v>
      </c>
      <c r="I5" t="s">
        <v>873</v>
      </c>
      <c r="J5" t="str">
        <f t="shared" si="1"/>
        <v>c.petitioningjobtitle</v>
      </c>
      <c r="K5" t="str">
        <f t="shared" si="4"/>
        <v>b.FullName,be.Department,be.Business Unit Code,be.Department Group,c.petitioningjobtitle</v>
      </c>
      <c r="AF5" t="str">
        <f t="shared" si="2"/>
        <v>"Petitioning Job Title",</v>
      </c>
      <c r="AH5" t="s">
        <v>751</v>
      </c>
      <c r="AI5" t="s">
        <v>751</v>
      </c>
      <c r="AJ5" t="s">
        <v>752</v>
      </c>
      <c r="AK5" t="str">
        <f t="shared" si="5"/>
        <v>"Beneficiary Full Name","Management Info Department","Management Info Business Unit Code","Management Info Dept Group","Petitioning Job Title",</v>
      </c>
    </row>
    <row r="6" spans="1:37" ht="31.5">
      <c r="A6" t="s">
        <v>729</v>
      </c>
      <c r="B6" s="4" t="s">
        <v>592</v>
      </c>
      <c r="C6" s="9" t="s">
        <v>57</v>
      </c>
      <c r="D6" s="6" t="s">
        <v>751</v>
      </c>
      <c r="E6" s="6"/>
      <c r="F6" s="6" t="str">
        <f t="shared" si="3"/>
        <v>"petitioningjobtitle","petitioningjoblocation"</v>
      </c>
      <c r="G6" s="6" t="str">
        <f t="shared" si="0"/>
        <v>"petitioningjoblocation"</v>
      </c>
      <c r="I6" t="s">
        <v>873</v>
      </c>
      <c r="J6" t="str">
        <f t="shared" si="1"/>
        <v>c.petitioningjoblocation</v>
      </c>
      <c r="K6" t="str">
        <f t="shared" si="4"/>
        <v>b.FullName,be.Department,be.Business Unit Code,be.Department Group,c.petitioningjobtitle,c.petitioningjoblocation</v>
      </c>
      <c r="AF6" t="str">
        <f t="shared" si="2"/>
        <v>"Petitioning Job Location",</v>
      </c>
      <c r="AH6" t="s">
        <v>751</v>
      </c>
      <c r="AI6" t="s">
        <v>751</v>
      </c>
      <c r="AJ6" t="s">
        <v>752</v>
      </c>
      <c r="AK6" t="str">
        <f t="shared" si="5"/>
        <v>"Beneficiary Full Name","Management Info Department","Management Info Business Unit Code","Management Info Dept Group","Petitioning Job Title","Petitioning Job Location",</v>
      </c>
    </row>
    <row r="7" spans="1:37" ht="31.5">
      <c r="A7" t="s">
        <v>730</v>
      </c>
      <c r="B7" s="8" t="s">
        <v>514</v>
      </c>
      <c r="C7" s="8" t="s">
        <v>57</v>
      </c>
      <c r="D7" s="6" t="s">
        <v>751</v>
      </c>
      <c r="E7" s="6"/>
      <c r="F7" s="6" t="str">
        <f t="shared" si="3"/>
        <v>"petitioningjoblocation","ParalegalXref"</v>
      </c>
      <c r="G7" s="6" t="str">
        <f t="shared" si="0"/>
        <v>"ParalegalXref"</v>
      </c>
      <c r="I7" t="s">
        <v>873</v>
      </c>
      <c r="J7" t="str">
        <f t="shared" si="1"/>
        <v>c.ParalegalXref</v>
      </c>
      <c r="K7" t="str">
        <f t="shared" si="4"/>
        <v>b.FullName,be.Department,be.Business Unit Code,be.Department Group,c.petitioningjobtitle,c.petitioningjoblocation,c.ParalegalXref</v>
      </c>
      <c r="AF7" t="str">
        <f t="shared" si="2"/>
        <v>"Paralegal",</v>
      </c>
      <c r="AH7" t="s">
        <v>751</v>
      </c>
      <c r="AI7" t="s">
        <v>751</v>
      </c>
      <c r="AJ7" t="s">
        <v>752</v>
      </c>
      <c r="AK7" t="str">
        <f t="shared" si="5"/>
        <v>"Beneficiary Full Name","Management Info Department","Management Info Business Unit Code","Management Info Dept Group","Petitioning Job Title","Petitioning Job Location","Paralegal",</v>
      </c>
    </row>
    <row r="8" spans="1:37" ht="31.5">
      <c r="A8" t="s">
        <v>299</v>
      </c>
      <c r="B8" s="5" t="s">
        <v>74</v>
      </c>
      <c r="C8" s="6" t="s">
        <v>52</v>
      </c>
      <c r="D8" s="6" t="s">
        <v>751</v>
      </c>
      <c r="E8" s="6"/>
      <c r="F8" s="6" t="str">
        <f t="shared" si="3"/>
        <v>"ParalegalXref","BirthCountry"</v>
      </c>
      <c r="G8" s="6" t="str">
        <f t="shared" si="0"/>
        <v>"BirthCountry"</v>
      </c>
      <c r="I8" t="s">
        <v>874</v>
      </c>
      <c r="J8" t="str">
        <f t="shared" si="1"/>
        <v>b.BirthCountry</v>
      </c>
      <c r="K8" t="str">
        <f t="shared" si="4"/>
        <v>b.FullName,be.Department,be.Business Unit Code,be.Department Group,c.petitioningjobtitle,c.petitioningjoblocation,c.ParalegalXref,b.BirthCountry</v>
      </c>
      <c r="AF8" t="str">
        <f t="shared" si="2"/>
        <v>"Birth Country",</v>
      </c>
      <c r="AH8" t="s">
        <v>751</v>
      </c>
      <c r="AI8" t="s">
        <v>751</v>
      </c>
      <c r="AJ8" t="s">
        <v>752</v>
      </c>
      <c r="AK8" t="str">
        <f t="shared" si="5"/>
        <v>"Beneficiary Full Name","Management Info Department","Management Info Business Unit Code","Management Info Dept Group","Petitioning Job Title","Petitioning Job Location","Paralegal","Birth Country",</v>
      </c>
    </row>
    <row r="9" spans="1:37" ht="31.5">
      <c r="A9" t="s">
        <v>300</v>
      </c>
      <c r="B9" s="6" t="s">
        <v>75</v>
      </c>
      <c r="C9" s="6" t="s">
        <v>52</v>
      </c>
      <c r="D9" s="6" t="s">
        <v>751</v>
      </c>
      <c r="E9" s="6"/>
      <c r="F9" s="6" t="str">
        <f t="shared" si="3"/>
        <v>"BirthCountry","CitizenshipCountry"</v>
      </c>
      <c r="G9" s="6" t="str">
        <f t="shared" si="0"/>
        <v>"CitizenshipCountry"</v>
      </c>
      <c r="I9" t="s">
        <v>874</v>
      </c>
      <c r="J9" t="str">
        <f t="shared" si="1"/>
        <v>b.CitizenshipCountry</v>
      </c>
      <c r="K9" t="str">
        <f t="shared" si="4"/>
        <v>b.FullName,be.Department,be.Business Unit Code,be.Department Group,c.petitioningjobtitle,c.petitioningjoblocation,c.ParalegalXref,b.BirthCountry,b.CitizenshipCountry</v>
      </c>
      <c r="AF9" t="str">
        <f t="shared" si="2"/>
        <v>"Citizenship",</v>
      </c>
      <c r="AH9" t="s">
        <v>751</v>
      </c>
      <c r="AI9" t="s">
        <v>751</v>
      </c>
      <c r="AJ9" t="s">
        <v>752</v>
      </c>
      <c r="AK9" t="str">
        <f t="shared" si="5"/>
        <v>"Beneficiary Full Name","Management Info Department","Management Info Business Unit Code","Management Info Dept Group","Petitioning Job Title","Petitioning Job Location","Paralegal","Birth Country","Citizenship",</v>
      </c>
    </row>
    <row r="10" spans="1:37" ht="31.5">
      <c r="A10" t="s">
        <v>731</v>
      </c>
      <c r="B10" s="6" t="s">
        <v>79</v>
      </c>
      <c r="C10" s="6" t="s">
        <v>52</v>
      </c>
      <c r="D10" s="6" t="s">
        <v>751</v>
      </c>
      <c r="E10" s="6"/>
      <c r="F10" s="6" t="str">
        <f t="shared" si="3"/>
        <v>"CitizenshipCountry","ImmigrationStatus"</v>
      </c>
      <c r="G10" s="6" t="str">
        <f t="shared" si="0"/>
        <v>"ImmigrationStatus"</v>
      </c>
      <c r="I10" t="s">
        <v>874</v>
      </c>
      <c r="J10" t="str">
        <f t="shared" si="1"/>
        <v>b.ImmigrationStatus</v>
      </c>
      <c r="K10" t="str">
        <f t="shared" si="4"/>
        <v>b.FullName,be.Department,be.Business Unit Code,be.Department Group,c.petitioningjobtitle,c.petitioningjoblocation,c.ParalegalXref,b.BirthCountry,b.CitizenshipCountry,b.ImmigrationStatus</v>
      </c>
      <c r="AF10" t="str">
        <f t="shared" si="2"/>
        <v>"Current Status",</v>
      </c>
      <c r="AH10" t="s">
        <v>751</v>
      </c>
      <c r="AI10" t="s">
        <v>751</v>
      </c>
      <c r="AJ10" t="s">
        <v>752</v>
      </c>
      <c r="AK10" t="str">
        <f t="shared" si="5"/>
        <v>"Beneficiary Full Name","Management Info Department","Management Info Business Unit Code","Management Info Dept Group","Petitioning Job Title","Petitioning Job Location","Paralegal","Birth Country","Citizenship","Current Status",</v>
      </c>
    </row>
    <row r="11" spans="1:37" ht="31.5">
      <c r="A11" t="s">
        <v>732</v>
      </c>
      <c r="B11" s="5" t="s">
        <v>84</v>
      </c>
      <c r="C11" s="6" t="s">
        <v>52</v>
      </c>
      <c r="D11" s="6" t="s">
        <v>751</v>
      </c>
      <c r="E11" s="6"/>
      <c r="F11" s="6" t="str">
        <f t="shared" si="3"/>
        <v>"ImmigrationStatus","FinalNivDate"</v>
      </c>
      <c r="G11" s="6" t="str">
        <f t="shared" si="0"/>
        <v>"FinalNivDate"</v>
      </c>
      <c r="I11" t="s">
        <v>874</v>
      </c>
      <c r="J11" t="str">
        <f t="shared" si="1"/>
        <v>b.FinalNivDate</v>
      </c>
      <c r="K11" t="str">
        <f t="shared" si="4"/>
        <v>b.FullName,be.Department,be.Business Unit Code,be.Department Group,c.petitioningjobtitle,c.petitioningjoblocation,c.ParalegalXref,b.BirthCountry,b.CitizenshipCountry,b.ImmigrationStatus,b.FinalNivDate</v>
      </c>
      <c r="AF11" t="str">
        <f t="shared" si="2"/>
        <v>"NIV Max Out Date",</v>
      </c>
      <c r="AH11" t="s">
        <v>751</v>
      </c>
      <c r="AI11" t="s">
        <v>751</v>
      </c>
      <c r="AJ11" t="s">
        <v>752</v>
      </c>
      <c r="AK11" t="str">
        <f t="shared" si="5"/>
        <v>"Beneficiary Full Name","Management Info Department","Management Info Business Unit Code","Management Info Dept Group","Petitioning Job Title","Petitioning Job Location","Paralegal","Birth Country","Citizenship","Current Status","NIV Max Out Date",</v>
      </c>
    </row>
    <row r="12" spans="1:37" ht="31.5">
      <c r="A12" t="s">
        <v>544</v>
      </c>
      <c r="B12" s="12" t="s">
        <v>876</v>
      </c>
      <c r="C12" s="8" t="s">
        <v>57</v>
      </c>
      <c r="D12" s="6" t="s">
        <v>751</v>
      </c>
      <c r="E12" s="6"/>
      <c r="F12" s="6" t="str">
        <f t="shared" si="3"/>
        <v>"FinalNivDate","VisaPriorityDate"</v>
      </c>
      <c r="G12" s="6" t="str">
        <f t="shared" si="0"/>
        <v>"VisaPriorityDate"</v>
      </c>
      <c r="I12" t="s">
        <v>873</v>
      </c>
      <c r="J12" t="str">
        <f t="shared" si="1"/>
        <v>c.VisaPriorityDate</v>
      </c>
      <c r="K12" t="str">
        <f t="shared" si="4"/>
        <v>b.FullName,be.Department,be.Business Unit Code,be.Department Group,c.petitioningjobtitle,c.petitioningjoblocation,c.ParalegalXref,b.BirthCountry,b.CitizenshipCountry,b.ImmigrationStatus,b.FinalNivDate,c.VisaPriorityDate</v>
      </c>
      <c r="AF12" t="str">
        <f t="shared" si="2"/>
        <v>"Visa Priority Date",</v>
      </c>
      <c r="AH12" t="s">
        <v>751</v>
      </c>
      <c r="AI12" t="s">
        <v>751</v>
      </c>
      <c r="AJ12" t="s">
        <v>752</v>
      </c>
      <c r="AK12" t="str">
        <f t="shared" si="5"/>
        <v>"Beneficiary Full Name","Management Info Department","Management Info Business Unit Code","Management Info Dept Group","Petitioning Job Title","Petitioning Job Location","Paralegal","Birth Country","Citizenship","Current Status","NIV Max Out Date","Visa Priority Date",</v>
      </c>
    </row>
    <row r="13" spans="1:37" ht="31.5">
      <c r="A13" t="s">
        <v>733</v>
      </c>
      <c r="B13" s="40" t="s">
        <v>733</v>
      </c>
      <c r="C13" s="9" t="s">
        <v>57</v>
      </c>
      <c r="D13" s="6" t="s">
        <v>751</v>
      </c>
      <c r="E13" s="6"/>
      <c r="F13" s="6" t="str">
        <f t="shared" si="3"/>
        <v>"VisaPriorityDate","Date Opened"</v>
      </c>
      <c r="G13" s="6" t="str">
        <f t="shared" si="0"/>
        <v>"Date Opened"</v>
      </c>
      <c r="I13" t="s">
        <v>873</v>
      </c>
      <c r="J13" t="str">
        <f t="shared" si="1"/>
        <v>c.Date Opened</v>
      </c>
      <c r="K13" t="str">
        <f t="shared" si="4"/>
        <v>b.FullName,be.Department,be.Business Unit Code,be.Department Group,c.petitioningjobtitle,c.petitioningjoblocation,c.ParalegalXref,b.BirthCountry,b.CitizenshipCountry,b.ImmigrationStatus,b.FinalNivDate,c.VisaPriorityDate,c.Date Opened</v>
      </c>
      <c r="AF13" t="str">
        <f t="shared" si="2"/>
        <v>"Date Opened",</v>
      </c>
      <c r="AH13" t="s">
        <v>751</v>
      </c>
      <c r="AI13" t="s">
        <v>751</v>
      </c>
      <c r="AJ13" t="s">
        <v>752</v>
      </c>
      <c r="AK13" t="str">
        <f t="shared" si="5"/>
        <v>"Beneficiary Full Name","Management Info Department","Management Info Business Unit Code","Management Info Dept Group","Petitioning Job Title","Petitioning Job Location","Paralegal","Birth Country","Citizenship","Current Status","NIV Max Out Date","Visa Priority Date","Date Opened",</v>
      </c>
    </row>
    <row r="14" spans="1:37" ht="47.25">
      <c r="A14" t="s">
        <v>551</v>
      </c>
      <c r="B14" s="9" t="s">
        <v>523</v>
      </c>
      <c r="C14" s="9" t="s">
        <v>57</v>
      </c>
      <c r="D14" s="6" t="s">
        <v>751</v>
      </c>
      <c r="E14" s="6"/>
      <c r="F14" s="6" t="str">
        <f t="shared" si="3"/>
        <v>"Date Opened","OnlineIntakeDate"</v>
      </c>
      <c r="G14" s="6" t="str">
        <f t="shared" si="0"/>
        <v>"OnlineIntakeDate"</v>
      </c>
      <c r="I14" t="s">
        <v>873</v>
      </c>
      <c r="J14" t="str">
        <f t="shared" si="1"/>
        <v>c.OnlineIntakeDate</v>
      </c>
      <c r="K14" t="str">
        <f t="shared" si="4"/>
        <v>b.FullName,be.Department,be.Business Unit Code,be.Department Group,c.petitioningjobtitle,c.petitioningjoblocation,c.ParalegalXref,b.BirthCountry,b.CitizenshipCountry,b.ImmigrationStatus,b.FinalNivDate,c.VisaPriorityDate,c.Date Opened,c.OnlineIntakeDate</v>
      </c>
      <c r="AF14" t="str">
        <f t="shared" si="2"/>
        <v>"Online Intake Date",</v>
      </c>
      <c r="AH14" t="s">
        <v>751</v>
      </c>
      <c r="AI14" t="s">
        <v>751</v>
      </c>
      <c r="AJ14" t="s">
        <v>752</v>
      </c>
      <c r="AK14"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v>
      </c>
    </row>
    <row r="15" spans="1:37" ht="31.5">
      <c r="A15" t="s">
        <v>628</v>
      </c>
      <c r="B15" s="4" t="s">
        <v>552</v>
      </c>
      <c r="C15" s="9" t="s">
        <v>57</v>
      </c>
      <c r="D15" s="6" t="s">
        <v>751</v>
      </c>
      <c r="E15" s="6"/>
      <c r="F15" s="6" t="str">
        <f t="shared" si="3"/>
        <v>"OnlineIntakeDate","questionnairesenttomanager"</v>
      </c>
      <c r="G15" s="6" t="str">
        <f t="shared" si="0"/>
        <v>"questionnairesenttomanager"</v>
      </c>
      <c r="I15" t="s">
        <v>873</v>
      </c>
      <c r="J15" t="str">
        <f t="shared" si="1"/>
        <v>c.questionnairesenttomanager</v>
      </c>
      <c r="K15" t="str">
        <f t="shared" si="4"/>
        <v>b.FullName,be.Department,be.Business Unit Code,be.Department Group,c.petitioningjobtitle,c.petitioningjoblocation,c.ParalegalXref,b.BirthCountry,b.CitizenshipCountry,b.ImmigrationStatus,b.FinalNivDate,c.VisaPriorityDate,c.Date Opened,c.OnlineIntakeDate,c.questionnairesenttomanager</v>
      </c>
      <c r="AF15" t="str">
        <f t="shared" si="2"/>
        <v>"Questionnaire sent to manager",</v>
      </c>
      <c r="AH15" t="s">
        <v>751</v>
      </c>
      <c r="AI15" t="s">
        <v>751</v>
      </c>
      <c r="AJ15" t="s">
        <v>752</v>
      </c>
      <c r="AK15"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v>
      </c>
    </row>
    <row r="16" spans="1:37" ht="47.25">
      <c r="A16" t="s">
        <v>734</v>
      </c>
      <c r="B16" s="4" t="s">
        <v>553</v>
      </c>
      <c r="C16" s="9" t="s">
        <v>57</v>
      </c>
      <c r="D16" s="6" t="s">
        <v>751</v>
      </c>
      <c r="E16" s="6"/>
      <c r="F16" s="6" t="str">
        <f t="shared" si="3"/>
        <v>"questionnairesenttomanager","questionnairessenttofn"</v>
      </c>
      <c r="G16" s="6" t="str">
        <f t="shared" si="0"/>
        <v>"questionnairessenttofn"</v>
      </c>
      <c r="I16" t="s">
        <v>873</v>
      </c>
      <c r="J16" t="str">
        <f t="shared" si="1"/>
        <v>c.questionnairessenttofn</v>
      </c>
      <c r="K16"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v>
      </c>
      <c r="AF16" t="str">
        <f t="shared" si="2"/>
        <v>"Questionnaires Sent to FN",</v>
      </c>
      <c r="AH16" t="s">
        <v>751</v>
      </c>
      <c r="AI16" t="s">
        <v>751</v>
      </c>
      <c r="AJ16" t="s">
        <v>752</v>
      </c>
      <c r="AK16"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v>
      </c>
    </row>
    <row r="17" spans="1:37" ht="47.25">
      <c r="A17" t="s">
        <v>735</v>
      </c>
      <c r="B17" s="4" t="s">
        <v>555</v>
      </c>
      <c r="C17" s="9" t="s">
        <v>57</v>
      </c>
      <c r="D17" s="6" t="s">
        <v>751</v>
      </c>
      <c r="E17" s="6"/>
      <c r="F17" s="6" t="str">
        <f t="shared" si="3"/>
        <v>"questionnairessenttofn","questionnairecompletedandreturnedbymanager"</v>
      </c>
      <c r="G17" s="6" t="str">
        <f t="shared" si="0"/>
        <v>"questionnairecompletedandreturnedbymanager"</v>
      </c>
      <c r="I17" t="s">
        <v>873</v>
      </c>
      <c r="J17" t="str">
        <f t="shared" si="1"/>
        <v>c.questionnairecompletedandreturnedbymanager</v>
      </c>
      <c r="K17"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v>
      </c>
      <c r="AF17" t="str">
        <f t="shared" si="2"/>
        <v>"Questionnaire completed and returned by Manager",</v>
      </c>
      <c r="AH17" t="s">
        <v>751</v>
      </c>
      <c r="AI17" t="s">
        <v>751</v>
      </c>
      <c r="AJ17" t="s">
        <v>752</v>
      </c>
      <c r="AK17"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v>
      </c>
    </row>
    <row r="18" spans="1:37" ht="63">
      <c r="A18" t="s">
        <v>637</v>
      </c>
      <c r="B18" s="4" t="s">
        <v>556</v>
      </c>
      <c r="C18" s="9" t="s">
        <v>57</v>
      </c>
      <c r="D18" s="6" t="s">
        <v>751</v>
      </c>
      <c r="E18" s="6"/>
      <c r="F18" s="6" t="str">
        <f t="shared" si="3"/>
        <v>"questionnairecompletedandreturnedbymanager","questionnairecompletedandreturnedbyfn"</v>
      </c>
      <c r="G18" s="6" t="str">
        <f t="shared" si="0"/>
        <v>"questionnairecompletedandreturnedbyfn"</v>
      </c>
      <c r="I18" t="s">
        <v>873</v>
      </c>
      <c r="J18" t="str">
        <f t="shared" si="1"/>
        <v>c.questionnairecompletedandreturnedbyfn</v>
      </c>
      <c r="K18"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v>
      </c>
      <c r="AF18" t="str">
        <f t="shared" si="2"/>
        <v>"Questionnaire completed and returned by FN",</v>
      </c>
      <c r="AH18" t="s">
        <v>751</v>
      </c>
      <c r="AI18" t="s">
        <v>751</v>
      </c>
      <c r="AJ18" t="s">
        <v>752</v>
      </c>
      <c r="AK18"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v>
      </c>
    </row>
    <row r="19" spans="1:37" ht="47.25">
      <c r="A19" t="s">
        <v>736</v>
      </c>
      <c r="B19" s="4" t="s">
        <v>593</v>
      </c>
      <c r="C19" s="9" t="s">
        <v>57</v>
      </c>
      <c r="D19" s="6" t="s">
        <v>751</v>
      </c>
      <c r="E19" s="6"/>
      <c r="F19" s="6" t="str">
        <f t="shared" si="3"/>
        <v>"questionnairecompletedandreturnedbyfn","permmemosenttoemployer"</v>
      </c>
      <c r="G19" s="6" t="str">
        <f t="shared" si="0"/>
        <v>"permmemosenttoemployer"</v>
      </c>
      <c r="I19" t="s">
        <v>873</v>
      </c>
      <c r="J19" t="str">
        <f t="shared" si="1"/>
        <v>c.permmemosenttoemployer</v>
      </c>
      <c r="K19"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v>
      </c>
      <c r="AF19" t="str">
        <f t="shared" si="2"/>
        <v>"PERM Memo sent to employer",</v>
      </c>
      <c r="AH19" t="s">
        <v>751</v>
      </c>
      <c r="AI19" t="s">
        <v>751</v>
      </c>
      <c r="AJ19" t="s">
        <v>752</v>
      </c>
      <c r="AK19"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v>
      </c>
    </row>
    <row r="20" spans="1:37" ht="47.25">
      <c r="A20" t="s">
        <v>737</v>
      </c>
      <c r="B20" s="4" t="s">
        <v>594</v>
      </c>
      <c r="C20" s="9" t="s">
        <v>57</v>
      </c>
      <c r="D20" s="6" t="s">
        <v>751</v>
      </c>
      <c r="E20" s="6"/>
      <c r="F20" s="6" t="str">
        <f t="shared" si="3"/>
        <v>"permmemosenttoemployer","approvalofpermmemoreceived"</v>
      </c>
      <c r="G20" s="6" t="str">
        <f t="shared" si="0"/>
        <v>"approvalofpermmemoreceived"</v>
      </c>
      <c r="I20" t="s">
        <v>873</v>
      </c>
      <c r="J20" t="str">
        <f t="shared" si="1"/>
        <v>c.approvalofpermmemoreceived</v>
      </c>
      <c r="K20"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v>
      </c>
      <c r="AF20" t="str">
        <f t="shared" si="2"/>
        <v>"Approval of PERM Memo received",</v>
      </c>
      <c r="AH20" t="s">
        <v>751</v>
      </c>
      <c r="AI20" t="s">
        <v>751</v>
      </c>
      <c r="AJ20" t="s">
        <v>752</v>
      </c>
      <c r="AK20"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v>
      </c>
    </row>
    <row r="21" spans="1:37" ht="47.25">
      <c r="A21" t="s">
        <v>738</v>
      </c>
      <c r="B21" s="4" t="s">
        <v>595</v>
      </c>
      <c r="C21" s="9" t="s">
        <v>57</v>
      </c>
      <c r="D21" s="6" t="s">
        <v>751</v>
      </c>
      <c r="E21" s="6"/>
      <c r="F21" s="6" t="str">
        <f t="shared" si="3"/>
        <v>"approvalofpermmemoreceived","employeeworkexperiencechartsent"</v>
      </c>
      <c r="G21" s="6" t="str">
        <f t="shared" si="0"/>
        <v>"employeeworkexperiencechartsent"</v>
      </c>
      <c r="I21" t="s">
        <v>873</v>
      </c>
      <c r="J21" t="str">
        <f t="shared" si="1"/>
        <v>c.employeeworkexperiencechartsent</v>
      </c>
      <c r="K21"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v>
      </c>
      <c r="AF21" t="str">
        <f t="shared" si="2"/>
        <v>"Employee Work Experience Chart sent",</v>
      </c>
      <c r="AH21" t="s">
        <v>751</v>
      </c>
      <c r="AI21" t="s">
        <v>751</v>
      </c>
      <c r="AJ21" t="s">
        <v>752</v>
      </c>
      <c r="AK21"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v>
      </c>
    </row>
    <row r="22" spans="1:37" ht="47.25">
      <c r="A22" t="s">
        <v>739</v>
      </c>
      <c r="B22" s="4" t="s">
        <v>596</v>
      </c>
      <c r="C22" s="9" t="s">
        <v>57</v>
      </c>
      <c r="D22" s="6" t="s">
        <v>751</v>
      </c>
      <c r="E22" s="6"/>
      <c r="F22" s="6" t="str">
        <f t="shared" si="3"/>
        <v>"employeeworkexperiencechartsent","employeeworkexperiencechartreceived"</v>
      </c>
      <c r="G22" s="6" t="str">
        <f t="shared" si="0"/>
        <v>"employeeworkexperiencechartreceived"</v>
      </c>
      <c r="I22" t="s">
        <v>873</v>
      </c>
      <c r="J22" t="str">
        <f t="shared" si="1"/>
        <v>c.employeeworkexperiencechartreceived</v>
      </c>
      <c r="K22"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v>
      </c>
      <c r="AF22" t="str">
        <f t="shared" si="2"/>
        <v>"Employee Work Experience Chart received",</v>
      </c>
      <c r="AH22" t="s">
        <v>751</v>
      </c>
      <c r="AI22" t="s">
        <v>751</v>
      </c>
      <c r="AJ22" t="s">
        <v>752</v>
      </c>
      <c r="AK22"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v>
      </c>
    </row>
    <row r="23" spans="1:37" ht="63">
      <c r="A23" t="s">
        <v>740</v>
      </c>
      <c r="B23" s="4" t="s">
        <v>599</v>
      </c>
      <c r="C23" s="9" t="s">
        <v>57</v>
      </c>
      <c r="D23" s="6" t="s">
        <v>751</v>
      </c>
      <c r="E23" s="6"/>
      <c r="F23" s="6" t="str">
        <f t="shared" si="3"/>
        <v>"employeeworkexperiencechartreceived","prevailingwagedeterminationrequestsubmittedtodol"</v>
      </c>
      <c r="G23" s="6" t="str">
        <f t="shared" si="0"/>
        <v>"prevailingwagedeterminationrequestsubmittedtodol"</v>
      </c>
      <c r="I23" t="s">
        <v>873</v>
      </c>
      <c r="J23" t="str">
        <f t="shared" si="1"/>
        <v>c.prevailingwagedeterminationrequestsubmittedtodol</v>
      </c>
      <c r="K23"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v>
      </c>
      <c r="AF23" t="str">
        <f t="shared" si="2"/>
        <v>"Prevailing Wage Determination request submitted to DOL",</v>
      </c>
      <c r="AH23" t="s">
        <v>751</v>
      </c>
      <c r="AI23" t="s">
        <v>751</v>
      </c>
      <c r="AJ23" t="s">
        <v>752</v>
      </c>
      <c r="AK23"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v>
      </c>
    </row>
    <row r="24" spans="1:37" ht="63">
      <c r="A24" t="s">
        <v>741</v>
      </c>
      <c r="B24" s="4" t="s">
        <v>597</v>
      </c>
      <c r="C24" s="9" t="s">
        <v>57</v>
      </c>
      <c r="D24" s="6" t="s">
        <v>751</v>
      </c>
      <c r="E24" s="6"/>
      <c r="F24" s="6" t="str">
        <f t="shared" si="3"/>
        <v>"prevailingwagedeterminationrequestsubmittedtodol","employmentverificationletterssenttoemployee"</v>
      </c>
      <c r="G24" s="6" t="str">
        <f t="shared" si="0"/>
        <v>"employmentverificationletterssenttoemployee"</v>
      </c>
      <c r="I24" t="s">
        <v>873</v>
      </c>
      <c r="J24" t="str">
        <f t="shared" si="1"/>
        <v>c.employmentverificationletterssenttoemployee</v>
      </c>
      <c r="K24"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v>
      </c>
      <c r="AF24" t="str">
        <f t="shared" si="2"/>
        <v>"Employment Verification Letters sent to employee",</v>
      </c>
      <c r="AH24" t="s">
        <v>751</v>
      </c>
      <c r="AI24" t="s">
        <v>751</v>
      </c>
      <c r="AJ24" t="s">
        <v>752</v>
      </c>
      <c r="AK24"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v>
      </c>
    </row>
    <row r="25" spans="1:37" ht="63">
      <c r="A25" t="s">
        <v>742</v>
      </c>
      <c r="B25" s="4" t="s">
        <v>600</v>
      </c>
      <c r="C25" s="9" t="s">
        <v>57</v>
      </c>
      <c r="D25" s="6" t="s">
        <v>751</v>
      </c>
      <c r="E25" s="6"/>
      <c r="F25" s="6" t="str">
        <f t="shared" si="3"/>
        <v>"employmentverificationletterssenttoemployee","prevailingwagedeterminationissuedbydol"</v>
      </c>
      <c r="G25" s="6" t="str">
        <f t="shared" si="0"/>
        <v>"prevailingwagedeterminationissuedbydol"</v>
      </c>
      <c r="I25" t="s">
        <v>873</v>
      </c>
      <c r="J25" t="str">
        <f t="shared" si="1"/>
        <v>c.prevailingwagedeterminationissuedbydol</v>
      </c>
      <c r="K25"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v>
      </c>
      <c r="AF25" t="str">
        <f t="shared" si="2"/>
        <v>"Prevailing Wage Determination issued by DOL",</v>
      </c>
      <c r="AH25" t="s">
        <v>751</v>
      </c>
      <c r="AI25" t="s">
        <v>751</v>
      </c>
      <c r="AJ25" t="s">
        <v>752</v>
      </c>
      <c r="AK25"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v>
      </c>
    </row>
    <row r="26" spans="1:37" ht="47.25">
      <c r="A26" t="s">
        <v>743</v>
      </c>
      <c r="B26" s="40" t="s">
        <v>877</v>
      </c>
      <c r="C26" s="41" t="s">
        <v>57</v>
      </c>
      <c r="D26" s="6" t="s">
        <v>751</v>
      </c>
      <c r="E26" s="6"/>
      <c r="F26" s="6" t="str">
        <f t="shared" si="3"/>
        <v>"prevailingwagedeterminationissuedbydol","PWDExpirationDate"</v>
      </c>
      <c r="G26" s="6" t="str">
        <f t="shared" si="0"/>
        <v>"PWDExpirationDate"</v>
      </c>
      <c r="H26" t="s">
        <v>871</v>
      </c>
      <c r="I26" t="s">
        <v>873</v>
      </c>
      <c r="J26" t="str">
        <f t="shared" si="1"/>
        <v>c.PWDExpirationDate</v>
      </c>
      <c r="K26"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v>
      </c>
      <c r="AF26" t="str">
        <f t="shared" si="2"/>
        <v>"PWD expiration date",</v>
      </c>
      <c r="AH26" t="s">
        <v>751</v>
      </c>
      <c r="AI26" t="s">
        <v>751</v>
      </c>
      <c r="AJ26" t="s">
        <v>752</v>
      </c>
      <c r="AK26"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v>
      </c>
    </row>
    <row r="27" spans="1:37" ht="47.25">
      <c r="A27" t="s">
        <v>676</v>
      </c>
      <c r="B27" s="4" t="s">
        <v>601</v>
      </c>
      <c r="C27" s="9" t="s">
        <v>57</v>
      </c>
      <c r="D27" s="6" t="s">
        <v>751</v>
      </c>
      <c r="E27" s="6"/>
      <c r="F27" s="6" t="str">
        <f t="shared" si="3"/>
        <v>"PWDExpirationDate","recruitmentinstructionssenttocompany"</v>
      </c>
      <c r="G27" s="6" t="str">
        <f t="shared" si="0"/>
        <v>"recruitmentinstructionssenttocompany"</v>
      </c>
      <c r="I27" t="s">
        <v>873</v>
      </c>
      <c r="J27" t="str">
        <f t="shared" si="1"/>
        <v>c.recruitmentinstructionssenttocompany</v>
      </c>
      <c r="K27"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v>
      </c>
      <c r="AF27" t="str">
        <f t="shared" si="2"/>
        <v>"Recruitment instructions sent to company",</v>
      </c>
      <c r="AH27" t="s">
        <v>751</v>
      </c>
      <c r="AI27" t="s">
        <v>751</v>
      </c>
      <c r="AJ27" t="s">
        <v>752</v>
      </c>
      <c r="AK27"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v>
      </c>
    </row>
    <row r="28" spans="1:37" ht="47.25">
      <c r="A28" t="s">
        <v>744</v>
      </c>
      <c r="B28" s="4" t="s">
        <v>609</v>
      </c>
      <c r="C28" s="9" t="s">
        <v>57</v>
      </c>
      <c r="D28" s="6" t="s">
        <v>751</v>
      </c>
      <c r="E28" s="6"/>
      <c r="F28" s="6" t="str">
        <f t="shared" si="3"/>
        <v>"recruitmentinstructionssenttocompany","1stadditionalrecruitmentstepplaced"</v>
      </c>
      <c r="G28" s="6" t="str">
        <f t="shared" si="0"/>
        <v>"1stadditionalrecruitmentstepplaced"</v>
      </c>
      <c r="I28" t="s">
        <v>873</v>
      </c>
      <c r="J28" t="str">
        <f t="shared" si="1"/>
        <v>c.1stadditionalrecruitmentstepplaced</v>
      </c>
      <c r="K28"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v>
      </c>
      <c r="AF28" t="str">
        <f t="shared" si="2"/>
        <v>"1st Additional Recruitment Step Placed",</v>
      </c>
      <c r="AH28" t="s">
        <v>751</v>
      </c>
      <c r="AI28" t="s">
        <v>751</v>
      </c>
      <c r="AJ28" t="s">
        <v>752</v>
      </c>
      <c r="AK28"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v>
      </c>
    </row>
    <row r="29" spans="1:37" ht="47.25">
      <c r="A29" t="s">
        <v>681</v>
      </c>
      <c r="B29" s="4" t="s">
        <v>612</v>
      </c>
      <c r="C29" s="9" t="s">
        <v>57</v>
      </c>
      <c r="D29" s="6" t="s">
        <v>751</v>
      </c>
      <c r="E29" s="6"/>
      <c r="F29" s="6" t="str">
        <f t="shared" si="3"/>
        <v>"1stadditionalrecruitmentstepplaced","datedcopiesofallrecruitmentreceived"</v>
      </c>
      <c r="G29" s="6" t="str">
        <f t="shared" si="0"/>
        <v>"datedcopiesofallrecruitmentreceived"</v>
      </c>
      <c r="I29" t="s">
        <v>873</v>
      </c>
      <c r="J29" t="str">
        <f t="shared" si="1"/>
        <v>c.datedcopiesofallrecruitmentreceived</v>
      </c>
      <c r="K29"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v>
      </c>
      <c r="AF29" t="str">
        <f t="shared" si="2"/>
        <v>"Dated copies of all recruitment received",</v>
      </c>
      <c r="AH29" t="s">
        <v>751</v>
      </c>
      <c r="AI29" t="s">
        <v>751</v>
      </c>
      <c r="AJ29" t="s">
        <v>752</v>
      </c>
      <c r="AK29"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v>
      </c>
    </row>
    <row r="30" spans="1:37" ht="63">
      <c r="A30" t="s">
        <v>682</v>
      </c>
      <c r="B30" s="4" t="s">
        <v>613</v>
      </c>
      <c r="C30" s="9" t="s">
        <v>57</v>
      </c>
      <c r="D30" s="6" t="s">
        <v>751</v>
      </c>
      <c r="E30" s="6"/>
      <c r="F30" s="6" t="str">
        <f t="shared" si="3"/>
        <v>"datedcopiesofallrecruitmentreceived","completedevaluationquestionnairesandresumesreceived"</v>
      </c>
      <c r="G30" s="6" t="str">
        <f t="shared" si="0"/>
        <v>"completedevaluationquestionnairesandresumesreceived"</v>
      </c>
      <c r="I30" t="s">
        <v>873</v>
      </c>
      <c r="J30" t="str">
        <f t="shared" si="1"/>
        <v>c.completedevaluationquestionnairesandresumesreceived</v>
      </c>
      <c r="K30"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v>
      </c>
      <c r="AF30" t="str">
        <f t="shared" si="2"/>
        <v>"Completed evaluation questionnaires and resumes received",</v>
      </c>
      <c r="AH30" t="s">
        <v>751</v>
      </c>
      <c r="AI30" t="s">
        <v>751</v>
      </c>
      <c r="AJ30" t="s">
        <v>752</v>
      </c>
      <c r="AK30"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v>
      </c>
    </row>
    <row r="31" spans="1:37" ht="63">
      <c r="A31" t="s">
        <v>683</v>
      </c>
      <c r="B31" s="4" t="s">
        <v>614</v>
      </c>
      <c r="C31" s="9" t="s">
        <v>57</v>
      </c>
      <c r="D31" s="6" t="s">
        <v>751</v>
      </c>
      <c r="E31" s="6"/>
      <c r="F31" s="6" t="str">
        <f t="shared" si="3"/>
        <v>"completedevaluationquestionnairesandresumesreceived","recruitmentreportsenttocompany"</v>
      </c>
      <c r="G31" s="6" t="str">
        <f t="shared" si="0"/>
        <v>"recruitmentreportsenttocompany"</v>
      </c>
      <c r="I31" t="s">
        <v>873</v>
      </c>
      <c r="J31" t="str">
        <f t="shared" si="1"/>
        <v>c.recruitmentreportsenttocompany</v>
      </c>
      <c r="K31"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v>
      </c>
      <c r="AF31" t="str">
        <f t="shared" si="2"/>
        <v>"Recruitment report sent to company",</v>
      </c>
      <c r="AH31" t="s">
        <v>751</v>
      </c>
      <c r="AI31" t="s">
        <v>751</v>
      </c>
      <c r="AJ31" t="s">
        <v>752</v>
      </c>
      <c r="AK31"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v>
      </c>
    </row>
    <row r="32" spans="1:37" ht="47.25">
      <c r="A32" t="s">
        <v>745</v>
      </c>
      <c r="B32" s="4" t="s">
        <v>615</v>
      </c>
      <c r="C32" s="9" t="s">
        <v>57</v>
      </c>
      <c r="D32" s="6" t="s">
        <v>751</v>
      </c>
      <c r="E32" s="6"/>
      <c r="F32" s="6" t="str">
        <f t="shared" si="3"/>
        <v>"recruitmentreportsenttocompany","recruitmentreportreceived"</v>
      </c>
      <c r="G32" s="6" t="str">
        <f t="shared" si="0"/>
        <v>"recruitmentreportreceived"</v>
      </c>
      <c r="I32" t="s">
        <v>873</v>
      </c>
      <c r="J32" t="str">
        <f t="shared" si="1"/>
        <v>c.recruitmentreportreceived</v>
      </c>
      <c r="K32"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v>
      </c>
      <c r="AF32" t="str">
        <f t="shared" si="2"/>
        <v>"Recruitment Report Received",</v>
      </c>
      <c r="AH32" t="s">
        <v>751</v>
      </c>
      <c r="AI32" t="s">
        <v>751</v>
      </c>
      <c r="AJ32" t="s">
        <v>752</v>
      </c>
      <c r="AK32"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v>
      </c>
    </row>
    <row r="33" spans="1:37" ht="47.25">
      <c r="A33" t="s">
        <v>746</v>
      </c>
      <c r="B33" s="4" t="s">
        <v>616</v>
      </c>
      <c r="C33" s="9" t="s">
        <v>57</v>
      </c>
      <c r="D33" s="6" t="s">
        <v>751</v>
      </c>
      <c r="E33" s="6"/>
      <c r="F33" s="6" t="str">
        <f t="shared" si="3"/>
        <v>"recruitmentreportreceived","form9089senttofnandemployer"</v>
      </c>
      <c r="G33" s="6" t="str">
        <f t="shared" si="0"/>
        <v>"form9089senttofnandemployer"</v>
      </c>
      <c r="I33" t="s">
        <v>873</v>
      </c>
      <c r="J33" t="str">
        <f t="shared" si="1"/>
        <v>c.form9089senttofnandemployer</v>
      </c>
      <c r="K33"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v>
      </c>
      <c r="AF33" t="str">
        <f t="shared" si="2"/>
        <v>"Form 9089 sent to FN and Employer",</v>
      </c>
      <c r="AH33" t="s">
        <v>751</v>
      </c>
      <c r="AI33" t="s">
        <v>751</v>
      </c>
      <c r="AJ33" t="s">
        <v>752</v>
      </c>
      <c r="AK33"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v>
      </c>
    </row>
    <row r="34" spans="1:37" ht="47.25">
      <c r="A34" t="s">
        <v>747</v>
      </c>
      <c r="B34" s="4" t="s">
        <v>617</v>
      </c>
      <c r="C34" s="9" t="s">
        <v>57</v>
      </c>
      <c r="D34" s="6" t="s">
        <v>751</v>
      </c>
      <c r="E34" s="6"/>
      <c r="F34" s="6" t="str">
        <f t="shared" si="3"/>
        <v>"form9089senttofnandemployer","editstoform9089receivedfromfnandemployer"</v>
      </c>
      <c r="G34" s="6" t="str">
        <f t="shared" si="0"/>
        <v>"editstoform9089receivedfromfnandemployer"</v>
      </c>
      <c r="I34" t="s">
        <v>873</v>
      </c>
      <c r="J34" t="str">
        <f t="shared" si="1"/>
        <v>c.editstoform9089receivedfromfnandemployer</v>
      </c>
      <c r="K34"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c.editstoform9089receivedfromfnandemployer</v>
      </c>
      <c r="AF34" t="str">
        <f t="shared" si="2"/>
        <v>"Edits to Form 9089 received from FN and Employer",</v>
      </c>
      <c r="AH34" t="s">
        <v>751</v>
      </c>
      <c r="AI34" t="s">
        <v>751</v>
      </c>
      <c r="AJ34" t="s">
        <v>752</v>
      </c>
      <c r="AK34"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Employer","Edits to Form 9089 received from FN and Employer",</v>
      </c>
    </row>
    <row r="35" spans="1:37" ht="47.25">
      <c r="A35" t="s">
        <v>748</v>
      </c>
      <c r="B35" s="4" t="s">
        <v>618</v>
      </c>
      <c r="C35" s="9" t="s">
        <v>57</v>
      </c>
      <c r="D35" s="6" t="s">
        <v>751</v>
      </c>
      <c r="E35" s="6"/>
      <c r="F35" s="6" t="str">
        <f t="shared" si="3"/>
        <v>"editstoform9089receivedfromfnandemployer","form9089submittedtodol"</v>
      </c>
      <c r="G35" s="6" t="str">
        <f t="shared" si="0"/>
        <v>"form9089submittedtodol"</v>
      </c>
      <c r="I35" t="s">
        <v>873</v>
      </c>
      <c r="J35" t="str">
        <f t="shared" si="1"/>
        <v>c.form9089submittedtodol</v>
      </c>
      <c r="K35" t="str">
        <f t="shared" si="4"/>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c.editstoform9089receivedfromfnandemployer,c.form9089submittedtodol</v>
      </c>
      <c r="AF35" t="str">
        <f t="shared" si="2"/>
        <v>"Form 9089 submitted to DOL",</v>
      </c>
      <c r="AH35" t="s">
        <v>751</v>
      </c>
      <c r="AI35" t="s">
        <v>751</v>
      </c>
      <c r="AJ35" t="s">
        <v>752</v>
      </c>
      <c r="AK35"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Employer","Edits to Form 9089 received from FN and Employer","Form 9089 submitted to DOL",</v>
      </c>
    </row>
    <row r="36" spans="1:37" ht="31.5">
      <c r="A36" t="s">
        <v>749</v>
      </c>
      <c r="B36" s="11" t="s">
        <v>128</v>
      </c>
      <c r="C36" s="8" t="s">
        <v>57</v>
      </c>
      <c r="D36" s="6" t="s">
        <v>751</v>
      </c>
      <c r="E36" s="6"/>
      <c r="F36" s="6" t="str">
        <f t="shared" si="3"/>
        <v>"form9089submittedtodol","CaseClosedDate"</v>
      </c>
      <c r="G36" s="6" t="str">
        <f t="shared" ref="G36:G37" si="6">CONCATENATE(D36,B36,D36)</f>
        <v>"CaseClosedDate"</v>
      </c>
      <c r="I36" t="s">
        <v>873</v>
      </c>
      <c r="J36" t="str">
        <f t="shared" si="1"/>
        <v>c.CaseClosedDate</v>
      </c>
      <c r="K36" t="str">
        <f t="shared" ref="K36:K37" si="7">CONCATENATE(K35,",",J36)</f>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c.editstoform9089receivedfromfnandemployer,c.form9089submittedtodol,c.CaseClosedDate</v>
      </c>
      <c r="AF36" t="str">
        <f t="shared" si="2"/>
        <v>"Date Closed",</v>
      </c>
      <c r="AH36" t="s">
        <v>751</v>
      </c>
      <c r="AI36" t="s">
        <v>751</v>
      </c>
      <c r="AJ36" t="s">
        <v>752</v>
      </c>
      <c r="AK36"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Employer","Edits to Form 9089 received from FN and Employer","Form 9089 submitted to DOL","Date Closed",</v>
      </c>
    </row>
    <row r="37" spans="1:37" ht="31.5">
      <c r="A37" t="s">
        <v>750</v>
      </c>
      <c r="B37" s="8" t="s">
        <v>498</v>
      </c>
      <c r="C37" s="9" t="s">
        <v>57</v>
      </c>
      <c r="D37" s="6" t="s">
        <v>751</v>
      </c>
      <c r="E37" s="6"/>
      <c r="F37" s="6" t="str">
        <f t="shared" si="3"/>
        <v>"CaseClosedDate","DaysSinceLastStepCompleted"</v>
      </c>
      <c r="G37" s="6" t="str">
        <f t="shared" si="6"/>
        <v>"DaysSinceLastStepCompleted"</v>
      </c>
      <c r="I37" t="s">
        <v>873</v>
      </c>
      <c r="J37" t="str">
        <f t="shared" si="1"/>
        <v>c.DaysSinceLastStepCompleted</v>
      </c>
      <c r="K37" t="str">
        <f t="shared" si="7"/>
        <v>b.FullName,be.Department,be.Business Unit Code,be.Department Group,c.petitioningjobtitle,c.petitioningjoblocation,c.ParalegalXref,b.BirthCountry,b.CitizenshipCountry,b.ImmigrationStatus,b.FinalNivDate,c.VisaPriorityDate,c.Date Opened,c.OnlineIntakeDate,c.questionnairesenttomanager,c.questionnairessenttofn,c.questionnairecompletedandreturnedbymanager,c.questionnairecompletedandreturnedbyfn,c.permmemosenttoemployer,c.approvalofpermmemoreceived,c.employeeworkexperiencechartsent,c.employeeworkexperiencechartreceived,c.prevailingwagedeterminationrequestsubmittedtodol,c.employmentverificationletterssenttoemployee,c.prevailingwagedeterminationissuedbydol,c.PWDExpirationDate,c.recruitmentinstructionssenttocompany,c.1stadditionalrecruitmentstepplaced,c.datedcopiesofallrecruitmentreceived,c.completedevaluationquestionnairesandresumesreceived,c.recruitmentreportsenttocompany,c.recruitmentreportreceived,c.form9089senttofnandemployer,c.editstoform9089receivedfromfnandemployer,c.form9089submittedtodol,c.CaseClosedDate,c.DaysSinceLastStepCompleted</v>
      </c>
      <c r="AF37" t="str">
        <f t="shared" si="2"/>
        <v>"Days Since Last Activity",</v>
      </c>
      <c r="AH37" t="s">
        <v>751</v>
      </c>
      <c r="AI37" t="s">
        <v>751</v>
      </c>
      <c r="AJ37" t="s">
        <v>752</v>
      </c>
      <c r="AK37" t="str">
        <f t="shared" si="5"/>
        <v>"Beneficiary Full Name","Management Info Department","Management Info Business Unit Code","Management Info Dept Group","Petitioning Job Title","Petitioning Job Location","Paralegal","Birth Country","Citizenship","Current Status","NIV Max Out Date","Visa Priority Date","Date Opened","Online Intake Date","Questionnaire sent to manager","Questionnaires Sent to FN","Questionnaire completed and returned by Manager","Questionnaire completed and returned by FN","PERM Memo sent to employer","Approval of PERM Memo received","Employee Work Experience Chart sent","Employee Work Experience Chart received","Prevailing Wage Determination request submitted to DOL","Employment Verification Letters sent to employee","Prevailing Wage Determination issued by DOL","PWD expiration date","Recruitment instructions sent to company","1st Additional Recruitment Step Placed","Dated copies of all recruitment received","Completed evaluation questionnaires and resumes received","Recruitment report sent to company","Recruitment Report Received","Form 9089 sent to FN and Employer","Edits to Form 9089 received from FN and Employer","Form 9089 submitted to DOL","Date Closed","Days Since Last Activity",</v>
      </c>
    </row>
    <row r="38" spans="1:37" ht="15.75">
      <c r="F38" s="6" t="str">
        <f t="shared" si="3"/>
        <v>"DaysSinceLastStepCompleted",</v>
      </c>
      <c r="AH38" t="s">
        <v>751</v>
      </c>
      <c r="AI38" t="s">
        <v>751</v>
      </c>
      <c r="AJ38" t="s">
        <v>752</v>
      </c>
    </row>
    <row r="39" spans="1:37" ht="15.75">
      <c r="F39" s="6" t="str">
        <f t="shared" si="3"/>
        <v>,</v>
      </c>
      <c r="AH39" t="s">
        <v>751</v>
      </c>
      <c r="AI39" t="s">
        <v>751</v>
      </c>
      <c r="AJ39" t="s">
        <v>752</v>
      </c>
    </row>
    <row r="40" spans="1:37">
      <c r="AH40" t="s">
        <v>751</v>
      </c>
      <c r="AI40" t="s">
        <v>751</v>
      </c>
      <c r="AJ40" t="s">
        <v>752</v>
      </c>
    </row>
    <row r="41" spans="1:37">
      <c r="AH41" t="s">
        <v>751</v>
      </c>
      <c r="AI41" t="s">
        <v>751</v>
      </c>
      <c r="AJ41" t="s">
        <v>752</v>
      </c>
    </row>
    <row r="42" spans="1:37">
      <c r="AH42" t="s">
        <v>751</v>
      </c>
      <c r="AI42" t="s">
        <v>751</v>
      </c>
      <c r="AJ42" t="s">
        <v>752</v>
      </c>
    </row>
    <row r="43" spans="1:37">
      <c r="AH43" t="s">
        <v>751</v>
      </c>
      <c r="AI43" t="s">
        <v>751</v>
      </c>
      <c r="AJ43" t="s">
        <v>752</v>
      </c>
    </row>
    <row r="44" spans="1:37">
      <c r="AH44" t="s">
        <v>751</v>
      </c>
      <c r="AI44" t="s">
        <v>751</v>
      </c>
      <c r="AJ44" t="s">
        <v>752</v>
      </c>
    </row>
    <row r="45" spans="1:37">
      <c r="AH45" t="s">
        <v>751</v>
      </c>
      <c r="AI45" t="s">
        <v>751</v>
      </c>
      <c r="AJ45" t="s">
        <v>752</v>
      </c>
    </row>
    <row r="46" spans="1:37">
      <c r="AH46" t="s">
        <v>751</v>
      </c>
      <c r="AI46" t="s">
        <v>751</v>
      </c>
      <c r="AJ46" t="s">
        <v>752</v>
      </c>
    </row>
    <row r="47" spans="1:37">
      <c r="AH47" t="s">
        <v>751</v>
      </c>
      <c r="AI47" t="s">
        <v>751</v>
      </c>
      <c r="AJ47" t="s">
        <v>752</v>
      </c>
    </row>
    <row r="48" spans="1:37">
      <c r="AH48" t="s">
        <v>751</v>
      </c>
      <c r="AI48" t="s">
        <v>751</v>
      </c>
      <c r="AJ48" t="s">
        <v>752</v>
      </c>
    </row>
    <row r="49" spans="34:36">
      <c r="AH49" t="s">
        <v>751</v>
      </c>
      <c r="AI49" t="s">
        <v>751</v>
      </c>
      <c r="AJ49" t="s">
        <v>752</v>
      </c>
    </row>
    <row r="50" spans="34:36">
      <c r="AH50" t="s">
        <v>751</v>
      </c>
      <c r="AI50" t="s">
        <v>751</v>
      </c>
      <c r="AJ50" t="s">
        <v>752</v>
      </c>
    </row>
    <row r="51" spans="34:36">
      <c r="AH51" t="s">
        <v>751</v>
      </c>
      <c r="AI51" t="s">
        <v>751</v>
      </c>
      <c r="AJ51" t="s">
        <v>752</v>
      </c>
    </row>
    <row r="52" spans="34:36">
      <c r="AH52" t="s">
        <v>751</v>
      </c>
      <c r="AI52" t="s">
        <v>751</v>
      </c>
      <c r="AJ52" t="s">
        <v>752</v>
      </c>
    </row>
    <row r="53" spans="34:36">
      <c r="AH53" t="s">
        <v>751</v>
      </c>
      <c r="AI53" t="s">
        <v>751</v>
      </c>
      <c r="AJ53" t="s">
        <v>752</v>
      </c>
    </row>
    <row r="54" spans="34:36">
      <c r="AH54" t="s">
        <v>751</v>
      </c>
      <c r="AI54" t="s">
        <v>751</v>
      </c>
      <c r="AJ54" t="s">
        <v>752</v>
      </c>
    </row>
    <row r="55" spans="34:36">
      <c r="AH55" t="s">
        <v>751</v>
      </c>
      <c r="AI55" t="s">
        <v>751</v>
      </c>
      <c r="AJ55" t="s">
        <v>752</v>
      </c>
    </row>
    <row r="56" spans="34:36">
      <c r="AH56" t="s">
        <v>751</v>
      </c>
      <c r="AI56" t="s">
        <v>751</v>
      </c>
      <c r="AJ56" t="s">
        <v>752</v>
      </c>
    </row>
    <row r="57" spans="34:36">
      <c r="AH57" t="s">
        <v>751</v>
      </c>
      <c r="AI57" t="s">
        <v>751</v>
      </c>
      <c r="AJ57" t="s">
        <v>752</v>
      </c>
    </row>
    <row r="58" spans="34:36">
      <c r="AH58" t="s">
        <v>751</v>
      </c>
      <c r="AI58" t="s">
        <v>751</v>
      </c>
      <c r="AJ58" t="s">
        <v>752</v>
      </c>
    </row>
    <row r="59" spans="34:36">
      <c r="AH59" t="s">
        <v>751</v>
      </c>
      <c r="AI59" t="s">
        <v>751</v>
      </c>
      <c r="AJ59" t="s">
        <v>752</v>
      </c>
    </row>
    <row r="60" spans="34:36">
      <c r="AH60" t="s">
        <v>751</v>
      </c>
      <c r="AI60" t="s">
        <v>751</v>
      </c>
      <c r="AJ60" t="s">
        <v>752</v>
      </c>
    </row>
    <row r="61" spans="34:36">
      <c r="AH61" t="s">
        <v>751</v>
      </c>
      <c r="AI61" t="s">
        <v>751</v>
      </c>
      <c r="AJ61" t="s">
        <v>752</v>
      </c>
    </row>
    <row r="62" spans="34:36">
      <c r="AH62" t="s">
        <v>751</v>
      </c>
      <c r="AI62" t="s">
        <v>751</v>
      </c>
      <c r="AJ62" t="s">
        <v>752</v>
      </c>
    </row>
    <row r="63" spans="34:36">
      <c r="AH63" t="s">
        <v>751</v>
      </c>
      <c r="AI63" t="s">
        <v>751</v>
      </c>
      <c r="AJ63" t="s">
        <v>752</v>
      </c>
    </row>
    <row r="64" spans="34:36">
      <c r="AH64" t="s">
        <v>751</v>
      </c>
      <c r="AI64" t="s">
        <v>751</v>
      </c>
      <c r="AJ64" t="s">
        <v>752</v>
      </c>
    </row>
    <row r="65" spans="34:36">
      <c r="AH65" t="s">
        <v>751</v>
      </c>
      <c r="AI65" t="s">
        <v>751</v>
      </c>
      <c r="AJ65" t="s">
        <v>752</v>
      </c>
    </row>
    <row r="66" spans="34:36">
      <c r="AH66" t="s">
        <v>751</v>
      </c>
      <c r="AI66" t="s">
        <v>751</v>
      </c>
      <c r="AJ66" t="s">
        <v>752</v>
      </c>
    </row>
    <row r="67" spans="34:36">
      <c r="AH67" t="s">
        <v>751</v>
      </c>
      <c r="AI67" t="s">
        <v>751</v>
      </c>
      <c r="AJ67" t="s">
        <v>752</v>
      </c>
    </row>
    <row r="68" spans="34:36">
      <c r="AH68" t="s">
        <v>751</v>
      </c>
      <c r="AI68" t="s">
        <v>751</v>
      </c>
      <c r="AJ68" t="s">
        <v>752</v>
      </c>
    </row>
    <row r="69" spans="34:36">
      <c r="AH69" t="s">
        <v>751</v>
      </c>
      <c r="AI69" t="s">
        <v>751</v>
      </c>
      <c r="AJ69" t="s">
        <v>752</v>
      </c>
    </row>
    <row r="70" spans="34:36">
      <c r="AH70" t="s">
        <v>751</v>
      </c>
      <c r="AI70" t="s">
        <v>751</v>
      </c>
      <c r="AJ70" t="s">
        <v>752</v>
      </c>
    </row>
    <row r="71" spans="34:36">
      <c r="AH71" t="s">
        <v>751</v>
      </c>
      <c r="AI71" t="s">
        <v>751</v>
      </c>
      <c r="AJ71" t="s">
        <v>752</v>
      </c>
    </row>
    <row r="72" spans="34:36">
      <c r="AH72" t="s">
        <v>751</v>
      </c>
      <c r="AI72" t="s">
        <v>751</v>
      </c>
      <c r="AJ72" t="s">
        <v>752</v>
      </c>
    </row>
    <row r="73" spans="34:36">
      <c r="AH73" t="s">
        <v>751</v>
      </c>
      <c r="AI73" t="s">
        <v>751</v>
      </c>
      <c r="AJ73" t="s">
        <v>752</v>
      </c>
    </row>
    <row r="74" spans="34:36">
      <c r="AH74" t="s">
        <v>751</v>
      </c>
      <c r="AI74" t="s">
        <v>751</v>
      </c>
      <c r="AJ74" t="s">
        <v>752</v>
      </c>
    </row>
    <row r="75" spans="34:36">
      <c r="AH75" t="s">
        <v>751</v>
      </c>
      <c r="AI75" t="s">
        <v>751</v>
      </c>
      <c r="AJ75" t="s">
        <v>752</v>
      </c>
    </row>
    <row r="76" spans="34:36">
      <c r="AH76" t="s">
        <v>751</v>
      </c>
      <c r="AI76" t="s">
        <v>751</v>
      </c>
      <c r="AJ76" t="s">
        <v>752</v>
      </c>
    </row>
    <row r="77" spans="34:36">
      <c r="AH77" t="s">
        <v>751</v>
      </c>
      <c r="AI77" t="s">
        <v>751</v>
      </c>
      <c r="AJ77" t="s">
        <v>752</v>
      </c>
    </row>
    <row r="78" spans="34:36">
      <c r="AH78" t="s">
        <v>751</v>
      </c>
      <c r="AI78" t="s">
        <v>751</v>
      </c>
      <c r="AJ78" t="s">
        <v>752</v>
      </c>
    </row>
    <row r="79" spans="34:36">
      <c r="AH79" t="s">
        <v>751</v>
      </c>
      <c r="AI79" t="s">
        <v>751</v>
      </c>
      <c r="AJ79" t="s">
        <v>752</v>
      </c>
    </row>
    <row r="80" spans="34:36">
      <c r="AH80" t="s">
        <v>751</v>
      </c>
      <c r="AI80" t="s">
        <v>751</v>
      </c>
      <c r="AJ80" t="s">
        <v>752</v>
      </c>
    </row>
    <row r="81" spans="34:36">
      <c r="AH81" t="s">
        <v>751</v>
      </c>
      <c r="AI81" t="s">
        <v>751</v>
      </c>
      <c r="AJ81" t="s">
        <v>752</v>
      </c>
    </row>
    <row r="82" spans="34:36">
      <c r="AH82" t="s">
        <v>751</v>
      </c>
      <c r="AI82" t="s">
        <v>751</v>
      </c>
      <c r="AJ82" t="s">
        <v>752</v>
      </c>
    </row>
    <row r="83" spans="34:36">
      <c r="AH83" t="s">
        <v>751</v>
      </c>
      <c r="AI83" t="s">
        <v>751</v>
      </c>
      <c r="AJ83" t="s">
        <v>752</v>
      </c>
    </row>
    <row r="84" spans="34:36">
      <c r="AH84" t="s">
        <v>751</v>
      </c>
      <c r="AI84" t="s">
        <v>751</v>
      </c>
      <c r="AJ84" t="s">
        <v>752</v>
      </c>
    </row>
    <row r="85" spans="34:36">
      <c r="AH85" t="s">
        <v>751</v>
      </c>
      <c r="AI85" t="s">
        <v>751</v>
      </c>
      <c r="AJ85" t="s">
        <v>752</v>
      </c>
    </row>
    <row r="86" spans="34:36">
      <c r="AH86" t="s">
        <v>751</v>
      </c>
      <c r="AI86" t="s">
        <v>751</v>
      </c>
      <c r="AJ86" t="s">
        <v>752</v>
      </c>
    </row>
    <row r="87" spans="34:36">
      <c r="AH87" t="s">
        <v>751</v>
      </c>
      <c r="AI87" t="s">
        <v>751</v>
      </c>
      <c r="AJ87" t="s">
        <v>752</v>
      </c>
    </row>
    <row r="88" spans="34:36">
      <c r="AH88" t="s">
        <v>751</v>
      </c>
      <c r="AI88" t="s">
        <v>751</v>
      </c>
      <c r="AJ88" t="s">
        <v>752</v>
      </c>
    </row>
    <row r="89" spans="34:36">
      <c r="AH89" t="s">
        <v>751</v>
      </c>
      <c r="AI89" t="s">
        <v>751</v>
      </c>
      <c r="AJ89" t="s">
        <v>752</v>
      </c>
    </row>
    <row r="90" spans="34:36">
      <c r="AH90" t="s">
        <v>751</v>
      </c>
      <c r="AI90" t="s">
        <v>751</v>
      </c>
      <c r="AJ90" t="s">
        <v>752</v>
      </c>
    </row>
    <row r="91" spans="34:36">
      <c r="AH91" t="s">
        <v>751</v>
      </c>
      <c r="AI91" t="s">
        <v>751</v>
      </c>
      <c r="AJ91" t="s">
        <v>752</v>
      </c>
    </row>
    <row r="92" spans="34:36">
      <c r="AH92" t="s">
        <v>751</v>
      </c>
      <c r="AI92" t="s">
        <v>751</v>
      </c>
      <c r="AJ92" t="s">
        <v>752</v>
      </c>
    </row>
    <row r="93" spans="34:36">
      <c r="AH93" t="s">
        <v>751</v>
      </c>
      <c r="AI93" t="s">
        <v>751</v>
      </c>
      <c r="AJ93" t="s">
        <v>752</v>
      </c>
    </row>
    <row r="94" spans="34:36">
      <c r="AH94" t="s">
        <v>751</v>
      </c>
      <c r="AI94" t="s">
        <v>751</v>
      </c>
      <c r="AJ94" t="s">
        <v>752</v>
      </c>
    </row>
    <row r="95" spans="34:36">
      <c r="AH95" t="s">
        <v>751</v>
      </c>
      <c r="AI95" t="s">
        <v>751</v>
      </c>
      <c r="AJ95" t="s">
        <v>752</v>
      </c>
    </row>
    <row r="96" spans="34:36">
      <c r="AH96" t="s">
        <v>751</v>
      </c>
      <c r="AI96" t="s">
        <v>751</v>
      </c>
      <c r="AJ96" t="s">
        <v>752</v>
      </c>
    </row>
    <row r="97" spans="34:36">
      <c r="AH97" t="s">
        <v>751</v>
      </c>
      <c r="AI97" t="s">
        <v>751</v>
      </c>
      <c r="AJ97" t="s">
        <v>752</v>
      </c>
    </row>
    <row r="98" spans="34:36">
      <c r="AH98" t="s">
        <v>751</v>
      </c>
      <c r="AI98" t="s">
        <v>751</v>
      </c>
      <c r="AJ98" t="s">
        <v>752</v>
      </c>
    </row>
    <row r="99" spans="34:36">
      <c r="AH99" t="s">
        <v>751</v>
      </c>
      <c r="AI99" t="s">
        <v>751</v>
      </c>
      <c r="AJ99" t="s">
        <v>752</v>
      </c>
    </row>
    <row r="100" spans="34:36">
      <c r="AH100" t="s">
        <v>751</v>
      </c>
      <c r="AI100" t="s">
        <v>751</v>
      </c>
      <c r="AJ100" t="s">
        <v>752</v>
      </c>
    </row>
    <row r="101" spans="34:36">
      <c r="AH101" t="s">
        <v>751</v>
      </c>
      <c r="AI101" t="s">
        <v>751</v>
      </c>
      <c r="AJ101" t="s">
        <v>752</v>
      </c>
    </row>
    <row r="102" spans="34:36">
      <c r="AH102" t="s">
        <v>751</v>
      </c>
      <c r="AI102" t="s">
        <v>751</v>
      </c>
      <c r="AJ102" t="s">
        <v>752</v>
      </c>
    </row>
    <row r="103" spans="34:36">
      <c r="AH103" t="s">
        <v>751</v>
      </c>
      <c r="AI103" t="s">
        <v>751</v>
      </c>
      <c r="AJ103" t="s">
        <v>752</v>
      </c>
    </row>
    <row r="104" spans="34:36">
      <c r="AH104" t="s">
        <v>751</v>
      </c>
      <c r="AI104" t="s">
        <v>751</v>
      </c>
      <c r="AJ104" t="s">
        <v>752</v>
      </c>
    </row>
    <row r="105" spans="34:36">
      <c r="AH105" t="s">
        <v>751</v>
      </c>
      <c r="AI105" t="s">
        <v>751</v>
      </c>
      <c r="AJ105" t="s">
        <v>752</v>
      </c>
    </row>
    <row r="106" spans="34:36">
      <c r="AH106" t="s">
        <v>751</v>
      </c>
      <c r="AI106" t="s">
        <v>751</v>
      </c>
      <c r="AJ106" t="s">
        <v>752</v>
      </c>
    </row>
    <row r="107" spans="34:36">
      <c r="AH107" t="s">
        <v>751</v>
      </c>
      <c r="AI107" t="s">
        <v>751</v>
      </c>
      <c r="AJ107" t="s">
        <v>752</v>
      </c>
    </row>
    <row r="108" spans="34:36">
      <c r="AH108" t="s">
        <v>751</v>
      </c>
      <c r="AI108" t="s">
        <v>751</v>
      </c>
      <c r="AJ108" t="s">
        <v>752</v>
      </c>
    </row>
    <row r="109" spans="34:36">
      <c r="AH109" t="s">
        <v>751</v>
      </c>
      <c r="AI109" t="s">
        <v>751</v>
      </c>
      <c r="AJ109" t="s">
        <v>752</v>
      </c>
    </row>
    <row r="110" spans="34:36">
      <c r="AH110" t="s">
        <v>751</v>
      </c>
      <c r="AI110" t="s">
        <v>751</v>
      </c>
      <c r="AJ110" t="s">
        <v>752</v>
      </c>
    </row>
    <row r="111" spans="34:36">
      <c r="AH111" t="s">
        <v>751</v>
      </c>
      <c r="AI111" t="s">
        <v>751</v>
      </c>
      <c r="AJ111" t="s">
        <v>752</v>
      </c>
    </row>
    <row r="112" spans="34:36">
      <c r="AH112" t="s">
        <v>751</v>
      </c>
      <c r="AI112" t="s">
        <v>751</v>
      </c>
      <c r="AJ112" t="s">
        <v>752</v>
      </c>
    </row>
    <row r="113" spans="34:36">
      <c r="AH113" t="s">
        <v>751</v>
      </c>
      <c r="AI113" t="s">
        <v>751</v>
      </c>
      <c r="AJ113" t="s">
        <v>752</v>
      </c>
    </row>
    <row r="114" spans="34:36">
      <c r="AH114" t="s">
        <v>751</v>
      </c>
      <c r="AI114" t="s">
        <v>751</v>
      </c>
      <c r="AJ114" t="s">
        <v>752</v>
      </c>
    </row>
    <row r="115" spans="34:36">
      <c r="AH115" t="s">
        <v>751</v>
      </c>
      <c r="AI115" t="s">
        <v>751</v>
      </c>
      <c r="AJ115" t="s">
        <v>752</v>
      </c>
    </row>
    <row r="116" spans="34:36">
      <c r="AH116" t="s">
        <v>751</v>
      </c>
      <c r="AI116" t="s">
        <v>751</v>
      </c>
      <c r="AJ116" t="s">
        <v>752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59"/>
  <sheetViews>
    <sheetView workbookViewId="0">
      <pane xSplit="2" ySplit="1" topLeftCell="C10" activePane="bottomRight" state="frozen"/>
      <selection pane="topRight" activeCell="B1" sqref="B1"/>
      <selection pane="bottomLeft" activeCell="A2" sqref="A2"/>
      <selection pane="bottomRight" activeCell="A25" sqref="A25"/>
    </sheetView>
  </sheetViews>
  <sheetFormatPr defaultColWidth="9" defaultRowHeight="15.75"/>
  <cols>
    <col min="1" max="1" width="33.140625" style="3" hidden="1" customWidth="1"/>
    <col min="2" max="2" width="31" style="3" customWidth="1"/>
    <col min="3" max="3" width="10.85546875" style="3" bestFit="1" customWidth="1"/>
    <col min="4" max="4" width="23.5703125" style="3" hidden="1" customWidth="1"/>
    <col min="5" max="5" width="32" style="3" customWidth="1"/>
    <col min="6" max="6" width="41" style="3" customWidth="1"/>
    <col min="7" max="16384" width="9" style="3"/>
  </cols>
  <sheetData>
    <row r="1" spans="1:6" ht="32.25" thickBot="1">
      <c r="A1" s="26" t="s">
        <v>143</v>
      </c>
      <c r="B1" s="27" t="s">
        <v>144</v>
      </c>
      <c r="C1" s="27" t="s">
        <v>49</v>
      </c>
      <c r="D1" s="27" t="s">
        <v>56</v>
      </c>
      <c r="E1" s="27" t="s">
        <v>145</v>
      </c>
      <c r="F1" s="28" t="s">
        <v>727</v>
      </c>
    </row>
    <row r="2" spans="1:6">
      <c r="A2" s="21" t="s">
        <v>162</v>
      </c>
      <c r="B2" s="22" t="s">
        <v>58</v>
      </c>
      <c r="C2" s="23" t="s">
        <v>142</v>
      </c>
      <c r="D2" s="23"/>
      <c r="E2" s="24" t="s">
        <v>46</v>
      </c>
      <c r="F2" s="25"/>
    </row>
    <row r="3" spans="1:6">
      <c r="A3" s="13" t="s">
        <v>163</v>
      </c>
      <c r="B3" s="5" t="s">
        <v>59</v>
      </c>
      <c r="C3" s="6" t="s">
        <v>142</v>
      </c>
      <c r="D3" s="6"/>
      <c r="E3" s="9" t="s">
        <v>7</v>
      </c>
      <c r="F3" s="14"/>
    </row>
    <row r="4" spans="1:6">
      <c r="A4" s="13" t="s">
        <v>329</v>
      </c>
      <c r="B4" s="5" t="s">
        <v>60</v>
      </c>
      <c r="C4" s="6" t="s">
        <v>142</v>
      </c>
      <c r="D4" s="6"/>
      <c r="E4" s="7" t="s">
        <v>46</v>
      </c>
      <c r="F4" s="14"/>
    </row>
    <row r="5" spans="1:6">
      <c r="A5" s="13" t="s">
        <v>330</v>
      </c>
      <c r="B5" s="5" t="s">
        <v>61</v>
      </c>
      <c r="C5" s="6" t="s">
        <v>142</v>
      </c>
      <c r="D5" s="6"/>
      <c r="E5" s="9" t="s">
        <v>8</v>
      </c>
      <c r="F5" s="14"/>
    </row>
    <row r="6" spans="1:6">
      <c r="A6" s="13" t="s">
        <v>331</v>
      </c>
      <c r="B6" s="10"/>
      <c r="C6" s="6" t="s">
        <v>142</v>
      </c>
      <c r="D6" s="6"/>
      <c r="E6" s="9" t="s">
        <v>9</v>
      </c>
      <c r="F6" s="14"/>
    </row>
    <row r="7" spans="1:6" ht="31.5">
      <c r="A7" s="13" t="s">
        <v>167</v>
      </c>
      <c r="B7" s="5" t="s">
        <v>62</v>
      </c>
      <c r="C7" s="6" t="s">
        <v>55</v>
      </c>
      <c r="D7" s="6" t="s">
        <v>715</v>
      </c>
      <c r="E7" s="9" t="s">
        <v>251</v>
      </c>
      <c r="F7" s="14"/>
    </row>
    <row r="8" spans="1:6">
      <c r="A8" s="13" t="s">
        <v>250</v>
      </c>
      <c r="B8" s="5" t="s">
        <v>161</v>
      </c>
      <c r="C8" s="6" t="s">
        <v>142</v>
      </c>
      <c r="D8" s="6"/>
      <c r="E8" s="9" t="s">
        <v>472</v>
      </c>
      <c r="F8" s="14"/>
    </row>
    <row r="9" spans="1:6" ht="31.5">
      <c r="A9" s="13" t="s">
        <v>168</v>
      </c>
      <c r="B9" s="5" t="s">
        <v>63</v>
      </c>
      <c r="C9" s="6" t="s">
        <v>142</v>
      </c>
      <c r="D9" s="6"/>
      <c r="E9" s="9" t="s">
        <v>45</v>
      </c>
      <c r="F9" s="14"/>
    </row>
    <row r="10" spans="1:6" ht="31.5">
      <c r="A10" s="13" t="s">
        <v>169</v>
      </c>
      <c r="B10" s="5" t="s">
        <v>64</v>
      </c>
      <c r="C10" s="6" t="s">
        <v>142</v>
      </c>
      <c r="D10" s="6"/>
      <c r="E10" s="9" t="s">
        <v>10</v>
      </c>
      <c r="F10" s="14"/>
    </row>
    <row r="11" spans="1:6">
      <c r="A11" s="13" t="s">
        <v>170</v>
      </c>
      <c r="B11" s="5" t="s">
        <v>65</v>
      </c>
      <c r="C11" s="6" t="s">
        <v>142</v>
      </c>
      <c r="D11" s="6"/>
      <c r="E11" s="9" t="s">
        <v>11</v>
      </c>
      <c r="F11" s="14"/>
    </row>
    <row r="12" spans="1:6" ht="31.5">
      <c r="A12" s="13" t="s">
        <v>332</v>
      </c>
      <c r="B12" s="5" t="s">
        <v>66</v>
      </c>
      <c r="C12" s="6" t="s">
        <v>142</v>
      </c>
      <c r="D12" s="6"/>
      <c r="E12" s="9" t="s">
        <v>12</v>
      </c>
      <c r="F12" s="14"/>
    </row>
    <row r="13" spans="1:6">
      <c r="A13" s="13" t="s">
        <v>172</v>
      </c>
      <c r="B13" s="5" t="s">
        <v>68</v>
      </c>
      <c r="C13" s="6" t="s">
        <v>142</v>
      </c>
      <c r="D13" s="6"/>
      <c r="E13" s="9" t="s">
        <v>13</v>
      </c>
      <c r="F13" s="14"/>
    </row>
    <row r="14" spans="1:6">
      <c r="A14" s="13" t="s">
        <v>173</v>
      </c>
      <c r="B14" s="5" t="s">
        <v>69</v>
      </c>
      <c r="C14" s="6" t="s">
        <v>142</v>
      </c>
      <c r="D14" s="6"/>
      <c r="E14" s="9" t="s">
        <v>14</v>
      </c>
      <c r="F14" s="14"/>
    </row>
    <row r="15" spans="1:6">
      <c r="A15" s="13" t="s">
        <v>333</v>
      </c>
      <c r="B15" s="5" t="s">
        <v>271</v>
      </c>
      <c r="C15" s="6" t="s">
        <v>142</v>
      </c>
      <c r="D15" s="6"/>
      <c r="E15" s="9" t="s">
        <v>302</v>
      </c>
      <c r="F15" s="14"/>
    </row>
    <row r="16" spans="1:6">
      <c r="A16" s="13" t="s">
        <v>334</v>
      </c>
      <c r="B16" s="5" t="s">
        <v>70</v>
      </c>
      <c r="C16" s="6" t="s">
        <v>142</v>
      </c>
      <c r="D16" s="6"/>
      <c r="E16" s="9" t="s">
        <v>15</v>
      </c>
      <c r="F16" s="14"/>
    </row>
    <row r="17" spans="1:6">
      <c r="A17" s="13" t="s">
        <v>335</v>
      </c>
      <c r="B17" s="6" t="s">
        <v>272</v>
      </c>
      <c r="C17" s="6" t="s">
        <v>142</v>
      </c>
      <c r="D17" s="6"/>
      <c r="E17" s="9" t="s">
        <v>16</v>
      </c>
      <c r="F17" s="14"/>
    </row>
    <row r="18" spans="1:6">
      <c r="A18" s="13" t="s">
        <v>336</v>
      </c>
      <c r="B18" s="6" t="s">
        <v>71</v>
      </c>
      <c r="C18" s="6" t="s">
        <v>142</v>
      </c>
      <c r="D18" s="6"/>
      <c r="E18" s="9" t="s">
        <v>17</v>
      </c>
      <c r="F18" s="14"/>
    </row>
    <row r="19" spans="1:6">
      <c r="A19" s="13" t="s">
        <v>337</v>
      </c>
      <c r="B19" s="8" t="s">
        <v>474</v>
      </c>
      <c r="C19" s="8" t="s">
        <v>142</v>
      </c>
      <c r="D19" s="8"/>
      <c r="E19" s="8" t="s">
        <v>475</v>
      </c>
      <c r="F19" s="14"/>
    </row>
    <row r="20" spans="1:6">
      <c r="A20" s="13" t="s">
        <v>338</v>
      </c>
      <c r="B20" s="5" t="s">
        <v>72</v>
      </c>
      <c r="C20" s="6" t="s">
        <v>142</v>
      </c>
      <c r="D20" s="6"/>
      <c r="E20" s="9" t="s">
        <v>0</v>
      </c>
      <c r="F20" s="14"/>
    </row>
    <row r="21" spans="1:6">
      <c r="A21" s="13" t="s">
        <v>186</v>
      </c>
      <c r="B21" s="8" t="s">
        <v>273</v>
      </c>
      <c r="C21" s="6" t="s">
        <v>142</v>
      </c>
      <c r="D21" s="6"/>
      <c r="E21" s="9" t="s">
        <v>146</v>
      </c>
      <c r="F21" s="14"/>
    </row>
    <row r="22" spans="1:6">
      <c r="A22" s="13" t="s">
        <v>339</v>
      </c>
      <c r="B22" s="8" t="s">
        <v>275</v>
      </c>
      <c r="C22" s="6" t="s">
        <v>142</v>
      </c>
      <c r="D22" s="6"/>
      <c r="E22" s="9" t="s">
        <v>324</v>
      </c>
      <c r="F22" s="14"/>
    </row>
    <row r="23" spans="1:6">
      <c r="A23" s="13" t="s">
        <v>189</v>
      </c>
      <c r="B23" s="6" t="s">
        <v>79</v>
      </c>
      <c r="C23" s="6" t="s">
        <v>142</v>
      </c>
      <c r="D23" s="6"/>
      <c r="E23" s="9" t="s">
        <v>323</v>
      </c>
      <c r="F23" s="14"/>
    </row>
    <row r="24" spans="1:6" ht="31.5">
      <c r="A24" s="13" t="s">
        <v>340</v>
      </c>
      <c r="B24" s="6" t="s">
        <v>80</v>
      </c>
      <c r="C24" s="6" t="s">
        <v>142</v>
      </c>
      <c r="D24" s="6"/>
      <c r="E24" s="9" t="s">
        <v>476</v>
      </c>
      <c r="F24" s="14"/>
    </row>
    <row r="25" spans="1:6">
      <c r="A25" s="13" t="s">
        <v>341</v>
      </c>
      <c r="B25" s="5" t="s">
        <v>64</v>
      </c>
      <c r="C25" s="9" t="s">
        <v>57</v>
      </c>
      <c r="D25" s="9"/>
      <c r="E25" s="39" t="s">
        <v>48</v>
      </c>
      <c r="F25" s="14"/>
    </row>
    <row r="26" spans="1:6">
      <c r="A26" s="13" t="s">
        <v>342</v>
      </c>
      <c r="B26" s="8" t="s">
        <v>477</v>
      </c>
      <c r="C26" s="9" t="s">
        <v>57</v>
      </c>
      <c r="D26" s="8"/>
      <c r="E26" s="8" t="s">
        <v>478</v>
      </c>
      <c r="F26" s="14"/>
    </row>
    <row r="27" spans="1:6">
      <c r="A27" s="13" t="s">
        <v>343</v>
      </c>
      <c r="B27" s="8" t="s">
        <v>141</v>
      </c>
      <c r="C27" s="8" t="s">
        <v>57</v>
      </c>
      <c r="D27" s="8"/>
      <c r="E27" s="8" t="s">
        <v>6</v>
      </c>
      <c r="F27" s="14"/>
    </row>
    <row r="28" spans="1:6">
      <c r="A28" s="13" t="s">
        <v>344</v>
      </c>
      <c r="B28" s="8" t="s">
        <v>124</v>
      </c>
      <c r="C28" s="9" t="s">
        <v>57</v>
      </c>
      <c r="D28" s="8"/>
      <c r="E28" s="9" t="s">
        <v>479</v>
      </c>
      <c r="F28" s="14"/>
    </row>
    <row r="29" spans="1:6">
      <c r="A29" s="13" t="s">
        <v>345</v>
      </c>
      <c r="B29" s="8" t="s">
        <v>130</v>
      </c>
      <c r="C29" s="9" t="s">
        <v>57</v>
      </c>
      <c r="D29" s="8"/>
      <c r="E29" s="9" t="s">
        <v>480</v>
      </c>
      <c r="F29" s="14"/>
    </row>
    <row r="30" spans="1:6">
      <c r="A30" s="13" t="s">
        <v>346</v>
      </c>
      <c r="B30" s="5" t="s">
        <v>481</v>
      </c>
      <c r="C30" s="9" t="s">
        <v>57</v>
      </c>
      <c r="D30" s="8" t="s">
        <v>473</v>
      </c>
      <c r="E30" s="9" t="s">
        <v>526</v>
      </c>
      <c r="F30" s="14"/>
    </row>
    <row r="31" spans="1:6">
      <c r="A31" s="13" t="s">
        <v>346</v>
      </c>
      <c r="B31" s="5" t="s">
        <v>483</v>
      </c>
      <c r="C31" s="9" t="s">
        <v>57</v>
      </c>
      <c r="D31" s="8" t="s">
        <v>473</v>
      </c>
      <c r="E31" s="9" t="s">
        <v>482</v>
      </c>
      <c r="F31" s="14"/>
    </row>
    <row r="32" spans="1:6">
      <c r="A32" s="13" t="s">
        <v>347</v>
      </c>
      <c r="B32" s="5" t="s">
        <v>125</v>
      </c>
      <c r="C32" s="9" t="s">
        <v>57</v>
      </c>
      <c r="D32" s="9"/>
      <c r="E32" s="9" t="s">
        <v>484</v>
      </c>
      <c r="F32" s="14"/>
    </row>
    <row r="33" spans="1:6">
      <c r="A33" s="13" t="s">
        <v>348</v>
      </c>
      <c r="B33" s="5" t="s">
        <v>132</v>
      </c>
      <c r="C33" s="9" t="s">
        <v>57</v>
      </c>
      <c r="D33" s="9"/>
      <c r="E33" s="9" t="s">
        <v>485</v>
      </c>
      <c r="F33" s="14"/>
    </row>
    <row r="34" spans="1:6" ht="31.5">
      <c r="A34" s="15" t="s">
        <v>47</v>
      </c>
      <c r="B34" s="5" t="s">
        <v>133</v>
      </c>
      <c r="C34" s="9" t="s">
        <v>57</v>
      </c>
      <c r="D34" s="9" t="s">
        <v>54</v>
      </c>
      <c r="E34" s="9" t="s">
        <v>486</v>
      </c>
      <c r="F34" s="14"/>
    </row>
    <row r="35" spans="1:6">
      <c r="A35" s="13" t="s">
        <v>349</v>
      </c>
      <c r="B35" s="8" t="s">
        <v>487</v>
      </c>
      <c r="C35" s="8" t="s">
        <v>57</v>
      </c>
      <c r="D35" s="8"/>
      <c r="E35" s="8" t="s">
        <v>488</v>
      </c>
      <c r="F35" s="14"/>
    </row>
    <row r="36" spans="1:6">
      <c r="A36" s="13" t="s">
        <v>350</v>
      </c>
      <c r="B36" s="8" t="s">
        <v>489</v>
      </c>
      <c r="C36" s="9" t="s">
        <v>57</v>
      </c>
      <c r="D36" s="8"/>
      <c r="E36" s="9" t="s">
        <v>490</v>
      </c>
      <c r="F36" s="14"/>
    </row>
    <row r="37" spans="1:6">
      <c r="A37" s="13" t="s">
        <v>351</v>
      </c>
      <c r="B37" s="8" t="s">
        <v>491</v>
      </c>
      <c r="C37" s="9" t="s">
        <v>57</v>
      </c>
      <c r="D37" s="9"/>
      <c r="E37" s="9" t="s">
        <v>492</v>
      </c>
      <c r="F37" s="14"/>
    </row>
    <row r="38" spans="1:6">
      <c r="A38" s="13" t="s">
        <v>352</v>
      </c>
      <c r="B38" s="8" t="s">
        <v>527</v>
      </c>
      <c r="C38" s="8" t="s">
        <v>57</v>
      </c>
      <c r="D38" s="8" t="s">
        <v>473</v>
      </c>
      <c r="E38" s="8" t="s">
        <v>528</v>
      </c>
      <c r="F38" s="14"/>
    </row>
    <row r="39" spans="1:6">
      <c r="A39" s="13" t="s">
        <v>353</v>
      </c>
      <c r="B39" s="8" t="s">
        <v>529</v>
      </c>
      <c r="C39" s="8" t="s">
        <v>57</v>
      </c>
      <c r="D39" s="8" t="s">
        <v>473</v>
      </c>
      <c r="E39" s="8" t="s">
        <v>530</v>
      </c>
      <c r="F39" s="14"/>
    </row>
    <row r="40" spans="1:6">
      <c r="A40" s="13" t="s">
        <v>354</v>
      </c>
      <c r="B40" s="8" t="s">
        <v>493</v>
      </c>
      <c r="C40" s="9" t="s">
        <v>57</v>
      </c>
      <c r="D40" s="9"/>
      <c r="E40" s="9" t="s">
        <v>532</v>
      </c>
      <c r="F40" s="14"/>
    </row>
    <row r="41" spans="1:6">
      <c r="A41" s="13" t="s">
        <v>355</v>
      </c>
      <c r="B41" s="8" t="s">
        <v>494</v>
      </c>
      <c r="C41" s="9" t="s">
        <v>57</v>
      </c>
      <c r="D41" s="8"/>
      <c r="E41" s="9" t="s">
        <v>531</v>
      </c>
      <c r="F41" s="14"/>
    </row>
    <row r="42" spans="1:6">
      <c r="A42" s="13" t="s">
        <v>356</v>
      </c>
      <c r="B42" s="8" t="s">
        <v>495</v>
      </c>
      <c r="C42" s="9" t="s">
        <v>57</v>
      </c>
      <c r="D42" s="9"/>
      <c r="E42" s="9" t="s">
        <v>533</v>
      </c>
      <c r="F42" s="14"/>
    </row>
    <row r="43" spans="1:6">
      <c r="A43" s="13" t="s">
        <v>357</v>
      </c>
      <c r="B43" s="5" t="s">
        <v>496</v>
      </c>
      <c r="C43" s="8" t="s">
        <v>57</v>
      </c>
      <c r="D43" s="8"/>
      <c r="E43" s="9" t="s">
        <v>535</v>
      </c>
      <c r="F43" s="14"/>
    </row>
    <row r="44" spans="1:6">
      <c r="A44" s="13" t="s">
        <v>358</v>
      </c>
      <c r="B44" s="5" t="s">
        <v>134</v>
      </c>
      <c r="C44" s="9" t="s">
        <v>57</v>
      </c>
      <c r="D44" s="9"/>
      <c r="E44" s="9" t="s">
        <v>534</v>
      </c>
      <c r="F44" s="14"/>
    </row>
    <row r="45" spans="1:6">
      <c r="A45" s="13" t="s">
        <v>359</v>
      </c>
      <c r="B45" s="5" t="s">
        <v>497</v>
      </c>
      <c r="C45" s="9" t="s">
        <v>57</v>
      </c>
      <c r="D45" s="9"/>
      <c r="E45" s="9" t="s">
        <v>536</v>
      </c>
      <c r="F45" s="14"/>
    </row>
    <row r="46" spans="1:6">
      <c r="A46" s="13" t="s">
        <v>360</v>
      </c>
      <c r="B46" s="5" t="s">
        <v>135</v>
      </c>
      <c r="C46" s="9" t="s">
        <v>57</v>
      </c>
      <c r="D46" s="9"/>
      <c r="E46" s="9" t="s">
        <v>724</v>
      </c>
      <c r="F46" s="14"/>
    </row>
    <row r="47" spans="1:6" ht="31.5">
      <c r="A47" s="13" t="s">
        <v>361</v>
      </c>
      <c r="B47" s="5" t="s">
        <v>136</v>
      </c>
      <c r="C47" s="9" t="s">
        <v>57</v>
      </c>
      <c r="D47" s="9"/>
      <c r="E47" s="9" t="s">
        <v>725</v>
      </c>
      <c r="F47" s="14"/>
    </row>
    <row r="48" spans="1:6">
      <c r="A48" s="13" t="s">
        <v>362</v>
      </c>
      <c r="B48" s="8" t="s">
        <v>498</v>
      </c>
      <c r="C48" s="9" t="s">
        <v>57</v>
      </c>
      <c r="D48" s="8"/>
      <c r="E48" s="8" t="s">
        <v>726</v>
      </c>
      <c r="F48" s="14"/>
    </row>
    <row r="49" spans="1:6">
      <c r="A49" s="13" t="s">
        <v>363</v>
      </c>
      <c r="B49" s="5" t="s">
        <v>137</v>
      </c>
      <c r="C49" s="9" t="s">
        <v>57</v>
      </c>
      <c r="D49" s="9"/>
      <c r="E49" s="5" t="s">
        <v>537</v>
      </c>
      <c r="F49" s="14"/>
    </row>
    <row r="50" spans="1:6">
      <c r="A50" s="13" t="s">
        <v>364</v>
      </c>
      <c r="B50" s="5" t="s">
        <v>138</v>
      </c>
      <c r="C50" s="9" t="s">
        <v>57</v>
      </c>
      <c r="D50" s="9"/>
      <c r="E50" s="5" t="s">
        <v>538</v>
      </c>
      <c r="F50" s="14"/>
    </row>
    <row r="51" spans="1:6">
      <c r="A51" s="13" t="s">
        <v>365</v>
      </c>
      <c r="B51" s="8" t="s">
        <v>131</v>
      </c>
      <c r="C51" s="8" t="s">
        <v>57</v>
      </c>
      <c r="D51" s="8"/>
      <c r="E51" s="8" t="s">
        <v>499</v>
      </c>
      <c r="F51" s="14"/>
    </row>
    <row r="52" spans="1:6">
      <c r="A52" s="13" t="s">
        <v>366</v>
      </c>
      <c r="B52" s="5" t="s">
        <v>126</v>
      </c>
      <c r="C52" s="8" t="s">
        <v>57</v>
      </c>
      <c r="D52" s="8"/>
      <c r="E52" s="5" t="s">
        <v>539</v>
      </c>
      <c r="F52" s="14"/>
    </row>
    <row r="53" spans="1:6">
      <c r="A53" s="13" t="s">
        <v>516</v>
      </c>
      <c r="B53" s="5" t="s">
        <v>127</v>
      </c>
      <c r="C53" s="9" t="s">
        <v>57</v>
      </c>
      <c r="D53" s="5"/>
      <c r="E53" s="9" t="s">
        <v>540</v>
      </c>
      <c r="F53" s="14"/>
    </row>
    <row r="54" spans="1:6">
      <c r="A54" s="13" t="s">
        <v>517</v>
      </c>
      <c r="B54" s="5" t="s">
        <v>139</v>
      </c>
      <c r="C54" s="9" t="s">
        <v>57</v>
      </c>
      <c r="D54" s="5"/>
      <c r="E54" s="9" t="s">
        <v>541</v>
      </c>
      <c r="F54" s="14"/>
    </row>
    <row r="55" spans="1:6">
      <c r="A55" s="13" t="s">
        <v>367</v>
      </c>
      <c r="B55" s="5" t="s">
        <v>129</v>
      </c>
      <c r="C55" s="8" t="s">
        <v>57</v>
      </c>
      <c r="D55" s="8"/>
      <c r="E55" s="5" t="s">
        <v>542</v>
      </c>
      <c r="F55" s="14"/>
    </row>
    <row r="56" spans="1:6">
      <c r="A56" s="13" t="s">
        <v>368</v>
      </c>
      <c r="B56" s="11" t="s">
        <v>128</v>
      </c>
      <c r="C56" s="8" t="s">
        <v>57</v>
      </c>
      <c r="D56" s="8"/>
      <c r="E56" s="11" t="s">
        <v>543</v>
      </c>
      <c r="F56" s="14"/>
    </row>
    <row r="57" spans="1:6">
      <c r="A57" s="13" t="s">
        <v>369</v>
      </c>
      <c r="B57" s="12" t="s">
        <v>54</v>
      </c>
      <c r="C57" s="8" t="s">
        <v>57</v>
      </c>
      <c r="D57" s="8"/>
      <c r="E57" s="11" t="s">
        <v>544</v>
      </c>
      <c r="F57" s="14"/>
    </row>
    <row r="58" spans="1:6">
      <c r="A58" s="13" t="s">
        <v>370</v>
      </c>
      <c r="B58" s="12" t="s">
        <v>54</v>
      </c>
      <c r="C58" s="8" t="s">
        <v>57</v>
      </c>
      <c r="D58" s="8"/>
      <c r="E58" s="8" t="s">
        <v>545</v>
      </c>
      <c r="F58" s="14"/>
    </row>
    <row r="59" spans="1:6">
      <c r="A59" s="13" t="s">
        <v>371</v>
      </c>
      <c r="B59" s="12" t="s">
        <v>54</v>
      </c>
      <c r="C59" s="8" t="s">
        <v>57</v>
      </c>
      <c r="D59" s="8"/>
      <c r="E59" s="8" t="s">
        <v>500</v>
      </c>
      <c r="F59" s="14"/>
    </row>
    <row r="60" spans="1:6" ht="31.5">
      <c r="A60" s="13" t="s">
        <v>372</v>
      </c>
      <c r="B60" s="8" t="s">
        <v>525</v>
      </c>
      <c r="C60" s="8" t="s">
        <v>57</v>
      </c>
      <c r="D60" s="6" t="s">
        <v>322</v>
      </c>
      <c r="E60" s="7" t="s">
        <v>46</v>
      </c>
      <c r="F60" s="14"/>
    </row>
    <row r="61" spans="1:6" ht="31.5">
      <c r="A61" s="13" t="s">
        <v>373</v>
      </c>
      <c r="B61" s="8" t="s">
        <v>507</v>
      </c>
      <c r="C61" s="8" t="s">
        <v>57</v>
      </c>
      <c r="D61" s="6" t="s">
        <v>322</v>
      </c>
      <c r="E61" s="8" t="s">
        <v>501</v>
      </c>
      <c r="F61" s="14"/>
    </row>
    <row r="62" spans="1:6" ht="31.5">
      <c r="A62" s="13" t="s">
        <v>374</v>
      </c>
      <c r="B62" s="8" t="s">
        <v>508</v>
      </c>
      <c r="C62" s="8" t="s">
        <v>57</v>
      </c>
      <c r="D62" s="6" t="s">
        <v>322</v>
      </c>
      <c r="E62" s="8" t="s">
        <v>502</v>
      </c>
      <c r="F62" s="14"/>
    </row>
    <row r="63" spans="1:6" ht="31.5">
      <c r="A63" s="13" t="s">
        <v>375</v>
      </c>
      <c r="B63" s="12" t="s">
        <v>513</v>
      </c>
      <c r="C63" s="8" t="s">
        <v>57</v>
      </c>
      <c r="D63" s="6" t="s">
        <v>322</v>
      </c>
      <c r="E63" s="7" t="s">
        <v>46</v>
      </c>
      <c r="F63" s="14"/>
    </row>
    <row r="64" spans="1:6" ht="31.5">
      <c r="A64" s="13" t="s">
        <v>376</v>
      </c>
      <c r="B64" s="8" t="s">
        <v>509</v>
      </c>
      <c r="C64" s="8" t="s">
        <v>57</v>
      </c>
      <c r="D64" s="6" t="s">
        <v>322</v>
      </c>
      <c r="E64" s="8" t="s">
        <v>503</v>
      </c>
      <c r="F64" s="14"/>
    </row>
    <row r="65" spans="1:6" ht="31.5">
      <c r="A65" s="13" t="s">
        <v>377</v>
      </c>
      <c r="B65" s="8" t="s">
        <v>510</v>
      </c>
      <c r="C65" s="8" t="s">
        <v>57</v>
      </c>
      <c r="D65" s="6" t="s">
        <v>322</v>
      </c>
      <c r="E65" s="8" t="s">
        <v>504</v>
      </c>
      <c r="F65" s="14"/>
    </row>
    <row r="66" spans="1:6" ht="31.5">
      <c r="A66" s="13" t="s">
        <v>378</v>
      </c>
      <c r="B66" s="8" t="s">
        <v>515</v>
      </c>
      <c r="C66" s="8" t="s">
        <v>57</v>
      </c>
      <c r="D66" s="6" t="s">
        <v>322</v>
      </c>
      <c r="E66" s="7" t="s">
        <v>46</v>
      </c>
      <c r="F66" s="14"/>
    </row>
    <row r="67" spans="1:6" ht="31.5">
      <c r="A67" s="13" t="s">
        <v>379</v>
      </c>
      <c r="B67" s="8" t="s">
        <v>511</v>
      </c>
      <c r="C67" s="8" t="s">
        <v>57</v>
      </c>
      <c r="D67" s="6" t="s">
        <v>322</v>
      </c>
      <c r="E67" s="8" t="s">
        <v>505</v>
      </c>
      <c r="F67" s="14"/>
    </row>
    <row r="68" spans="1:6" ht="31.5">
      <c r="A68" s="13" t="s">
        <v>380</v>
      </c>
      <c r="B68" s="8" t="s">
        <v>512</v>
      </c>
      <c r="C68" s="8" t="s">
        <v>57</v>
      </c>
      <c r="D68" s="6" t="s">
        <v>322</v>
      </c>
      <c r="E68" s="8" t="s">
        <v>506</v>
      </c>
      <c r="F68" s="14"/>
    </row>
    <row r="69" spans="1:6">
      <c r="A69" s="13" t="s">
        <v>381</v>
      </c>
      <c r="B69" s="8" t="s">
        <v>514</v>
      </c>
      <c r="C69" s="8" t="s">
        <v>57</v>
      </c>
      <c r="D69" s="6"/>
      <c r="E69" s="7" t="s">
        <v>46</v>
      </c>
      <c r="F69" s="14"/>
    </row>
    <row r="70" spans="1:6">
      <c r="A70" s="13" t="s">
        <v>382</v>
      </c>
      <c r="B70" s="8" t="s">
        <v>518</v>
      </c>
      <c r="C70" s="9" t="s">
        <v>57</v>
      </c>
      <c r="D70" s="6"/>
      <c r="E70" s="8" t="s">
        <v>546</v>
      </c>
      <c r="F70" s="14"/>
    </row>
    <row r="71" spans="1:6">
      <c r="A71" s="13" t="s">
        <v>383</v>
      </c>
      <c r="B71" s="8" t="s">
        <v>519</v>
      </c>
      <c r="C71" s="9" t="s">
        <v>57</v>
      </c>
      <c r="D71" s="6"/>
      <c r="E71" s="8" t="s">
        <v>547</v>
      </c>
      <c r="F71" s="14"/>
    </row>
    <row r="72" spans="1:6" ht="31.5">
      <c r="A72" s="13" t="s">
        <v>384</v>
      </c>
      <c r="B72" s="8" t="s">
        <v>524</v>
      </c>
      <c r="C72" s="9" t="s">
        <v>57</v>
      </c>
      <c r="D72" s="6" t="s">
        <v>322</v>
      </c>
      <c r="E72" s="7" t="s">
        <v>46</v>
      </c>
      <c r="F72" s="14"/>
    </row>
    <row r="73" spans="1:6" ht="31.5">
      <c r="A73" s="13" t="s">
        <v>385</v>
      </c>
      <c r="B73" s="8" t="s">
        <v>520</v>
      </c>
      <c r="C73" s="9" t="s">
        <v>57</v>
      </c>
      <c r="D73" s="6" t="s">
        <v>322</v>
      </c>
      <c r="E73" s="8" t="s">
        <v>548</v>
      </c>
      <c r="F73" s="14"/>
    </row>
    <row r="74" spans="1:6" ht="31.5">
      <c r="A74" s="13" t="s">
        <v>386</v>
      </c>
      <c r="B74" s="8" t="s">
        <v>520</v>
      </c>
      <c r="C74" s="9" t="s">
        <v>57</v>
      </c>
      <c r="D74" s="6" t="s">
        <v>322</v>
      </c>
      <c r="E74" s="8" t="s">
        <v>548</v>
      </c>
      <c r="F74" s="14"/>
    </row>
    <row r="75" spans="1:6" ht="31.5">
      <c r="A75" s="13" t="s">
        <v>387</v>
      </c>
      <c r="B75" s="8" t="s">
        <v>521</v>
      </c>
      <c r="C75" s="9" t="s">
        <v>57</v>
      </c>
      <c r="D75" s="6" t="s">
        <v>322</v>
      </c>
      <c r="E75" s="8" t="s">
        <v>549</v>
      </c>
      <c r="F75" s="14"/>
    </row>
    <row r="76" spans="1:6" ht="31.5">
      <c r="A76" s="13" t="s">
        <v>388</v>
      </c>
      <c r="B76" s="8" t="s">
        <v>522</v>
      </c>
      <c r="C76" s="9" t="s">
        <v>57</v>
      </c>
      <c r="D76" s="6" t="s">
        <v>322</v>
      </c>
      <c r="E76" s="8" t="s">
        <v>550</v>
      </c>
      <c r="F76" s="14"/>
    </row>
    <row r="77" spans="1:6" ht="31.5">
      <c r="A77" s="13" t="s">
        <v>389</v>
      </c>
      <c r="B77" s="8" t="s">
        <v>259</v>
      </c>
      <c r="C77" s="9" t="s">
        <v>57</v>
      </c>
      <c r="D77" s="6" t="s">
        <v>322</v>
      </c>
      <c r="E77" s="8" t="s">
        <v>252</v>
      </c>
      <c r="F77" s="14"/>
    </row>
    <row r="78" spans="1:6" ht="31.5">
      <c r="A78" s="13" t="s">
        <v>390</v>
      </c>
      <c r="B78" s="9" t="s">
        <v>523</v>
      </c>
      <c r="C78" s="9" t="s">
        <v>57</v>
      </c>
      <c r="D78" s="6" t="s">
        <v>322</v>
      </c>
      <c r="E78" s="9" t="s">
        <v>551</v>
      </c>
      <c r="F78" s="14"/>
    </row>
    <row r="79" spans="1:6" ht="31.5">
      <c r="A79" s="13" t="s">
        <v>391</v>
      </c>
      <c r="B79" s="4" t="s">
        <v>552</v>
      </c>
      <c r="C79" s="9" t="s">
        <v>57</v>
      </c>
      <c r="D79" s="6" t="s">
        <v>322</v>
      </c>
      <c r="E79" s="4" t="s">
        <v>628</v>
      </c>
      <c r="F79" s="14"/>
    </row>
    <row r="80" spans="1:6" ht="31.5">
      <c r="A80" s="13" t="s">
        <v>392</v>
      </c>
      <c r="B80" s="4" t="s">
        <v>553</v>
      </c>
      <c r="C80" s="9" t="s">
        <v>57</v>
      </c>
      <c r="D80" s="6" t="s">
        <v>322</v>
      </c>
      <c r="E80" s="4" t="s">
        <v>635</v>
      </c>
      <c r="F80" s="14"/>
    </row>
    <row r="81" spans="1:6" ht="31.5">
      <c r="A81" s="13" t="s">
        <v>393</v>
      </c>
      <c r="B81" s="4" t="s">
        <v>554</v>
      </c>
      <c r="C81" s="9" t="s">
        <v>57</v>
      </c>
      <c r="D81" s="6" t="s">
        <v>322</v>
      </c>
      <c r="E81" s="4" t="s">
        <v>636</v>
      </c>
      <c r="F81" s="14"/>
    </row>
    <row r="82" spans="1:6" ht="31.5">
      <c r="A82" s="13" t="s">
        <v>394</v>
      </c>
      <c r="B82" s="4" t="s">
        <v>555</v>
      </c>
      <c r="C82" s="9" t="s">
        <v>57</v>
      </c>
      <c r="D82" s="6" t="s">
        <v>322</v>
      </c>
      <c r="E82" s="4" t="s">
        <v>629</v>
      </c>
      <c r="F82" s="14"/>
    </row>
    <row r="83" spans="1:6" ht="31.5">
      <c r="A83" s="13" t="s">
        <v>395</v>
      </c>
      <c r="B83" s="4" t="s">
        <v>556</v>
      </c>
      <c r="C83" s="9" t="s">
        <v>57</v>
      </c>
      <c r="D83" s="6" t="s">
        <v>322</v>
      </c>
      <c r="E83" s="4" t="s">
        <v>637</v>
      </c>
      <c r="F83" s="14"/>
    </row>
    <row r="84" spans="1:6" ht="31.5">
      <c r="A84" s="13" t="s">
        <v>396</v>
      </c>
      <c r="B84" s="4" t="s">
        <v>557</v>
      </c>
      <c r="C84" s="9" t="s">
        <v>57</v>
      </c>
      <c r="D84" s="6" t="s">
        <v>322</v>
      </c>
      <c r="E84" s="4" t="s">
        <v>630</v>
      </c>
      <c r="F84" s="14"/>
    </row>
    <row r="85" spans="1:6" ht="31.5">
      <c r="A85" s="13" t="s">
        <v>397</v>
      </c>
      <c r="B85" s="4" t="s">
        <v>558</v>
      </c>
      <c r="C85" s="9" t="s">
        <v>57</v>
      </c>
      <c r="D85" s="6" t="s">
        <v>322</v>
      </c>
      <c r="E85" s="4" t="s">
        <v>631</v>
      </c>
      <c r="F85" s="14"/>
    </row>
    <row r="86" spans="1:6" ht="31.5">
      <c r="A86" s="13" t="s">
        <v>398</v>
      </c>
      <c r="B86" s="4" t="s">
        <v>559</v>
      </c>
      <c r="C86" s="9" t="s">
        <v>57</v>
      </c>
      <c r="D86" s="6" t="s">
        <v>322</v>
      </c>
      <c r="E86" s="4" t="s">
        <v>638</v>
      </c>
      <c r="F86" s="14"/>
    </row>
    <row r="87" spans="1:6" ht="31.5">
      <c r="A87" s="13" t="s">
        <v>399</v>
      </c>
      <c r="B87" s="4" t="s">
        <v>560</v>
      </c>
      <c r="C87" s="9" t="s">
        <v>57</v>
      </c>
      <c r="D87" s="6" t="s">
        <v>322</v>
      </c>
      <c r="E87" s="4" t="s">
        <v>634</v>
      </c>
      <c r="F87" s="14"/>
    </row>
    <row r="88" spans="1:6" ht="31.5">
      <c r="A88" s="13" t="s">
        <v>400</v>
      </c>
      <c r="B88" s="4" t="s">
        <v>561</v>
      </c>
      <c r="C88" s="9" t="s">
        <v>57</v>
      </c>
      <c r="D88" s="6" t="s">
        <v>322</v>
      </c>
      <c r="E88" s="4" t="s">
        <v>639</v>
      </c>
      <c r="F88" s="14"/>
    </row>
    <row r="89" spans="1:6" ht="31.5">
      <c r="A89" s="13" t="s">
        <v>401</v>
      </c>
      <c r="B89" s="4" t="s">
        <v>562</v>
      </c>
      <c r="C89" s="9" t="s">
        <v>57</v>
      </c>
      <c r="D89" s="6" t="s">
        <v>322</v>
      </c>
      <c r="E89" s="4" t="s">
        <v>633</v>
      </c>
      <c r="F89" s="14"/>
    </row>
    <row r="90" spans="1:6" ht="31.5">
      <c r="A90" s="13" t="s">
        <v>402</v>
      </c>
      <c r="B90" s="4" t="s">
        <v>563</v>
      </c>
      <c r="C90" s="9" t="s">
        <v>57</v>
      </c>
      <c r="D90" s="6" t="s">
        <v>322</v>
      </c>
      <c r="E90" s="4" t="s">
        <v>632</v>
      </c>
      <c r="F90" s="14"/>
    </row>
    <row r="91" spans="1:6" ht="31.5">
      <c r="A91" s="13" t="s">
        <v>403</v>
      </c>
      <c r="B91" s="4" t="s">
        <v>564</v>
      </c>
      <c r="C91" s="9" t="s">
        <v>57</v>
      </c>
      <c r="D91" s="6" t="s">
        <v>322</v>
      </c>
      <c r="E91" s="4" t="s">
        <v>647</v>
      </c>
      <c r="F91" s="14"/>
    </row>
    <row r="92" spans="1:6" ht="31.5">
      <c r="A92" s="13" t="s">
        <v>404</v>
      </c>
      <c r="B92" s="4" t="s">
        <v>565</v>
      </c>
      <c r="C92" s="9" t="s">
        <v>57</v>
      </c>
      <c r="D92" s="6" t="s">
        <v>322</v>
      </c>
      <c r="E92" s="4" t="s">
        <v>640</v>
      </c>
      <c r="F92" s="14"/>
    </row>
    <row r="93" spans="1:6" ht="31.5">
      <c r="A93" s="13" t="s">
        <v>405</v>
      </c>
      <c r="B93" s="4" t="s">
        <v>566</v>
      </c>
      <c r="C93" s="9" t="s">
        <v>57</v>
      </c>
      <c r="D93" s="6" t="s">
        <v>322</v>
      </c>
      <c r="E93" s="4" t="s">
        <v>641</v>
      </c>
      <c r="F93" s="14"/>
    </row>
    <row r="94" spans="1:6" ht="31.5">
      <c r="A94" s="13" t="s">
        <v>406</v>
      </c>
      <c r="B94" s="4" t="s">
        <v>567</v>
      </c>
      <c r="C94" s="9" t="s">
        <v>57</v>
      </c>
      <c r="D94" s="6" t="s">
        <v>322</v>
      </c>
      <c r="E94" s="4" t="s">
        <v>642</v>
      </c>
      <c r="F94" s="14"/>
    </row>
    <row r="95" spans="1:6" ht="31.5">
      <c r="A95" s="13" t="s">
        <v>407</v>
      </c>
      <c r="B95" s="4" t="s">
        <v>568</v>
      </c>
      <c r="C95" s="9" t="s">
        <v>57</v>
      </c>
      <c r="D95" s="6" t="s">
        <v>322</v>
      </c>
      <c r="E95" s="4" t="s">
        <v>643</v>
      </c>
      <c r="F95" s="14"/>
    </row>
    <row r="96" spans="1:6" ht="31.5">
      <c r="A96" s="13" t="s">
        <v>408</v>
      </c>
      <c r="B96" s="4" t="s">
        <v>569</v>
      </c>
      <c r="C96" s="9" t="s">
        <v>57</v>
      </c>
      <c r="D96" s="6" t="s">
        <v>322</v>
      </c>
      <c r="E96" s="4" t="s">
        <v>644</v>
      </c>
      <c r="F96" s="14"/>
    </row>
    <row r="97" spans="1:6" ht="31.5">
      <c r="A97" s="13" t="s">
        <v>409</v>
      </c>
      <c r="B97" s="4" t="s">
        <v>570</v>
      </c>
      <c r="C97" s="9" t="s">
        <v>57</v>
      </c>
      <c r="D97" s="6" t="s">
        <v>322</v>
      </c>
      <c r="E97" s="4" t="s">
        <v>648</v>
      </c>
      <c r="F97" s="14"/>
    </row>
    <row r="98" spans="1:6" ht="31.5">
      <c r="A98" s="13" t="s">
        <v>410</v>
      </c>
      <c r="B98" s="4" t="s">
        <v>571</v>
      </c>
      <c r="C98" s="9" t="s">
        <v>57</v>
      </c>
      <c r="D98" s="6" t="s">
        <v>322</v>
      </c>
      <c r="E98" s="4" t="s">
        <v>645</v>
      </c>
      <c r="F98" s="14"/>
    </row>
    <row r="99" spans="1:6" ht="31.5">
      <c r="A99" s="13" t="s">
        <v>411</v>
      </c>
      <c r="B99" s="4" t="s">
        <v>572</v>
      </c>
      <c r="C99" s="9" t="s">
        <v>57</v>
      </c>
      <c r="D99" s="6" t="s">
        <v>322</v>
      </c>
      <c r="E99" s="4" t="s">
        <v>646</v>
      </c>
      <c r="F99" s="14"/>
    </row>
    <row r="100" spans="1:6" ht="31.5">
      <c r="A100" s="13" t="s">
        <v>412</v>
      </c>
      <c r="B100" s="4" t="s">
        <v>573</v>
      </c>
      <c r="C100" s="9" t="s">
        <v>57</v>
      </c>
      <c r="D100" s="6" t="s">
        <v>322</v>
      </c>
      <c r="E100" s="4" t="s">
        <v>697</v>
      </c>
      <c r="F100" s="14"/>
    </row>
    <row r="101" spans="1:6" ht="31.5">
      <c r="A101" s="13" t="s">
        <v>413</v>
      </c>
      <c r="B101" s="4" t="s">
        <v>574</v>
      </c>
      <c r="C101" s="9" t="s">
        <v>57</v>
      </c>
      <c r="D101" s="6" t="s">
        <v>322</v>
      </c>
      <c r="E101" s="4" t="s">
        <v>698</v>
      </c>
      <c r="F101" s="14"/>
    </row>
    <row r="102" spans="1:6" ht="31.5">
      <c r="A102" s="13" t="s">
        <v>414</v>
      </c>
      <c r="B102" s="4" t="s">
        <v>575</v>
      </c>
      <c r="C102" s="9" t="s">
        <v>57</v>
      </c>
      <c r="D102" s="6" t="s">
        <v>322</v>
      </c>
      <c r="E102" s="4" t="s">
        <v>649</v>
      </c>
      <c r="F102" s="14"/>
    </row>
    <row r="103" spans="1:6" ht="31.5">
      <c r="A103" s="13" t="s">
        <v>415</v>
      </c>
      <c r="B103" s="4" t="s">
        <v>576</v>
      </c>
      <c r="C103" s="9" t="s">
        <v>57</v>
      </c>
      <c r="D103" s="6" t="s">
        <v>322</v>
      </c>
      <c r="E103" s="4" t="s">
        <v>696</v>
      </c>
      <c r="F103" s="14"/>
    </row>
    <row r="104" spans="1:6" ht="31.5">
      <c r="A104" s="13" t="s">
        <v>416</v>
      </c>
      <c r="B104" s="4" t="s">
        <v>577</v>
      </c>
      <c r="C104" s="9" t="s">
        <v>57</v>
      </c>
      <c r="D104" s="6" t="s">
        <v>322</v>
      </c>
      <c r="E104" s="4" t="s">
        <v>650</v>
      </c>
      <c r="F104" s="14"/>
    </row>
    <row r="105" spans="1:6" ht="31.5">
      <c r="A105" s="13" t="s">
        <v>417</v>
      </c>
      <c r="B105" s="4" t="s">
        <v>578</v>
      </c>
      <c r="C105" s="9" t="s">
        <v>57</v>
      </c>
      <c r="D105" s="6" t="s">
        <v>322</v>
      </c>
      <c r="E105" s="4" t="s">
        <v>651</v>
      </c>
      <c r="F105" s="14"/>
    </row>
    <row r="106" spans="1:6" ht="31.5">
      <c r="A106" s="13" t="s">
        <v>418</v>
      </c>
      <c r="B106" s="4" t="s">
        <v>579</v>
      </c>
      <c r="C106" s="9" t="s">
        <v>57</v>
      </c>
      <c r="D106" s="6" t="s">
        <v>322</v>
      </c>
      <c r="E106" s="4" t="s">
        <v>652</v>
      </c>
      <c r="F106" s="14"/>
    </row>
    <row r="107" spans="1:6" ht="31.5">
      <c r="A107" s="13" t="s">
        <v>419</v>
      </c>
      <c r="B107" s="4" t="s">
        <v>580</v>
      </c>
      <c r="C107" s="9" t="s">
        <v>57</v>
      </c>
      <c r="D107" s="6" t="s">
        <v>322</v>
      </c>
      <c r="E107" s="4" t="s">
        <v>653</v>
      </c>
      <c r="F107" s="14"/>
    </row>
    <row r="108" spans="1:6" ht="31.5">
      <c r="A108" s="13" t="s">
        <v>420</v>
      </c>
      <c r="B108" s="4" t="s">
        <v>581</v>
      </c>
      <c r="C108" s="9" t="s">
        <v>57</v>
      </c>
      <c r="D108" s="6" t="s">
        <v>322</v>
      </c>
      <c r="E108" s="4" t="s">
        <v>654</v>
      </c>
      <c r="F108" s="14"/>
    </row>
    <row r="109" spans="1:6" ht="31.5">
      <c r="A109" s="13" t="s">
        <v>421</v>
      </c>
      <c r="B109" s="4" t="s">
        <v>582</v>
      </c>
      <c r="C109" s="9" t="s">
        <v>57</v>
      </c>
      <c r="D109" s="6" t="s">
        <v>322</v>
      </c>
      <c r="E109" s="4" t="s">
        <v>700</v>
      </c>
      <c r="F109" s="14"/>
    </row>
    <row r="110" spans="1:6" ht="31.5">
      <c r="A110" s="13" t="s">
        <v>422</v>
      </c>
      <c r="B110" s="4" t="s">
        <v>583</v>
      </c>
      <c r="C110" s="9" t="s">
        <v>57</v>
      </c>
      <c r="D110" s="6" t="s">
        <v>322</v>
      </c>
      <c r="E110" s="4" t="s">
        <v>701</v>
      </c>
      <c r="F110" s="14"/>
    </row>
    <row r="111" spans="1:6" ht="31.5">
      <c r="A111" s="13" t="s">
        <v>423</v>
      </c>
      <c r="B111" s="4" t="s">
        <v>584</v>
      </c>
      <c r="C111" s="9" t="s">
        <v>57</v>
      </c>
      <c r="D111" s="6" t="s">
        <v>322</v>
      </c>
      <c r="E111" s="4" t="s">
        <v>655</v>
      </c>
      <c r="F111" s="14"/>
    </row>
    <row r="112" spans="1:6" ht="31.5">
      <c r="A112" s="13" t="s">
        <v>424</v>
      </c>
      <c r="B112" s="4" t="s">
        <v>585</v>
      </c>
      <c r="C112" s="9" t="s">
        <v>57</v>
      </c>
      <c r="D112" s="6" t="s">
        <v>322</v>
      </c>
      <c r="E112" s="4" t="s">
        <v>656</v>
      </c>
      <c r="F112" s="14"/>
    </row>
    <row r="113" spans="1:6" ht="31.5">
      <c r="A113" s="13" t="s">
        <v>425</v>
      </c>
      <c r="B113" s="4" t="s">
        <v>586</v>
      </c>
      <c r="C113" s="9" t="s">
        <v>57</v>
      </c>
      <c r="D113" s="6" t="s">
        <v>322</v>
      </c>
      <c r="E113" s="4" t="s">
        <v>657</v>
      </c>
      <c r="F113" s="14"/>
    </row>
    <row r="114" spans="1:6" ht="31.5">
      <c r="A114" s="13" t="s">
        <v>426</v>
      </c>
      <c r="B114" s="4" t="s">
        <v>587</v>
      </c>
      <c r="C114" s="9" t="s">
        <v>57</v>
      </c>
      <c r="D114" s="6" t="s">
        <v>322</v>
      </c>
      <c r="E114" s="4" t="s">
        <v>658</v>
      </c>
      <c r="F114" s="14"/>
    </row>
    <row r="115" spans="1:6" ht="31.5">
      <c r="A115" s="13" t="s">
        <v>427</v>
      </c>
      <c r="B115" s="4" t="s">
        <v>709</v>
      </c>
      <c r="C115" s="9" t="s">
        <v>57</v>
      </c>
      <c r="D115" s="6" t="s">
        <v>322</v>
      </c>
      <c r="E115" s="4" t="s">
        <v>659</v>
      </c>
      <c r="F115" s="14"/>
    </row>
    <row r="116" spans="1:6" ht="31.5">
      <c r="A116" s="13" t="s">
        <v>428</v>
      </c>
      <c r="B116" s="4" t="s">
        <v>588</v>
      </c>
      <c r="C116" s="9" t="s">
        <v>57</v>
      </c>
      <c r="D116" s="6" t="s">
        <v>322</v>
      </c>
      <c r="E116" s="4" t="s">
        <v>699</v>
      </c>
      <c r="F116" s="14"/>
    </row>
    <row r="117" spans="1:6" ht="31.5">
      <c r="A117" s="13" t="s">
        <v>429</v>
      </c>
      <c r="B117" s="4" t="s">
        <v>429</v>
      </c>
      <c r="C117" s="9" t="s">
        <v>57</v>
      </c>
      <c r="D117" s="6" t="s">
        <v>322</v>
      </c>
      <c r="E117" s="4" t="s">
        <v>660</v>
      </c>
      <c r="F117" s="14"/>
    </row>
    <row r="118" spans="1:6" ht="31.5">
      <c r="A118" s="13" t="s">
        <v>430</v>
      </c>
      <c r="B118" s="4" t="s">
        <v>710</v>
      </c>
      <c r="C118" s="9" t="s">
        <v>57</v>
      </c>
      <c r="D118" s="6" t="s">
        <v>322</v>
      </c>
      <c r="E118" s="4" t="s">
        <v>661</v>
      </c>
      <c r="F118" s="14"/>
    </row>
    <row r="119" spans="1:6" ht="31.5">
      <c r="A119" s="13" t="s">
        <v>431</v>
      </c>
      <c r="B119" s="4" t="s">
        <v>712</v>
      </c>
      <c r="C119" s="9" t="s">
        <v>57</v>
      </c>
      <c r="D119" s="6" t="s">
        <v>322</v>
      </c>
      <c r="E119" s="4" t="s">
        <v>662</v>
      </c>
      <c r="F119" s="14"/>
    </row>
    <row r="120" spans="1:6" ht="31.5">
      <c r="A120" s="13" t="s">
        <v>432</v>
      </c>
      <c r="B120" s="4" t="s">
        <v>711</v>
      </c>
      <c r="C120" s="9" t="s">
        <v>57</v>
      </c>
      <c r="D120" s="6" t="s">
        <v>322</v>
      </c>
      <c r="E120" s="4" t="s">
        <v>663</v>
      </c>
      <c r="F120" s="14"/>
    </row>
    <row r="121" spans="1:6" ht="31.5">
      <c r="A121" s="13" t="s">
        <v>433</v>
      </c>
      <c r="B121" s="4" t="s">
        <v>589</v>
      </c>
      <c r="C121" s="9" t="s">
        <v>57</v>
      </c>
      <c r="D121" s="6" t="s">
        <v>322</v>
      </c>
      <c r="E121" s="4" t="s">
        <v>664</v>
      </c>
      <c r="F121" s="14"/>
    </row>
    <row r="122" spans="1:6" ht="31.5">
      <c r="A122" s="13" t="s">
        <v>434</v>
      </c>
      <c r="B122" s="4" t="s">
        <v>590</v>
      </c>
      <c r="C122" s="9" t="s">
        <v>57</v>
      </c>
      <c r="D122" s="6" t="s">
        <v>322</v>
      </c>
      <c r="E122" s="4" t="s">
        <v>665</v>
      </c>
      <c r="F122" s="14"/>
    </row>
    <row r="123" spans="1:6" ht="31.5">
      <c r="A123" s="13" t="s">
        <v>435</v>
      </c>
      <c r="B123" s="4" t="s">
        <v>591</v>
      </c>
      <c r="C123" s="9" t="s">
        <v>57</v>
      </c>
      <c r="D123" s="6" t="s">
        <v>322</v>
      </c>
      <c r="E123" s="4" t="s">
        <v>666</v>
      </c>
      <c r="F123" s="14"/>
    </row>
    <row r="124" spans="1:6" ht="31.5">
      <c r="A124" s="13" t="s">
        <v>436</v>
      </c>
      <c r="B124" s="4" t="s">
        <v>592</v>
      </c>
      <c r="C124" s="9" t="s">
        <v>57</v>
      </c>
      <c r="D124" s="6" t="s">
        <v>322</v>
      </c>
      <c r="E124" s="4" t="s">
        <v>667</v>
      </c>
      <c r="F124" s="14"/>
    </row>
    <row r="125" spans="1:6" ht="31.5">
      <c r="A125" s="13" t="s">
        <v>437</v>
      </c>
      <c r="B125" s="4" t="s">
        <v>593</v>
      </c>
      <c r="C125" s="9" t="s">
        <v>57</v>
      </c>
      <c r="D125" s="6" t="s">
        <v>322</v>
      </c>
      <c r="E125" s="4" t="s">
        <v>668</v>
      </c>
      <c r="F125" s="14"/>
    </row>
    <row r="126" spans="1:6" ht="31.5">
      <c r="A126" s="13" t="s">
        <v>438</v>
      </c>
      <c r="B126" s="4" t="s">
        <v>594</v>
      </c>
      <c r="C126" s="9" t="s">
        <v>57</v>
      </c>
      <c r="D126" s="6" t="s">
        <v>322</v>
      </c>
      <c r="E126" s="4" t="s">
        <v>669</v>
      </c>
      <c r="F126" s="14"/>
    </row>
    <row r="127" spans="1:6" ht="31.5">
      <c r="A127" s="13" t="s">
        <v>439</v>
      </c>
      <c r="B127" s="4" t="s">
        <v>595</v>
      </c>
      <c r="C127" s="9" t="s">
        <v>57</v>
      </c>
      <c r="D127" s="6" t="s">
        <v>322</v>
      </c>
      <c r="E127" s="4" t="s">
        <v>670</v>
      </c>
      <c r="F127" s="14"/>
    </row>
    <row r="128" spans="1:6" ht="31.5">
      <c r="A128" s="13" t="s">
        <v>440</v>
      </c>
      <c r="B128" s="4" t="s">
        <v>596</v>
      </c>
      <c r="C128" s="9" t="s">
        <v>57</v>
      </c>
      <c r="D128" s="6" t="s">
        <v>322</v>
      </c>
      <c r="E128" s="4" t="s">
        <v>671</v>
      </c>
      <c r="F128" s="14"/>
    </row>
    <row r="129" spans="1:6" ht="31.5">
      <c r="A129" s="13" t="s">
        <v>441</v>
      </c>
      <c r="B129" s="4" t="s">
        <v>597</v>
      </c>
      <c r="C129" s="9" t="s">
        <v>57</v>
      </c>
      <c r="D129" s="6" t="s">
        <v>322</v>
      </c>
      <c r="E129" s="4" t="s">
        <v>672</v>
      </c>
      <c r="F129" s="14"/>
    </row>
    <row r="130" spans="1:6" ht="31.5">
      <c r="A130" s="13" t="s">
        <v>442</v>
      </c>
      <c r="B130" s="4" t="s">
        <v>598</v>
      </c>
      <c r="C130" s="9" t="s">
        <v>57</v>
      </c>
      <c r="D130" s="6" t="s">
        <v>322</v>
      </c>
      <c r="E130" s="4" t="s">
        <v>673</v>
      </c>
      <c r="F130" s="14"/>
    </row>
    <row r="131" spans="1:6" ht="31.5">
      <c r="A131" s="13" t="s">
        <v>443</v>
      </c>
      <c r="B131" s="4" t="s">
        <v>599</v>
      </c>
      <c r="C131" s="9" t="s">
        <v>57</v>
      </c>
      <c r="D131" s="6" t="s">
        <v>322</v>
      </c>
      <c r="E131" s="4" t="s">
        <v>674</v>
      </c>
      <c r="F131" s="14"/>
    </row>
    <row r="132" spans="1:6" ht="31.5">
      <c r="A132" s="13" t="s">
        <v>444</v>
      </c>
      <c r="B132" s="4" t="s">
        <v>600</v>
      </c>
      <c r="C132" s="9" t="s">
        <v>57</v>
      </c>
      <c r="D132" s="6" t="s">
        <v>322</v>
      </c>
      <c r="E132" s="4" t="s">
        <v>675</v>
      </c>
      <c r="F132" s="14"/>
    </row>
    <row r="133" spans="1:6" ht="31.5">
      <c r="A133" s="13" t="s">
        <v>445</v>
      </c>
      <c r="B133" s="4" t="s">
        <v>601</v>
      </c>
      <c r="C133" s="9" t="s">
        <v>57</v>
      </c>
      <c r="D133" s="6" t="s">
        <v>322</v>
      </c>
      <c r="E133" s="4" t="s">
        <v>676</v>
      </c>
      <c r="F133" s="14"/>
    </row>
    <row r="134" spans="1:6" ht="31.5">
      <c r="A134" s="13" t="s">
        <v>446</v>
      </c>
      <c r="B134" s="4" t="s">
        <v>602</v>
      </c>
      <c r="C134" s="9" t="s">
        <v>57</v>
      </c>
      <c r="D134" s="6" t="s">
        <v>322</v>
      </c>
      <c r="E134" s="4" t="s">
        <v>702</v>
      </c>
      <c r="F134" s="14"/>
    </row>
    <row r="135" spans="1:6" ht="31.5">
      <c r="A135" s="13" t="s">
        <v>447</v>
      </c>
      <c r="B135" s="4" t="s">
        <v>603</v>
      </c>
      <c r="C135" s="9" t="s">
        <v>57</v>
      </c>
      <c r="D135" s="6" t="s">
        <v>322</v>
      </c>
      <c r="E135" s="4" t="s">
        <v>677</v>
      </c>
      <c r="F135" s="14"/>
    </row>
    <row r="136" spans="1:6" ht="31.5">
      <c r="A136" s="13" t="s">
        <v>448</v>
      </c>
      <c r="B136" s="4" t="s">
        <v>604</v>
      </c>
      <c r="C136" s="9" t="s">
        <v>57</v>
      </c>
      <c r="D136" s="6" t="s">
        <v>322</v>
      </c>
      <c r="E136" s="4" t="s">
        <v>678</v>
      </c>
      <c r="F136" s="14"/>
    </row>
    <row r="137" spans="1:6" ht="31.5">
      <c r="A137" s="13" t="s">
        <v>449</v>
      </c>
      <c r="B137" s="4" t="s">
        <v>605</v>
      </c>
      <c r="C137" s="9" t="s">
        <v>57</v>
      </c>
      <c r="D137" s="6" t="s">
        <v>322</v>
      </c>
      <c r="E137" s="4" t="s">
        <v>679</v>
      </c>
      <c r="F137" s="14"/>
    </row>
    <row r="138" spans="1:6" ht="31.5">
      <c r="A138" s="13" t="s">
        <v>450</v>
      </c>
      <c r="B138" s="4" t="s">
        <v>606</v>
      </c>
      <c r="C138" s="9" t="s">
        <v>57</v>
      </c>
      <c r="D138" s="6" t="s">
        <v>322</v>
      </c>
      <c r="E138" s="4" t="s">
        <v>680</v>
      </c>
      <c r="F138" s="14"/>
    </row>
    <row r="139" spans="1:6" ht="31.5">
      <c r="A139" s="13" t="s">
        <v>451</v>
      </c>
      <c r="B139" s="4" t="s">
        <v>607</v>
      </c>
      <c r="C139" s="9" t="s">
        <v>57</v>
      </c>
      <c r="D139" s="6" t="s">
        <v>322</v>
      </c>
      <c r="E139" s="4" t="s">
        <v>703</v>
      </c>
      <c r="F139" s="14"/>
    </row>
    <row r="140" spans="1:6" ht="31.5">
      <c r="A140" s="13" t="s">
        <v>452</v>
      </c>
      <c r="B140" s="4" t="s">
        <v>608</v>
      </c>
      <c r="C140" s="9" t="s">
        <v>57</v>
      </c>
      <c r="D140" s="6" t="s">
        <v>322</v>
      </c>
      <c r="E140" s="4" t="s">
        <v>704</v>
      </c>
      <c r="F140" s="14"/>
    </row>
    <row r="141" spans="1:6" ht="31.5">
      <c r="A141" s="13" t="s">
        <v>453</v>
      </c>
      <c r="B141" s="4" t="s">
        <v>609</v>
      </c>
      <c r="C141" s="9" t="s">
        <v>57</v>
      </c>
      <c r="D141" s="6" t="s">
        <v>322</v>
      </c>
      <c r="E141" s="4" t="s">
        <v>695</v>
      </c>
      <c r="F141" s="14"/>
    </row>
    <row r="142" spans="1:6" ht="31.5">
      <c r="A142" s="13" t="s">
        <v>454</v>
      </c>
      <c r="B142" s="4" t="s">
        <v>610</v>
      </c>
      <c r="C142" s="9" t="s">
        <v>57</v>
      </c>
      <c r="D142" s="6" t="s">
        <v>322</v>
      </c>
      <c r="E142" s="4" t="s">
        <v>694</v>
      </c>
      <c r="F142" s="14"/>
    </row>
    <row r="143" spans="1:6" ht="31.5">
      <c r="A143" s="13" t="s">
        <v>455</v>
      </c>
      <c r="B143" s="4" t="s">
        <v>611</v>
      </c>
      <c r="C143" s="9" t="s">
        <v>57</v>
      </c>
      <c r="D143" s="6" t="s">
        <v>322</v>
      </c>
      <c r="E143" s="4" t="s">
        <v>693</v>
      </c>
      <c r="F143" s="14"/>
    </row>
    <row r="144" spans="1:6" ht="31.5">
      <c r="A144" s="13" t="s">
        <v>456</v>
      </c>
      <c r="B144" s="4" t="s">
        <v>612</v>
      </c>
      <c r="C144" s="9" t="s">
        <v>57</v>
      </c>
      <c r="D144" s="6" t="s">
        <v>322</v>
      </c>
      <c r="E144" s="4" t="s">
        <v>681</v>
      </c>
      <c r="F144" s="14"/>
    </row>
    <row r="145" spans="1:6" ht="45">
      <c r="A145" s="13" t="s">
        <v>457</v>
      </c>
      <c r="B145" s="4" t="s">
        <v>613</v>
      </c>
      <c r="C145" s="9" t="s">
        <v>57</v>
      </c>
      <c r="D145" s="6" t="s">
        <v>322</v>
      </c>
      <c r="E145" s="4" t="s">
        <v>682</v>
      </c>
      <c r="F145" s="14"/>
    </row>
    <row r="146" spans="1:6" ht="31.5">
      <c r="A146" s="13" t="s">
        <v>458</v>
      </c>
      <c r="B146" s="4" t="s">
        <v>614</v>
      </c>
      <c r="C146" s="9" t="s">
        <v>57</v>
      </c>
      <c r="D146" s="6" t="s">
        <v>322</v>
      </c>
      <c r="E146" s="4" t="s">
        <v>683</v>
      </c>
      <c r="F146" s="14"/>
    </row>
    <row r="147" spans="1:6" ht="31.5">
      <c r="A147" s="13" t="s">
        <v>459</v>
      </c>
      <c r="B147" s="4" t="s">
        <v>615</v>
      </c>
      <c r="C147" s="9" t="s">
        <v>57</v>
      </c>
      <c r="D147" s="6" t="s">
        <v>322</v>
      </c>
      <c r="E147" s="4" t="s">
        <v>684</v>
      </c>
      <c r="F147" s="14"/>
    </row>
    <row r="148" spans="1:6" ht="31.5">
      <c r="A148" s="13" t="s">
        <v>460</v>
      </c>
      <c r="B148" s="4" t="s">
        <v>616</v>
      </c>
      <c r="C148" s="9" t="s">
        <v>57</v>
      </c>
      <c r="D148" s="6" t="s">
        <v>322</v>
      </c>
      <c r="E148" s="4" t="s">
        <v>705</v>
      </c>
      <c r="F148" s="14"/>
    </row>
    <row r="149" spans="1:6" ht="31.5">
      <c r="A149" s="13" t="s">
        <v>461</v>
      </c>
      <c r="B149" s="4" t="s">
        <v>617</v>
      </c>
      <c r="C149" s="9" t="s">
        <v>57</v>
      </c>
      <c r="D149" s="6" t="s">
        <v>322</v>
      </c>
      <c r="E149" s="4" t="s">
        <v>706</v>
      </c>
      <c r="F149" s="14"/>
    </row>
    <row r="150" spans="1:6" ht="31.5">
      <c r="A150" s="13" t="s">
        <v>462</v>
      </c>
      <c r="B150" s="4" t="s">
        <v>618</v>
      </c>
      <c r="C150" s="9" t="s">
        <v>57</v>
      </c>
      <c r="D150" s="6" t="s">
        <v>322</v>
      </c>
      <c r="E150" s="4" t="s">
        <v>685</v>
      </c>
      <c r="F150" s="14"/>
    </row>
    <row r="151" spans="1:6" ht="31.5">
      <c r="A151" s="13" t="s">
        <v>463</v>
      </c>
      <c r="B151" s="4" t="s">
        <v>619</v>
      </c>
      <c r="C151" s="9" t="s">
        <v>57</v>
      </c>
      <c r="D151" s="6" t="s">
        <v>322</v>
      </c>
      <c r="E151" s="4" t="s">
        <v>686</v>
      </c>
      <c r="F151" s="14"/>
    </row>
    <row r="152" spans="1:6" ht="31.5">
      <c r="A152" s="13" t="s">
        <v>464</v>
      </c>
      <c r="B152" s="4" t="s">
        <v>620</v>
      </c>
      <c r="C152" s="9" t="s">
        <v>57</v>
      </c>
      <c r="D152" s="6" t="s">
        <v>322</v>
      </c>
      <c r="E152" s="4" t="s">
        <v>687</v>
      </c>
      <c r="F152" s="14"/>
    </row>
    <row r="153" spans="1:6" ht="31.5">
      <c r="A153" s="13" t="s">
        <v>465</v>
      </c>
      <c r="B153" s="4" t="s">
        <v>621</v>
      </c>
      <c r="C153" s="9" t="s">
        <v>57</v>
      </c>
      <c r="D153" s="6" t="s">
        <v>322</v>
      </c>
      <c r="E153" s="4" t="s">
        <v>688</v>
      </c>
      <c r="F153" s="14"/>
    </row>
    <row r="154" spans="1:6" ht="31.5">
      <c r="A154" s="13" t="s">
        <v>466</v>
      </c>
      <c r="B154" s="4" t="s">
        <v>622</v>
      </c>
      <c r="C154" s="9" t="s">
        <v>57</v>
      </c>
      <c r="D154" s="6" t="s">
        <v>322</v>
      </c>
      <c r="E154" s="4" t="s">
        <v>707</v>
      </c>
      <c r="F154" s="14"/>
    </row>
    <row r="155" spans="1:6" ht="31.5">
      <c r="A155" s="13" t="s">
        <v>467</v>
      </c>
      <c r="B155" s="4" t="s">
        <v>623</v>
      </c>
      <c r="C155" s="9" t="s">
        <v>57</v>
      </c>
      <c r="D155" s="6" t="s">
        <v>322</v>
      </c>
      <c r="E155" s="4" t="s">
        <v>708</v>
      </c>
      <c r="F155" s="14"/>
    </row>
    <row r="156" spans="1:6" ht="31.5">
      <c r="A156" s="13" t="s">
        <v>468</v>
      </c>
      <c r="B156" s="4" t="s">
        <v>624</v>
      </c>
      <c r="C156" s="9" t="s">
        <v>57</v>
      </c>
      <c r="D156" s="6" t="s">
        <v>322</v>
      </c>
      <c r="E156" s="4" t="s">
        <v>689</v>
      </c>
      <c r="F156" s="14"/>
    </row>
    <row r="157" spans="1:6" ht="31.5">
      <c r="A157" s="13" t="s">
        <v>469</v>
      </c>
      <c r="B157" s="4" t="s">
        <v>625</v>
      </c>
      <c r="C157" s="9" t="s">
        <v>57</v>
      </c>
      <c r="D157" s="6" t="s">
        <v>322</v>
      </c>
      <c r="E157" s="4" t="s">
        <v>690</v>
      </c>
      <c r="F157" s="14"/>
    </row>
    <row r="158" spans="1:6" ht="31.5">
      <c r="A158" s="13" t="s">
        <v>470</v>
      </c>
      <c r="B158" s="4" t="s">
        <v>626</v>
      </c>
      <c r="C158" s="9" t="s">
        <v>57</v>
      </c>
      <c r="D158" s="6" t="s">
        <v>322</v>
      </c>
      <c r="E158" s="4" t="s">
        <v>691</v>
      </c>
      <c r="F158" s="14"/>
    </row>
    <row r="159" spans="1:6" ht="32.25" thickBot="1">
      <c r="A159" s="16" t="s">
        <v>471</v>
      </c>
      <c r="B159" s="17" t="s">
        <v>627</v>
      </c>
      <c r="C159" s="18" t="s">
        <v>57</v>
      </c>
      <c r="D159" s="19" t="s">
        <v>322</v>
      </c>
      <c r="E159" s="17" t="s">
        <v>692</v>
      </c>
      <c r="F159" s="20"/>
    </row>
  </sheetData>
  <autoFilter ref="A1:E159"/>
  <conditionalFormatting sqref="A7:A8">
    <cfRule type="duplicateValues" dxfId="1" priority="1"/>
    <cfRule type="duplicateValues" dxfId="0" priority="2"/>
  </conditionalFormatting>
  <pageMargins left="0.25" right="0.25" top="0.75" bottom="0.75" header="0.3" footer="0.3"/>
  <pageSetup paperSize="5" orientation="landscape" r:id="rId1"/>
  <headerFooter>
    <oddHeader>&amp;COperational Reports - API Fields List (Case Data)</oddHeader>
    <oddFooter>&amp;C&amp;P</oddFooter>
  </headerFooter>
</worksheet>
</file>

<file path=xl/worksheets/sheet4.xml><?xml version="1.0" encoding="utf-8"?>
<worksheet xmlns="http://schemas.openxmlformats.org/spreadsheetml/2006/main" xmlns:r="http://schemas.openxmlformats.org/officeDocument/2006/relationships">
  <dimension ref="A1:A179"/>
  <sheetViews>
    <sheetView topLeftCell="A121" workbookViewId="0">
      <selection activeCell="A135" sqref="A135"/>
    </sheetView>
  </sheetViews>
  <sheetFormatPr defaultRowHeight="15"/>
  <cols>
    <col min="1" max="1" width="37.7109375" customWidth="1"/>
  </cols>
  <sheetData>
    <row r="1" spans="1:1">
      <c r="A1" t="s">
        <v>753</v>
      </c>
    </row>
    <row r="2" spans="1:1">
      <c r="A2" t="s">
        <v>62</v>
      </c>
    </row>
    <row r="3" spans="1:1">
      <c r="A3" t="s">
        <v>754</v>
      </c>
    </row>
    <row r="4" spans="1:1">
      <c r="A4" t="s">
        <v>755</v>
      </c>
    </row>
    <row r="5" spans="1:1">
      <c r="A5" t="s">
        <v>70</v>
      </c>
    </row>
    <row r="6" spans="1:1">
      <c r="A6" t="s">
        <v>272</v>
      </c>
    </row>
    <row r="7" spans="1:1">
      <c r="A7" t="s">
        <v>71</v>
      </c>
    </row>
    <row r="8" spans="1:1">
      <c r="A8" t="s">
        <v>75</v>
      </c>
    </row>
    <row r="9" spans="1:1">
      <c r="A9" t="s">
        <v>72</v>
      </c>
    </row>
    <row r="10" spans="1:1">
      <c r="A10" t="s">
        <v>65</v>
      </c>
    </row>
    <row r="11" spans="1:1">
      <c r="A11" t="s">
        <v>66</v>
      </c>
    </row>
    <row r="12" spans="1:1">
      <c r="A12" t="s">
        <v>756</v>
      </c>
    </row>
    <row r="13" spans="1:1">
      <c r="A13" t="s">
        <v>63</v>
      </c>
    </row>
    <row r="14" spans="1:1">
      <c r="A14" t="s">
        <v>757</v>
      </c>
    </row>
    <row r="15" spans="1:1">
      <c r="A15" t="s">
        <v>69</v>
      </c>
    </row>
    <row r="16" spans="1:1">
      <c r="A16" t="s">
        <v>758</v>
      </c>
    </row>
    <row r="17" spans="1:1">
      <c r="A17" t="s">
        <v>68</v>
      </c>
    </row>
    <row r="18" spans="1:1">
      <c r="A18" t="s">
        <v>759</v>
      </c>
    </row>
    <row r="19" spans="1:1">
      <c r="A19" t="s">
        <v>760</v>
      </c>
    </row>
    <row r="20" spans="1:1">
      <c r="A20" t="s">
        <v>761</v>
      </c>
    </row>
    <row r="21" spans="1:1">
      <c r="A21" t="s">
        <v>762</v>
      </c>
    </row>
    <row r="22" spans="1:1">
      <c r="A22" t="s">
        <v>327</v>
      </c>
    </row>
    <row r="23" spans="1:1">
      <c r="A23" t="s">
        <v>763</v>
      </c>
    </row>
    <row r="24" spans="1:1">
      <c r="A24" t="s">
        <v>764</v>
      </c>
    </row>
    <row r="25" spans="1:1">
      <c r="A25" t="s">
        <v>765</v>
      </c>
    </row>
    <row r="26" spans="1:1">
      <c r="A26" t="s">
        <v>766</v>
      </c>
    </row>
    <row r="27" spans="1:1">
      <c r="A27" t="s">
        <v>767</v>
      </c>
    </row>
    <row r="28" spans="1:1">
      <c r="A28" t="s">
        <v>768</v>
      </c>
    </row>
    <row r="29" spans="1:1">
      <c r="A29" t="s">
        <v>769</v>
      </c>
    </row>
    <row r="30" spans="1:1">
      <c r="A30" t="s">
        <v>18</v>
      </c>
    </row>
    <row r="31" spans="1:1">
      <c r="A31" t="s">
        <v>770</v>
      </c>
    </row>
    <row r="32" spans="1:1">
      <c r="A32" t="s">
        <v>76</v>
      </c>
    </row>
    <row r="33" spans="1:1">
      <c r="A33" t="s">
        <v>73</v>
      </c>
    </row>
    <row r="34" spans="1:1">
      <c r="A34" t="s">
        <v>771</v>
      </c>
    </row>
    <row r="35" spans="1:1">
      <c r="A35" t="s">
        <v>772</v>
      </c>
    </row>
    <row r="36" spans="1:1">
      <c r="A36" t="s">
        <v>74</v>
      </c>
    </row>
    <row r="37" spans="1:1">
      <c r="A37" t="s">
        <v>773</v>
      </c>
    </row>
    <row r="38" spans="1:1">
      <c r="A38" t="s">
        <v>774</v>
      </c>
    </row>
    <row r="39" spans="1:1">
      <c r="A39" t="s">
        <v>775</v>
      </c>
    </row>
    <row r="40" spans="1:1">
      <c r="A40" t="s">
        <v>77</v>
      </c>
    </row>
    <row r="41" spans="1:1">
      <c r="A41" t="s">
        <v>776</v>
      </c>
    </row>
    <row r="42" spans="1:1">
      <c r="A42" t="s">
        <v>777</v>
      </c>
    </row>
    <row r="43" spans="1:1">
      <c r="A43" t="s">
        <v>778</v>
      </c>
    </row>
    <row r="44" spans="1:1">
      <c r="A44" t="s">
        <v>779</v>
      </c>
    </row>
    <row r="45" spans="1:1">
      <c r="A45" t="s">
        <v>780</v>
      </c>
    </row>
    <row r="46" spans="1:1">
      <c r="A46" t="s">
        <v>781</v>
      </c>
    </row>
    <row r="47" spans="1:1">
      <c r="A47" t="s">
        <v>782</v>
      </c>
    </row>
    <row r="48" spans="1:1">
      <c r="A48" t="s">
        <v>78</v>
      </c>
    </row>
    <row r="49" spans="1:1">
      <c r="A49" t="s">
        <v>273</v>
      </c>
    </row>
    <row r="50" spans="1:1">
      <c r="A50" t="s">
        <v>783</v>
      </c>
    </row>
    <row r="51" spans="1:1">
      <c r="A51" t="s">
        <v>275</v>
      </c>
    </row>
    <row r="52" spans="1:1">
      <c r="A52" t="s">
        <v>784</v>
      </c>
    </row>
    <row r="53" spans="1:1">
      <c r="A53" t="s">
        <v>99</v>
      </c>
    </row>
    <row r="54" spans="1:1">
      <c r="A54" t="s">
        <v>100</v>
      </c>
    </row>
    <row r="55" spans="1:1">
      <c r="A55" t="s">
        <v>85</v>
      </c>
    </row>
    <row r="56" spans="1:1">
      <c r="A56" t="s">
        <v>81</v>
      </c>
    </row>
    <row r="57" spans="1:1">
      <c r="A57" t="s">
        <v>785</v>
      </c>
    </row>
    <row r="58" spans="1:1">
      <c r="A58" t="s">
        <v>98</v>
      </c>
    </row>
    <row r="59" spans="1:1">
      <c r="A59" t="s">
        <v>83</v>
      </c>
    </row>
    <row r="60" spans="1:1">
      <c r="A60" t="s">
        <v>84</v>
      </c>
    </row>
    <row r="61" spans="1:1">
      <c r="A61" t="s">
        <v>786</v>
      </c>
    </row>
    <row r="62" spans="1:1">
      <c r="A62" t="s">
        <v>787</v>
      </c>
    </row>
    <row r="63" spans="1:1">
      <c r="A63" t="s">
        <v>788</v>
      </c>
    </row>
    <row r="64" spans="1:1">
      <c r="A64" t="s">
        <v>86</v>
      </c>
    </row>
    <row r="65" spans="1:1">
      <c r="A65" t="s">
        <v>789</v>
      </c>
    </row>
    <row r="66" spans="1:1">
      <c r="A66" t="s">
        <v>790</v>
      </c>
    </row>
    <row r="67" spans="1:1">
      <c r="A67" t="s">
        <v>97</v>
      </c>
    </row>
    <row r="68" spans="1:1">
      <c r="A68" t="s">
        <v>111</v>
      </c>
    </row>
    <row r="69" spans="1:1">
      <c r="A69" t="s">
        <v>112</v>
      </c>
    </row>
    <row r="70" spans="1:1">
      <c r="A70" t="s">
        <v>791</v>
      </c>
    </row>
    <row r="71" spans="1:1">
      <c r="A71" t="s">
        <v>792</v>
      </c>
    </row>
    <row r="72" spans="1:1">
      <c r="A72" t="s">
        <v>793</v>
      </c>
    </row>
    <row r="73" spans="1:1">
      <c r="A73" t="s">
        <v>794</v>
      </c>
    </row>
    <row r="74" spans="1:1">
      <c r="A74" t="s">
        <v>795</v>
      </c>
    </row>
    <row r="75" spans="1:1">
      <c r="A75" t="s">
        <v>796</v>
      </c>
    </row>
    <row r="76" spans="1:1">
      <c r="A76" t="s">
        <v>797</v>
      </c>
    </row>
    <row r="77" spans="1:1">
      <c r="A77" t="s">
        <v>798</v>
      </c>
    </row>
    <row r="78" spans="1:1">
      <c r="A78" t="s">
        <v>799</v>
      </c>
    </row>
    <row r="79" spans="1:1">
      <c r="A79" t="s">
        <v>800</v>
      </c>
    </row>
    <row r="80" spans="1:1">
      <c r="A80" t="s">
        <v>801</v>
      </c>
    </row>
    <row r="81" spans="1:1">
      <c r="A81" t="s">
        <v>802</v>
      </c>
    </row>
    <row r="82" spans="1:1">
      <c r="A82" t="s">
        <v>803</v>
      </c>
    </row>
    <row r="83" spans="1:1">
      <c r="A83" t="s">
        <v>804</v>
      </c>
    </row>
    <row r="84" spans="1:1">
      <c r="A84" t="s">
        <v>805</v>
      </c>
    </row>
    <row r="85" spans="1:1">
      <c r="A85" t="s">
        <v>806</v>
      </c>
    </row>
    <row r="86" spans="1:1">
      <c r="A86" t="s">
        <v>807</v>
      </c>
    </row>
    <row r="87" spans="1:1">
      <c r="A87" t="s">
        <v>808</v>
      </c>
    </row>
    <row r="88" spans="1:1">
      <c r="A88" t="s">
        <v>809</v>
      </c>
    </row>
    <row r="89" spans="1:1">
      <c r="A89" t="s">
        <v>87</v>
      </c>
    </row>
    <row r="90" spans="1:1">
      <c r="A90" t="s">
        <v>810</v>
      </c>
    </row>
    <row r="91" spans="1:1">
      <c r="A91" t="s">
        <v>88</v>
      </c>
    </row>
    <row r="92" spans="1:1">
      <c r="A92" t="s">
        <v>89</v>
      </c>
    </row>
    <row r="93" spans="1:1">
      <c r="A93" t="s">
        <v>811</v>
      </c>
    </row>
    <row r="94" spans="1:1">
      <c r="A94" t="s">
        <v>90</v>
      </c>
    </row>
    <row r="95" spans="1:1">
      <c r="A95" t="s">
        <v>91</v>
      </c>
    </row>
    <row r="96" spans="1:1">
      <c r="A96" t="s">
        <v>92</v>
      </c>
    </row>
    <row r="97" spans="1:1">
      <c r="A97" t="s">
        <v>93</v>
      </c>
    </row>
    <row r="98" spans="1:1">
      <c r="A98" t="s">
        <v>108</v>
      </c>
    </row>
    <row r="99" spans="1:1">
      <c r="A99" t="s">
        <v>96</v>
      </c>
    </row>
    <row r="100" spans="1:1">
      <c r="A100" t="s">
        <v>812</v>
      </c>
    </row>
    <row r="101" spans="1:1">
      <c r="A101" t="s">
        <v>95</v>
      </c>
    </row>
    <row r="102" spans="1:1">
      <c r="A102" t="s">
        <v>813</v>
      </c>
    </row>
    <row r="103" spans="1:1">
      <c r="A103" t="s">
        <v>814</v>
      </c>
    </row>
    <row r="104" spans="1:1">
      <c r="A104" t="s">
        <v>815</v>
      </c>
    </row>
    <row r="105" spans="1:1">
      <c r="A105" t="s">
        <v>816</v>
      </c>
    </row>
    <row r="106" spans="1:1">
      <c r="A106" t="s">
        <v>817</v>
      </c>
    </row>
    <row r="107" spans="1:1">
      <c r="A107" t="s">
        <v>818</v>
      </c>
    </row>
    <row r="108" spans="1:1">
      <c r="A108" t="s">
        <v>819</v>
      </c>
    </row>
    <row r="109" spans="1:1">
      <c r="A109" t="s">
        <v>820</v>
      </c>
    </row>
    <row r="110" spans="1:1">
      <c r="A110" t="s">
        <v>821</v>
      </c>
    </row>
    <row r="111" spans="1:1">
      <c r="A111" t="s">
        <v>106</v>
      </c>
    </row>
    <row r="112" spans="1:1">
      <c r="A112" t="s">
        <v>107</v>
      </c>
    </row>
    <row r="113" spans="1:1">
      <c r="A113" t="s">
        <v>822</v>
      </c>
    </row>
    <row r="114" spans="1:1">
      <c r="A114" t="s">
        <v>823</v>
      </c>
    </row>
    <row r="115" spans="1:1">
      <c r="A115" t="s">
        <v>824</v>
      </c>
    </row>
    <row r="116" spans="1:1">
      <c r="A116" t="s">
        <v>825</v>
      </c>
    </row>
    <row r="117" spans="1:1">
      <c r="A117" t="s">
        <v>826</v>
      </c>
    </row>
    <row r="118" spans="1:1">
      <c r="A118" t="s">
        <v>827</v>
      </c>
    </row>
    <row r="119" spans="1:1">
      <c r="A119" t="s">
        <v>828</v>
      </c>
    </row>
    <row r="120" spans="1:1">
      <c r="A120" t="s">
        <v>829</v>
      </c>
    </row>
    <row r="121" spans="1:1">
      <c r="A121" t="s">
        <v>830</v>
      </c>
    </row>
    <row r="122" spans="1:1">
      <c r="A122" t="s">
        <v>831</v>
      </c>
    </row>
    <row r="123" spans="1:1">
      <c r="A123" t="s">
        <v>832</v>
      </c>
    </row>
    <row r="124" spans="1:1">
      <c r="A124" t="s">
        <v>833</v>
      </c>
    </row>
    <row r="125" spans="1:1">
      <c r="A125" t="s">
        <v>834</v>
      </c>
    </row>
    <row r="126" spans="1:1">
      <c r="A126" t="s">
        <v>835</v>
      </c>
    </row>
    <row r="127" spans="1:1">
      <c r="A127" t="s">
        <v>836</v>
      </c>
    </row>
    <row r="128" spans="1:1">
      <c r="A128" t="s">
        <v>837</v>
      </c>
    </row>
    <row r="129" spans="1:1">
      <c r="A129" t="s">
        <v>838</v>
      </c>
    </row>
    <row r="130" spans="1:1">
      <c r="A130" t="s">
        <v>839</v>
      </c>
    </row>
    <row r="131" spans="1:1">
      <c r="A131" t="s">
        <v>840</v>
      </c>
    </row>
    <row r="132" spans="1:1">
      <c r="A132" t="s">
        <v>841</v>
      </c>
    </row>
    <row r="133" spans="1:1">
      <c r="A133" t="s">
        <v>842</v>
      </c>
    </row>
    <row r="134" spans="1:1">
      <c r="A134" t="s">
        <v>843</v>
      </c>
    </row>
    <row r="135" spans="1:1">
      <c r="A135" t="s">
        <v>844</v>
      </c>
    </row>
    <row r="136" spans="1:1">
      <c r="A136" t="s">
        <v>845</v>
      </c>
    </row>
    <row r="137" spans="1:1">
      <c r="A137" t="s">
        <v>846</v>
      </c>
    </row>
    <row r="138" spans="1:1">
      <c r="A138" t="s">
        <v>847</v>
      </c>
    </row>
    <row r="139" spans="1:1">
      <c r="A139" t="s">
        <v>848</v>
      </c>
    </row>
    <row r="140" spans="1:1">
      <c r="A140" t="s">
        <v>849</v>
      </c>
    </row>
    <row r="141" spans="1:1">
      <c r="A141" t="s">
        <v>850</v>
      </c>
    </row>
    <row r="142" spans="1:1">
      <c r="A142" t="s">
        <v>851</v>
      </c>
    </row>
    <row r="143" spans="1:1">
      <c r="A143" t="s">
        <v>852</v>
      </c>
    </row>
    <row r="144" spans="1:1">
      <c r="A144" t="s">
        <v>853</v>
      </c>
    </row>
    <row r="145" spans="1:1">
      <c r="A145" t="s">
        <v>854</v>
      </c>
    </row>
    <row r="146" spans="1:1">
      <c r="A146" t="s">
        <v>855</v>
      </c>
    </row>
    <row r="147" spans="1:1">
      <c r="A147" t="s">
        <v>856</v>
      </c>
    </row>
    <row r="148" spans="1:1">
      <c r="A148" t="s">
        <v>82</v>
      </c>
    </row>
    <row r="149" spans="1:1">
      <c r="A149" t="s">
        <v>80</v>
      </c>
    </row>
    <row r="150" spans="1:1">
      <c r="A150" t="s">
        <v>101</v>
      </c>
    </row>
    <row r="151" spans="1:1">
      <c r="A151" t="s">
        <v>102</v>
      </c>
    </row>
    <row r="152" spans="1:1">
      <c r="A152" t="s">
        <v>104</v>
      </c>
    </row>
    <row r="153" spans="1:1">
      <c r="A153" t="s">
        <v>105</v>
      </c>
    </row>
    <row r="154" spans="1:1">
      <c r="A154" t="s">
        <v>103</v>
      </c>
    </row>
    <row r="155" spans="1:1">
      <c r="A155" t="s">
        <v>109</v>
      </c>
    </row>
    <row r="156" spans="1:1">
      <c r="A156" t="s">
        <v>94</v>
      </c>
    </row>
    <row r="157" spans="1:1">
      <c r="A157" t="s">
        <v>110</v>
      </c>
    </row>
    <row r="158" spans="1:1">
      <c r="A158" t="s">
        <v>79</v>
      </c>
    </row>
    <row r="159" spans="1:1">
      <c r="A159" t="s">
        <v>857</v>
      </c>
    </row>
    <row r="160" spans="1:1">
      <c r="A160" t="s">
        <v>858</v>
      </c>
    </row>
    <row r="161" spans="1:1">
      <c r="A161" t="s">
        <v>64</v>
      </c>
    </row>
    <row r="162" spans="1:1">
      <c r="A162" t="s">
        <v>859</v>
      </c>
    </row>
    <row r="163" spans="1:1">
      <c r="A163" t="s">
        <v>860</v>
      </c>
    </row>
    <row r="164" spans="1:1">
      <c r="A164" t="s">
        <v>861</v>
      </c>
    </row>
    <row r="165" spans="1:1">
      <c r="A165" t="s">
        <v>862</v>
      </c>
    </row>
    <row r="166" spans="1:1">
      <c r="A166" t="s">
        <v>863</v>
      </c>
    </row>
    <row r="167" spans="1:1">
      <c r="A167" t="s">
        <v>864</v>
      </c>
    </row>
    <row r="168" spans="1:1">
      <c r="A168" t="s">
        <v>865</v>
      </c>
    </row>
    <row r="169" spans="1:1">
      <c r="A169" t="s">
        <v>866</v>
      </c>
    </row>
    <row r="170" spans="1:1">
      <c r="A170" t="s">
        <v>867</v>
      </c>
    </row>
    <row r="171" spans="1:1">
      <c r="A171" t="s">
        <v>271</v>
      </c>
    </row>
    <row r="172" spans="1:1">
      <c r="A172" t="s">
        <v>868</v>
      </c>
    </row>
    <row r="173" spans="1:1">
      <c r="A173" t="s">
        <v>869</v>
      </c>
    </row>
    <row r="174" spans="1:1">
      <c r="A174" t="s">
        <v>276</v>
      </c>
    </row>
    <row r="175" spans="1:1">
      <c r="A175" t="s">
        <v>278</v>
      </c>
    </row>
    <row r="176" spans="1:1">
      <c r="A176" t="s">
        <v>220</v>
      </c>
    </row>
    <row r="177" spans="1:1">
      <c r="A177" t="s">
        <v>870</v>
      </c>
    </row>
    <row r="178" spans="1:1">
      <c r="A178" t="s">
        <v>279</v>
      </c>
    </row>
    <row r="179" spans="1:1">
      <c r="A179" t="s">
        <v>474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Beneficiary Data</vt:lpstr>
      <vt:lpstr>Sheet1</vt:lpstr>
      <vt:lpstr>Case Data</vt:lpstr>
      <vt:lpstr>Sheet2</vt:lpstr>
      <vt:lpstr>'Beneficiary Data'!Print_Titles</vt:lpstr>
      <vt:lpstr>'Case Data'!Print_Titles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 Chandrakantshah</dc:creator>
  <cp:lastModifiedBy>Dell</cp:lastModifiedBy>
  <cp:lastPrinted>2022-04-20T14:38:10Z</cp:lastPrinted>
  <dcterms:created xsi:type="dcterms:W3CDTF">2021-12-25T02:54:03Z</dcterms:created>
  <dcterms:modified xsi:type="dcterms:W3CDTF">2022-04-26T08:55:16Z</dcterms:modified>
</cp:coreProperties>
</file>