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0668" windowHeight="10067"/>
  </bookViews>
  <sheets>
    <sheet name="Naive-Bayes-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<sst xmlns="http://schemas.openxmlformats.org/spreadsheetml/2006/main" count="67" uniqueCount="20">
  <si>
    <t>Sample size</t>
  </si>
  <si>
    <t>Lung Cancer</t>
  </si>
  <si>
    <t>yes</t>
  </si>
  <si>
    <t>no</t>
  </si>
  <si>
    <t>count</t>
  </si>
  <si>
    <t>probability</t>
  </si>
  <si>
    <t>Size</t>
  </si>
  <si>
    <t>big</t>
  </si>
  <si>
    <t>normal</t>
  </si>
  <si>
    <t>Number</t>
  </si>
  <si>
    <t>over</t>
  </si>
  <si>
    <t>low</t>
  </si>
  <si>
    <t>Thickness</t>
  </si>
  <si>
    <t>deep</t>
  </si>
  <si>
    <t>shallow</t>
  </si>
  <si>
    <t>No.</t>
  </si>
  <si>
    <t>p'(scoring|yes)</t>
  </si>
  <si>
    <t>p'(scoring|no)</t>
  </si>
  <si>
    <t>P(yes|scoring)</t>
  </si>
  <si>
    <t>Scoring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</si>
</sst>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B1" workbookViewId="0">
      <selection activeCell="E27" sqref="E27"/>
    </sheetView>
  </sheetViews>
  <sheetFormatPr defaultColWidth="9" defaultRowHeight="14.4" outlineLevelCol="7"/>
  <cols>
    <col min="1" max="1" width="14.1018518518519" customWidth="1"/>
    <col min="2" max="2" width="11.7037037037037" customWidth="1"/>
    <col min="3" max="3" width="10.3981481481481" customWidth="1"/>
    <col min="4" max="4" width="11.1018518518519" customWidth="1"/>
    <col min="5" max="5" width="11.7037037037037" customWidth="1"/>
    <col min="6" max="6" width="13.1018518518519" customWidth="1"/>
    <col min="7" max="7" width="11.6018518518519" customWidth="1"/>
    <col min="8" max="8" width="13.1018518518519" customWidth="1"/>
  </cols>
  <sheetData>
    <row r="1" spans="1:4">
      <c r="A1" t="s">
        <v>0</v>
      </c>
      <c r="B1">
        <v>10</v>
      </c>
      <c r="C1" s="1" t="s">
        <v>1</v>
      </c>
      <c r="D1" s="1"/>
    </row>
    <row r="2" spans="3:4">
      <c r="C2" s="2" t="s">
        <v>2</v>
      </c>
      <c r="D2" s="2" t="s">
        <v>3</v>
      </c>
    </row>
    <row r="3" spans="2:4">
      <c r="B3" t="s">
        <v>4</v>
      </c>
      <c r="C3" s="2">
        <f>COUNTIF($E$13:$E$22,C$2)</f>
        <v>6</v>
      </c>
      <c r="D3" s="2">
        <f>COUNTIF($E$13:$E$22,D$2)</f>
        <v>4</v>
      </c>
    </row>
    <row r="4" spans="2:4">
      <c r="B4" t="s">
        <v>5</v>
      </c>
      <c r="C4">
        <f>C$3/$B$1</f>
        <v>0.6</v>
      </c>
      <c r="D4">
        <f>D$3/$B$1</f>
        <v>0.4</v>
      </c>
    </row>
    <row r="5" spans="1:4">
      <c r="A5" s="3" t="s">
        <v>6</v>
      </c>
      <c r="B5" s="4" t="s">
        <v>7</v>
      </c>
      <c r="C5">
        <f>COUNTIFS($E$13:$E$22,C$2,$B$13:$B$22,$B5)/C$3</f>
        <v>0.833333333333333</v>
      </c>
      <c r="D5">
        <f>COUNTIFS($E$13:$E$22,D$2,$B$13:$B$22,$B5)/D$3</f>
        <v>0.5</v>
      </c>
    </row>
    <row r="6" spans="1:4">
      <c r="A6" s="3"/>
      <c r="B6" s="4" t="s">
        <v>8</v>
      </c>
      <c r="C6">
        <f>COUNTIFS($E$13:$E$22,C$2,$B$13:$B$22,$B6)/C$3</f>
        <v>0.166666666666667</v>
      </c>
      <c r="D6">
        <f>COUNTIFS($E$13:$E$22,D$2,$B$13:$B$22,$B6)/D$3</f>
        <v>0.5</v>
      </c>
    </row>
    <row r="7" spans="1:4">
      <c r="A7" s="3" t="s">
        <v>9</v>
      </c>
      <c r="B7" s="4" t="s">
        <v>10</v>
      </c>
      <c r="C7">
        <f>COUNTIFS($E$13:$E$22,C$2,$C$13:$C$22,$B7)/C$3</f>
        <v>0.833333333333333</v>
      </c>
      <c r="D7">
        <f>COUNTIFS($E$13:$E$22,D$2,$C$13:$C$22,$B7)/D$3</f>
        <v>0.25</v>
      </c>
    </row>
    <row r="8" spans="1:4">
      <c r="A8" s="3"/>
      <c r="B8" s="4" t="s">
        <v>11</v>
      </c>
      <c r="C8">
        <f>COUNTIFS($E$13:$E$22,C$2,$C$13:$C$22,$B8)/C$3</f>
        <v>0.166666666666667</v>
      </c>
      <c r="D8">
        <f>COUNTIFS($E$13:$E$22,D$2,$C$13:$C$22,$B8)/D$3</f>
        <v>0.75</v>
      </c>
    </row>
    <row r="9" spans="1:4">
      <c r="A9" s="3" t="s">
        <v>12</v>
      </c>
      <c r="B9" s="4" t="s">
        <v>13</v>
      </c>
      <c r="C9">
        <f>COUNTIFS($E$13:$E$22,C$2,$D$13:$D$22,$B9)/C$3</f>
        <v>0.833333333333333</v>
      </c>
      <c r="D9">
        <f>COUNTIFS($E$13:$E$22,D$2,$D$13:$D$22,$B9)/D$3</f>
        <v>0.25</v>
      </c>
    </row>
    <row r="10" spans="1:4">
      <c r="A10" s="3"/>
      <c r="B10" s="4" t="s">
        <v>14</v>
      </c>
      <c r="C10">
        <f>COUNTIFS($E$13:$E$22,C$2,$D$13:$D$22,$B10)/C$3</f>
        <v>0.166666666666667</v>
      </c>
      <c r="D10">
        <f>COUNTIFS($E$13:$E$22,D$2,$D$13:$D$22,$B10)/D$3</f>
        <v>0.75</v>
      </c>
    </row>
    <row r="11" ht="15.15"/>
    <row r="12" ht="15.15" spans="1:5">
      <c r="A12" s="5" t="s">
        <v>15</v>
      </c>
      <c r="B12" s="6" t="s">
        <v>6</v>
      </c>
      <c r="C12" s="6" t="s">
        <v>9</v>
      </c>
      <c r="D12" s="6" t="s">
        <v>12</v>
      </c>
      <c r="E12" s="6" t="s">
        <v>1</v>
      </c>
    </row>
    <row r="13" ht="15.15" spans="1:5">
      <c r="A13" s="7">
        <v>1</v>
      </c>
      <c r="B13" s="8" t="s">
        <v>7</v>
      </c>
      <c r="C13" s="8" t="s">
        <v>11</v>
      </c>
      <c r="D13" s="8" t="s">
        <v>13</v>
      </c>
      <c r="E13" s="8" t="s">
        <v>2</v>
      </c>
    </row>
    <row r="14" ht="15.15" spans="1:5">
      <c r="A14" s="7">
        <v>2</v>
      </c>
      <c r="B14" s="8" t="s">
        <v>7</v>
      </c>
      <c r="C14" s="8" t="s">
        <v>10</v>
      </c>
      <c r="D14" s="8" t="s">
        <v>13</v>
      </c>
      <c r="E14" s="8" t="s">
        <v>2</v>
      </c>
    </row>
    <row r="15" ht="15.15" spans="1:5">
      <c r="A15" s="7">
        <v>3</v>
      </c>
      <c r="B15" s="8" t="s">
        <v>8</v>
      </c>
      <c r="C15" s="8" t="s">
        <v>10</v>
      </c>
      <c r="D15" s="8" t="s">
        <v>14</v>
      </c>
      <c r="E15" s="8" t="s">
        <v>3</v>
      </c>
    </row>
    <row r="16" ht="15.15" spans="1:5">
      <c r="A16" s="7">
        <v>4</v>
      </c>
      <c r="B16" s="8" t="s">
        <v>7</v>
      </c>
      <c r="C16" s="8" t="s">
        <v>11</v>
      </c>
      <c r="D16" s="8" t="s">
        <v>14</v>
      </c>
      <c r="E16" s="8" t="s">
        <v>3</v>
      </c>
    </row>
    <row r="17" ht="15.15" spans="1:5">
      <c r="A17" s="7">
        <v>5</v>
      </c>
      <c r="B17" s="8" t="s">
        <v>7</v>
      </c>
      <c r="C17" s="8" t="s">
        <v>10</v>
      </c>
      <c r="D17" s="8" t="s">
        <v>13</v>
      </c>
      <c r="E17" s="8" t="s">
        <v>2</v>
      </c>
    </row>
    <row r="18" ht="15.15" spans="1:5">
      <c r="A18" s="7">
        <v>6</v>
      </c>
      <c r="B18" s="8" t="s">
        <v>8</v>
      </c>
      <c r="C18" s="8" t="s">
        <v>10</v>
      </c>
      <c r="D18" s="8" t="s">
        <v>13</v>
      </c>
      <c r="E18" s="8" t="s">
        <v>2</v>
      </c>
    </row>
    <row r="19" ht="15.15" spans="1:5">
      <c r="A19" s="7">
        <v>7</v>
      </c>
      <c r="B19" s="8" t="s">
        <v>7</v>
      </c>
      <c r="C19" s="8" t="s">
        <v>11</v>
      </c>
      <c r="D19" s="8" t="s">
        <v>14</v>
      </c>
      <c r="E19" s="8" t="s">
        <v>3</v>
      </c>
    </row>
    <row r="20" ht="15.15" spans="1:5">
      <c r="A20" s="7">
        <v>8</v>
      </c>
      <c r="B20" s="8" t="s">
        <v>7</v>
      </c>
      <c r="C20" s="8" t="s">
        <v>10</v>
      </c>
      <c r="D20" s="8" t="s">
        <v>14</v>
      </c>
      <c r="E20" s="8" t="s">
        <v>2</v>
      </c>
    </row>
    <row r="21" ht="15.15" spans="1:5">
      <c r="A21" s="7">
        <v>9</v>
      </c>
      <c r="B21" s="8" t="s">
        <v>7</v>
      </c>
      <c r="C21" s="8" t="s">
        <v>10</v>
      </c>
      <c r="D21" s="8" t="s">
        <v>13</v>
      </c>
      <c r="E21" s="8" t="s">
        <v>2</v>
      </c>
    </row>
    <row r="22" ht="27.15" spans="1:8">
      <c r="A22" s="7">
        <v>10</v>
      </c>
      <c r="B22" s="8" t="s">
        <v>8</v>
      </c>
      <c r="C22" s="8" t="s">
        <v>11</v>
      </c>
      <c r="D22" s="8" t="s">
        <v>13</v>
      </c>
      <c r="E22" s="8" t="s">
        <v>3</v>
      </c>
      <c r="F22" s="4" t="s">
        <v>16</v>
      </c>
      <c r="G22" s="4" t="s">
        <v>17</v>
      </c>
      <c r="H22" s="4" t="s">
        <v>18</v>
      </c>
    </row>
    <row r="23" ht="15.15" spans="1:8">
      <c r="A23" s="7" t="s">
        <v>19</v>
      </c>
      <c r="B23" s="8" t="s">
        <v>7</v>
      </c>
      <c r="C23" s="8" t="s">
        <v>10</v>
      </c>
      <c r="D23" s="8" t="s">
        <v>13</v>
      </c>
      <c r="E23" s="8" t="str">
        <f>IF(H23&gt;0.5,"yes","no")</f>
        <v>yes</v>
      </c>
      <c r="F23">
        <f>SUMIF($B$5:$B$10,$B23,C$5:C$10)*SUMIF($B$5:$B$10,$C23,C$5:C$10)*SUMIF($B$5:$B$10,$D23,C$5:C$10)*C$4</f>
        <v>0.347222222222222</v>
      </c>
      <c r="G23">
        <f>SUMIF($B$5:$B$10,$B23,D$5:D$10)*SUMIF($B$5:$B$10,$C23,D$5:D$10)*SUMIF($B$5:$B$10,$D23,D$5:D$10)*D$4</f>
        <v>0.0125</v>
      </c>
      <c r="H23">
        <f>F23/(F23+G23)</f>
        <v>0.965250965250965</v>
      </c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30" spans="3:4">
      <c r="C30" s="2"/>
      <c r="D30" s="2"/>
    </row>
  </sheetData>
  <mergeCells count="4">
    <mergeCell ref="C1:D1"/>
    <mergeCell ref="A5:A6"/>
    <mergeCell ref="A7:A8"/>
    <mergeCell ref="A9:A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Naive-Bayes-1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</cp:lastModifiedBy>
  <dcterms:created xsi:type="dcterms:W3CDTF">2015-06-05T18:17:00Z</dcterms:created>
  <dcterms:modified xsi:type="dcterms:W3CDTF">2024-11-01T09:01:29Z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C897F012B4214EAEB950E51E417E8E17_12</vt:lpwstr>
  </property>
  <property fmtid="{D5CDD505-2E9C-101B-9397-08002B2CF9AE}" pid="3" name="KSOProductBuildVer">
    <vt:lpwstr>1033-12.2.0.18607</vt:lpwstr>
  </property>
</Properties>
</file>