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7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In136" sheetId="18" state="visible" r:id="rId19"/>
    <sheet name="Ag126_i" sheetId="19" state="visible" r:id="rId20"/>
    <sheet name="Ag129" sheetId="20" state="visible" r:id="rId21"/>
    <sheet name="Ag130" sheetId="21" state="visible" r:id="rId22"/>
    <sheet name="Ag131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<sst xmlns="http://schemas.openxmlformats.org/spreadsheetml/2006/main" count="2220" uniqueCount="47">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</sst>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112320</xdr:colOff>
      <xdr:row>58</xdr:row>
      <xdr:rowOff>34200</xdr:rowOff>
    </xdr:to>
    <xdr:sp>
      <xdr:nvSpPr>
        <xdr:cNvPr id="0" name="Line 1"/>
        <xdr:cNvSpPr/>
      </xdr:nvSpPr>
      <xdr:spPr>
        <a:xfrm>
          <a:off x="13094640" y="8802720"/>
          <a:ext cx="619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93960</xdr:colOff>
      <xdr:row>54</xdr:row>
      <xdr:rowOff>2520</xdr:rowOff>
    </xdr:from>
    <xdr:to>
      <xdr:col>23</xdr:col>
      <xdr:colOff>101160</xdr:colOff>
      <xdr:row>62</xdr:row>
      <xdr:rowOff>30600</xdr:rowOff>
    </xdr:to>
    <xdr:sp>
      <xdr:nvSpPr>
        <xdr:cNvPr id="17" name="Line 1"/>
        <xdr:cNvSpPr/>
      </xdr:nvSpPr>
      <xdr:spPr>
        <a:xfrm>
          <a:off x="13105080" y="8829360"/>
          <a:ext cx="59760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9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0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0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0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0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0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0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0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0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0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1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1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1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1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1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1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1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1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1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2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2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2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2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2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2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2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2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2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3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3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3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3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3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3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3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3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3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4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4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4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4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4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4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4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4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4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5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5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5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5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5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5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5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5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5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6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6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6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6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6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6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6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6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6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7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7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7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7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7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7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7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7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7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8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8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8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8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8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8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8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8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8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9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9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9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9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9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9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9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9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9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0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0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0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0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0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0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0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0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0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1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1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1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1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1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1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1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1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1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2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2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2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4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4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4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4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4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4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4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4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4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5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5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5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5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5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5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5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5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5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6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6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6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6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6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6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6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6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6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7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7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7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7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7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7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7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7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7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8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8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8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8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8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8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8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8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8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9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9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9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9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9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9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9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9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9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0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0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0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0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0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0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0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0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0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1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1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1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1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1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1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1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1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1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2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2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2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2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2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2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2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2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2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3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3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3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3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3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3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3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3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3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4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4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4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4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4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4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4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4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4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5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5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5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5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5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5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5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5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5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6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6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6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6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6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6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6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6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6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7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7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7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7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7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7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7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7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7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7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8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8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8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8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8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8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8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8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8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9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9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9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9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9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9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9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9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65" zoomScaleNormal="6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0.27802</v>
      </c>
      <c r="H9" s="6" t="n">
        <v>0.00616357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3.06856</v>
      </c>
      <c r="H10" s="6" t="n">
        <v>0.164811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0.0068</v>
      </c>
      <c r="L41" s="12" t="n">
        <f aca="false">D41*10</f>
        <v>0.68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0.27802</v>
      </c>
      <c r="E42" s="11" t="n">
        <f aca="false">H9</f>
        <v>0.00616357</v>
      </c>
      <c r="F42" s="11" t="n">
        <f aca="false">G10/100</f>
        <v>0.0306856</v>
      </c>
      <c r="G42" s="11" t="n">
        <f aca="false">H10/100</f>
        <v>0.00164811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0.027802</v>
      </c>
      <c r="L42" s="12" t="n">
        <f aca="false">D42*10</f>
        <v>2.7802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0.029</v>
      </c>
      <c r="L43" s="12" t="n">
        <f aca="false">D43*10</f>
        <v>2.9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5.6</v>
      </c>
      <c r="L44" s="12" t="n">
        <f aca="false">D44*10</f>
        <v>560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22.32</v>
      </c>
      <c r="L45" s="12" t="n">
        <f aca="false">D45*10</f>
        <v>2232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0.0611</v>
      </c>
      <c r="L46" s="12" t="n">
        <f aca="false">D46*10</f>
        <v>6.11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138.18</v>
      </c>
      <c r="L47" s="12" t="n">
        <f aca="false">D47*10</f>
        <v>13818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237</v>
      </c>
      <c r="L48" s="12" t="n">
        <f aca="false">D48*10</f>
        <v>23700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13.38</v>
      </c>
      <c r="L49" s="12" t="n">
        <f aca="false">D49*10</f>
        <v>1338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0.212743</v>
      </c>
      <c r="H9" s="6" t="n">
        <v>0.00749333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80</v>
      </c>
      <c r="D10" s="6" t="n">
        <v>50</v>
      </c>
      <c r="F10" s="6" t="s">
        <v>11</v>
      </c>
      <c r="G10" s="6" t="n">
        <v>13.1116</v>
      </c>
      <c r="H10" s="6" t="n">
        <v>0.105754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10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0.27802</v>
      </c>
      <c r="H19" s="6" t="n">
        <v>0.00616357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3.06856</v>
      </c>
      <c r="H20" s="6" t="n">
        <v>0.164811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0.8</v>
      </c>
      <c r="G41" s="11" t="n">
        <f aca="false">D10/100</f>
        <v>0.5</v>
      </c>
      <c r="H41" s="11" t="n">
        <f aca="false">C11/100</f>
        <v>0.1</v>
      </c>
      <c r="I41" s="11" t="n">
        <f aca="false">D11/100</f>
        <v>0.5</v>
      </c>
      <c r="J41" s="12" t="n">
        <v>0</v>
      </c>
      <c r="K41" s="12" t="n">
        <f aca="false">D41/10</f>
        <v>0.0097</v>
      </c>
      <c r="L41" s="12" t="n">
        <f aca="false">D41*10</f>
        <v>0.97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0.212743</v>
      </c>
      <c r="E42" s="11" t="n">
        <f aca="false">H9</f>
        <v>0.00749333</v>
      </c>
      <c r="F42" s="11" t="n">
        <f aca="false">G10/100</f>
        <v>0.131116</v>
      </c>
      <c r="G42" s="11" t="n">
        <f aca="false">H10/100</f>
        <v>0.00105754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0.0212743</v>
      </c>
      <c r="L42" s="12" t="n">
        <f aca="false">D42*10</f>
        <v>2.12743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0.27802</v>
      </c>
      <c r="E43" s="11" t="n">
        <f aca="false">H19</f>
        <v>0.00616357</v>
      </c>
      <c r="F43" s="11" t="n">
        <f aca="false">G20/100</f>
        <v>0.0306856</v>
      </c>
      <c r="G43" s="11" t="n">
        <f aca="false">H20/100</f>
        <v>0.00164811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0.027802</v>
      </c>
      <c r="L43" s="12" t="n">
        <f aca="false">D43*10</f>
        <v>2.7802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3.97</v>
      </c>
      <c r="L44" s="12" t="n">
        <f aca="false">D44*10</f>
        <v>397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5.6</v>
      </c>
      <c r="L45" s="12" t="n">
        <f aca="false">D45*10</f>
        <v>560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0.029</v>
      </c>
      <c r="L46" s="12" t="n">
        <f aca="false">D46*10</f>
        <v>2.9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16.74</v>
      </c>
      <c r="L47" s="12" t="n">
        <f aca="false">D47*10</f>
        <v>1674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138.18</v>
      </c>
      <c r="L48" s="12" t="n">
        <f aca="false">D48*10</f>
        <v>13818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22.32</v>
      </c>
      <c r="L49" s="12" t="n">
        <f aca="false">D49*10</f>
        <v>2232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0.165332</v>
      </c>
      <c r="H9" s="6" t="n">
        <v>0.00220009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91.0776</v>
      </c>
      <c r="H10" s="6" t="n">
        <v>0.233691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0.212743</v>
      </c>
      <c r="H19" s="6" t="n">
        <v>0.00749333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13.1116</v>
      </c>
      <c r="H20" s="6" t="n">
        <v>0.105754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0.27802</v>
      </c>
      <c r="H29" s="6" t="n">
        <v>0.00616357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3.06856</v>
      </c>
      <c r="H30" s="6" t="n">
        <v>0.164811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0.0057</v>
      </c>
      <c r="L41" s="12" t="n">
        <f aca="false">D41*10</f>
        <v>0.57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0.165332</v>
      </c>
      <c r="E42" s="11" t="n">
        <f aca="false">H9</f>
        <v>0.00220009</v>
      </c>
      <c r="F42" s="11" t="n">
        <f aca="false">G10/100</f>
        <v>0.910776</v>
      </c>
      <c r="G42" s="11" t="n">
        <f aca="false">H10/100</f>
        <v>0.00233691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0.0165332</v>
      </c>
      <c r="L42" s="12" t="n">
        <f aca="false">D42*10</f>
        <v>1.65332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0.212743</v>
      </c>
      <c r="E43" s="11" t="n">
        <f aca="false">H19</f>
        <v>0.00749333</v>
      </c>
      <c r="F43" s="11" t="n">
        <f aca="false">G20/100</f>
        <v>0.131116</v>
      </c>
      <c r="G43" s="11" t="n">
        <f aca="false">H20/100</f>
        <v>0.00105754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0.0212743</v>
      </c>
      <c r="L43" s="12" t="n">
        <f aca="false">D43*10</f>
        <v>2.12743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0.146</v>
      </c>
      <c r="L44" s="12" t="n">
        <f aca="false">D44*10</f>
        <v>14.6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3.97</v>
      </c>
      <c r="L45" s="12" t="n">
        <f aca="false">D45*10</f>
        <v>397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0.27802</v>
      </c>
      <c r="E46" s="11" t="n">
        <f aca="false">H29</f>
        <v>0.00616357</v>
      </c>
      <c r="F46" s="11" t="n">
        <f aca="false">G30/100</f>
        <v>0.0306856</v>
      </c>
      <c r="G46" s="11" t="n">
        <f aca="false">H30/100</f>
        <v>0.00164811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0.027802</v>
      </c>
      <c r="L46" s="12" t="n">
        <f aca="false">D46*10</f>
        <v>2.7802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14.04</v>
      </c>
      <c r="L47" s="12" t="n">
        <f aca="false">D47*10</f>
        <v>1404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16.74</v>
      </c>
      <c r="L48" s="12" t="n">
        <f aca="false">D48*10</f>
        <v>1674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5.6</v>
      </c>
      <c r="L49" s="12" t="n">
        <f aca="false">D49*10</f>
        <v>560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8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0.028</v>
      </c>
      <c r="L41" s="12" t="n">
        <f aca="false">D41*10</f>
        <v>2.8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5.6</v>
      </c>
      <c r="L42" s="12" t="n">
        <f aca="false">D42*10</f>
        <v>560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22.32</v>
      </c>
      <c r="L43" s="12" t="n">
        <f aca="false">D43*10</f>
        <v>2232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138.18</v>
      </c>
      <c r="L44" s="12" t="n">
        <f aca="false">D44*10</f>
        <v>13818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237</v>
      </c>
      <c r="L45" s="12" t="n">
        <f aca="false">D45*10</f>
        <v>23700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13.38</v>
      </c>
      <c r="L46" s="12" t="n">
        <f aca="false">D46*10</f>
        <v>1338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150</v>
      </c>
      <c r="L47" s="12" t="n">
        <f aca="false">D47*10</f>
        <v>15000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999999.9</v>
      </c>
      <c r="L48" s="12" t="n">
        <f aca="false">D48*10</f>
        <v>99999990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1571.76</v>
      </c>
      <c r="L49" s="12" t="n">
        <f aca="false">D49*10</f>
        <v>157176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8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0.0207</v>
      </c>
      <c r="L41" s="12" t="n">
        <f aca="false">D41*10</f>
        <v>2.07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3.97</v>
      </c>
      <c r="L42" s="12" t="n">
        <f aca="false">D42*10</f>
        <v>397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5.6</v>
      </c>
      <c r="L43" s="12" t="n">
        <f aca="false">D43*10</f>
        <v>560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16.74</v>
      </c>
      <c r="L44" s="12" t="n">
        <f aca="false">D44*10</f>
        <v>1674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138.18</v>
      </c>
      <c r="L45" s="12" t="n">
        <f aca="false">D45*10</f>
        <v>13818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22.32</v>
      </c>
      <c r="L46" s="12" t="n">
        <f aca="false">D46*10</f>
        <v>2232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27682.56</v>
      </c>
      <c r="L47" s="12" t="n">
        <f aca="false">D47*10</f>
        <v>2768256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150</v>
      </c>
      <c r="L48" s="12" t="n">
        <f aca="false">D48*10</f>
        <v>15000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237</v>
      </c>
      <c r="L49" s="12" t="n">
        <f aca="false">D49*10</f>
        <v>23700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8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38</v>
      </c>
      <c r="C40" s="27" t="s">
        <v>39</v>
      </c>
      <c r="D40" s="27" t="s">
        <v>40</v>
      </c>
      <c r="E40" s="29" t="s">
        <v>41</v>
      </c>
      <c r="F40" s="27" t="s">
        <v>42</v>
      </c>
      <c r="G40" s="29" t="s">
        <v>43</v>
      </c>
      <c r="H40" s="27" t="s">
        <v>44</v>
      </c>
      <c r="I40" s="29" t="s">
        <v>45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1.00631</v>
      </c>
      <c r="H9" s="6" t="n">
        <v>0.0348002</v>
      </c>
      <c r="J9" s="6" t="s">
        <v>10</v>
      </c>
      <c r="K9" s="6" t="n">
        <v>0.78</v>
      </c>
      <c r="L9" s="6" t="n">
        <v>0.06</v>
      </c>
      <c r="N9" s="6" t="s">
        <v>10</v>
      </c>
      <c r="O9" s="28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24.2142</v>
      </c>
      <c r="H10" s="6" t="n">
        <v>0.111407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v>0.8</v>
      </c>
      <c r="G41" s="11" t="n">
        <f aca="false">D10/100</f>
        <v>0.5</v>
      </c>
      <c r="H41" s="11" t="n">
        <v>0.2</v>
      </c>
      <c r="I41" s="11" t="n">
        <f aca="false">D11/100</f>
        <v>0.5</v>
      </c>
      <c r="J41" s="12" t="n">
        <v>0</v>
      </c>
      <c r="K41" s="12" t="n">
        <f aca="false">D41/10</f>
        <v>0.014</v>
      </c>
      <c r="L41" s="12" t="n">
        <f aca="false">D41*10</f>
        <v>1.4</v>
      </c>
      <c r="M41" s="12" t="n">
        <v>0</v>
      </c>
      <c r="N41" s="12" t="n">
        <v>0.6</v>
      </c>
      <c r="O41" s="12" t="n">
        <v>1</v>
      </c>
      <c r="P41" s="12" t="n">
        <v>0</v>
      </c>
      <c r="Q41" s="12" t="n">
        <v>0</v>
      </c>
      <c r="R41" s="12" t="n">
        <v>0.4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1.00631</v>
      </c>
      <c r="E42" s="11" t="n">
        <f aca="false">H9</f>
        <v>0.0348002</v>
      </c>
      <c r="F42" s="11" t="n">
        <f aca="false">G10/100</f>
        <v>0.242142</v>
      </c>
      <c r="G42" s="11" t="n">
        <f aca="false">H10/100</f>
        <v>0.00111407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0.100631</v>
      </c>
      <c r="L42" s="12" t="n">
        <f aca="false">D42*10</f>
        <v>10.0631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0.146</v>
      </c>
      <c r="L43" s="12" t="n">
        <f aca="false">D43*10</f>
        <v>14.6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0.078</v>
      </c>
      <c r="L44" s="12" t="n">
        <f aca="false">D44*10</f>
        <v>7.8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14.04</v>
      </c>
      <c r="L45" s="12" t="n">
        <f aca="false">D45*10</f>
        <v>1404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3.97</v>
      </c>
      <c r="L46" s="12" t="n">
        <f aca="false">D46*10</f>
        <v>397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250.8</v>
      </c>
      <c r="L47" s="12" t="n">
        <f aca="false">D47*10</f>
        <v>25080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75</v>
      </c>
      <c r="L48" s="12" t="n">
        <f aca="false">D48*10</f>
        <v>7500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16.74</v>
      </c>
      <c r="L49" s="12" t="n">
        <f aca="false">D49*10</f>
        <v>1674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0.51595</v>
      </c>
      <c r="H9" s="6" t="n">
        <v>0.0287531</v>
      </c>
      <c r="J9" s="6" t="s">
        <v>10</v>
      </c>
      <c r="K9" s="6" t="n">
        <v>1.679</v>
      </c>
      <c r="L9" s="6" t="n">
        <v>0.015</v>
      </c>
      <c r="N9" s="6" t="s">
        <v>10</v>
      </c>
      <c r="O9" s="28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20.5298</v>
      </c>
      <c r="H10" s="6" t="n">
        <v>0.126338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1.00631</v>
      </c>
      <c r="H19" s="6" t="n">
        <v>0.0348002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24.2142</v>
      </c>
      <c r="H20" s="6" t="n">
        <v>0.111407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0.51595</v>
      </c>
      <c r="E42" s="11" t="n">
        <f aca="false">H9</f>
        <v>0.0287531</v>
      </c>
      <c r="F42" s="11" t="n">
        <f aca="false">G10/100</f>
        <v>0.205298</v>
      </c>
      <c r="G42" s="11" t="n">
        <f aca="false">H10/100</f>
        <v>0.00126338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0.051595</v>
      </c>
      <c r="L42" s="12" t="n">
        <f aca="false">D42*10</f>
        <v>5.1595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1.00631</v>
      </c>
      <c r="E43" s="11" t="n">
        <f aca="false">H19</f>
        <v>0.0348002</v>
      </c>
      <c r="F43" s="11" t="n">
        <f aca="false">G20/100</f>
        <v>0.242142</v>
      </c>
      <c r="G43" s="11" t="n">
        <f aca="false">H20/100</f>
        <v>0.00111407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0.100631</v>
      </c>
      <c r="L43" s="12" t="n">
        <f aca="false">D43*10</f>
        <v>10.0631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0.1679</v>
      </c>
      <c r="L44" s="12" t="n">
        <f aca="false">D44*10</f>
        <v>16.79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0.078</v>
      </c>
      <c r="L45" s="12" t="n">
        <f aca="false">D45*10</f>
        <v>7.8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0.146</v>
      </c>
      <c r="L46" s="12" t="n">
        <f aca="false">D46*10</f>
        <v>14.6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1.9</v>
      </c>
      <c r="L47" s="12" t="n">
        <f aca="false">D47*10</f>
        <v>190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250.8</v>
      </c>
      <c r="L48" s="12" t="n">
        <f aca="false">D48*10</f>
        <v>25080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14.04</v>
      </c>
      <c r="L49" s="12" t="n">
        <f aca="false">D49*10</f>
        <v>1404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136In</v>
      </c>
      <c r="D5" s="3"/>
      <c r="F5" s="1" t="n">
        <v>2</v>
      </c>
      <c r="G5" s="2" t="str">
        <f aca="false">G7&amp;G6</f>
        <v>136Sn</v>
      </c>
      <c r="H5" s="3"/>
      <c r="J5" s="4" t="n">
        <v>4</v>
      </c>
      <c r="K5" s="4" t="str">
        <f aca="false">K7&amp;K6</f>
        <v>136Sb</v>
      </c>
      <c r="L5" s="3"/>
      <c r="N5" s="1" t="n">
        <v>7</v>
      </c>
      <c r="O5" s="2" t="str">
        <f aca="false">O7&amp;O6</f>
        <v>136Te</v>
      </c>
      <c r="P5" s="3"/>
      <c r="R5" s="3"/>
      <c r="S5" s="3" t="str">
        <f aca="false">S7&amp;S6</f>
        <v>136I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0.370417</v>
      </c>
      <c r="H9" s="6" t="n">
        <v>0.00394659</v>
      </c>
      <c r="J9" s="6" t="s">
        <v>10</v>
      </c>
      <c r="K9" s="6" t="n">
        <v>0.923</v>
      </c>
      <c r="L9" s="6" t="n">
        <v>0.014</v>
      </c>
      <c r="N9" s="6" t="s">
        <v>10</v>
      </c>
      <c r="O9" s="6" t="n">
        <v>17.63</v>
      </c>
      <c r="P9" s="6" t="n">
        <v>0.08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19.329</v>
      </c>
      <c r="H10" s="6" t="n">
        <v>1.34699</v>
      </c>
      <c r="J10" s="6" t="s">
        <v>11</v>
      </c>
      <c r="K10" s="6" t="n">
        <v>16.3</v>
      </c>
      <c r="L10" s="6" t="n">
        <v>3.2</v>
      </c>
      <c r="N10" s="6" t="s">
        <v>11</v>
      </c>
      <c r="O10" s="6" t="n">
        <v>1.31</v>
      </c>
      <c r="P10" s="6" t="n">
        <v>0.05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135Sn</v>
      </c>
      <c r="H15" s="3"/>
      <c r="J15" s="1" t="n">
        <v>5</v>
      </c>
      <c r="K15" s="2" t="str">
        <f aca="false">K17&amp;K16</f>
        <v>135Sb</v>
      </c>
      <c r="L15" s="3"/>
      <c r="N15" s="1" t="n">
        <v>8</v>
      </c>
      <c r="O15" s="2" t="str">
        <f aca="false">O17&amp;O16</f>
        <v>135Te</v>
      </c>
      <c r="P15" s="3"/>
      <c r="R15" s="3"/>
      <c r="S15" s="3" t="str">
        <f aca="false">S17&amp;S16</f>
        <v>135I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0.51595</v>
      </c>
      <c r="H19" s="6" t="n">
        <v>0.0287531</v>
      </c>
      <c r="J19" s="6" t="s">
        <v>10</v>
      </c>
      <c r="K19" s="6" t="n">
        <v>1.679</v>
      </c>
      <c r="L19" s="6" t="n">
        <v>0.015</v>
      </c>
      <c r="N19" s="6" t="s">
        <v>10</v>
      </c>
      <c r="O19" s="28" t="n">
        <v>19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20.5298</v>
      </c>
      <c r="H20" s="6" t="n">
        <v>0.126338</v>
      </c>
      <c r="J20" s="6" t="s">
        <v>11</v>
      </c>
      <c r="K20" s="6" t="n">
        <v>22</v>
      </c>
      <c r="L20" s="6" t="n">
        <v>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134Sn</v>
      </c>
      <c r="H25" s="3"/>
      <c r="J25" s="1" t="n">
        <v>9</v>
      </c>
      <c r="K25" s="2" t="str">
        <f aca="false">K27&amp;K26</f>
        <v>134Sb</v>
      </c>
      <c r="L25" s="3"/>
      <c r="N25" s="3"/>
      <c r="O25" s="3" t="str">
        <f aca="false">O27&amp;O26</f>
        <v>134Te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1.00631</v>
      </c>
      <c r="H29" s="6" t="n">
        <v>0.0348002</v>
      </c>
      <c r="J29" s="6" t="s">
        <v>10</v>
      </c>
      <c r="K29" s="6" t="n">
        <v>0.78</v>
      </c>
      <c r="L29" s="6" t="n">
        <v>0.06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24.2142</v>
      </c>
      <c r="H30" s="6" t="n">
        <v>0.111407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136Sn</v>
      </c>
      <c r="C42" s="11" t="n">
        <v>2</v>
      </c>
      <c r="D42" s="11" t="n">
        <f aca="false">G9</f>
        <v>0.370417</v>
      </c>
      <c r="E42" s="11" t="n">
        <f aca="false">H9</f>
        <v>0.00394659</v>
      </c>
      <c r="F42" s="11" t="n">
        <f aca="false">G10/100</f>
        <v>0.19329</v>
      </c>
      <c r="G42" s="11" t="n">
        <f aca="false">H10/100</f>
        <v>0.0134699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0.0370417</v>
      </c>
      <c r="L42" s="12" t="n">
        <f aca="false">D42*10</f>
        <v>3.70417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135Sn</v>
      </c>
      <c r="C43" s="11" t="n">
        <v>3</v>
      </c>
      <c r="D43" s="11" t="n">
        <f aca="false">G19</f>
        <v>0.51595</v>
      </c>
      <c r="E43" s="11" t="n">
        <f aca="false">H19</f>
        <v>0.0287531</v>
      </c>
      <c r="F43" s="11" t="n">
        <f aca="false">G20/100</f>
        <v>0.205298</v>
      </c>
      <c r="G43" s="11" t="n">
        <f aca="false">H20/100</f>
        <v>0.00126338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0.051595</v>
      </c>
      <c r="L43" s="12" t="n">
        <f aca="false">D43*10</f>
        <v>5.1595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136Sb</v>
      </c>
      <c r="C44" s="11" t="n">
        <v>4</v>
      </c>
      <c r="D44" s="11" t="n">
        <f aca="false">K9</f>
        <v>0.923</v>
      </c>
      <c r="E44" s="11" t="n">
        <f aca="false">L9</f>
        <v>0.014</v>
      </c>
      <c r="F44" s="11" t="n">
        <f aca="false">K10/100</f>
        <v>0.163</v>
      </c>
      <c r="G44" s="11" t="n">
        <f aca="false">L10/100</f>
        <v>0.032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0.0923</v>
      </c>
      <c r="L44" s="12" t="n">
        <f aca="false">D44*10</f>
        <v>9.23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135Sb</v>
      </c>
      <c r="C45" s="11" t="n">
        <v>5</v>
      </c>
      <c r="D45" s="11" t="n">
        <f aca="false">K19</f>
        <v>1.679</v>
      </c>
      <c r="E45" s="11" t="n">
        <f aca="false">L19</f>
        <v>0.015</v>
      </c>
      <c r="F45" s="11" t="n">
        <f aca="false">K20/100</f>
        <v>0.22</v>
      </c>
      <c r="G45" s="11" t="n">
        <f aca="false">L20/100</f>
        <v>0.03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0.1679</v>
      </c>
      <c r="L45" s="12" t="n">
        <f aca="false">D45*10</f>
        <v>16.79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134Sn</v>
      </c>
      <c r="C46" s="11" t="n">
        <v>6</v>
      </c>
      <c r="D46" s="11" t="n">
        <f aca="false">G29</f>
        <v>1.00631</v>
      </c>
      <c r="E46" s="11" t="n">
        <f aca="false">H29</f>
        <v>0.0348002</v>
      </c>
      <c r="F46" s="11" t="n">
        <f aca="false">G30/100</f>
        <v>0.242142</v>
      </c>
      <c r="G46" s="11" t="n">
        <f aca="false">H30/100</f>
        <v>0.00111407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0.100631</v>
      </c>
      <c r="L46" s="12" t="n">
        <f aca="false">D46*10</f>
        <v>10.0631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136Te</v>
      </c>
      <c r="C47" s="11" t="n">
        <v>7</v>
      </c>
      <c r="D47" s="11" t="n">
        <f aca="false">O9</f>
        <v>17.63</v>
      </c>
      <c r="E47" s="11" t="n">
        <f aca="false">P9</f>
        <v>0.08</v>
      </c>
      <c r="F47" s="11" t="n">
        <f aca="false">O10/100</f>
        <v>0.0131</v>
      </c>
      <c r="G47" s="11" t="n">
        <f aca="false">P10/100</f>
        <v>0.0005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1.763</v>
      </c>
      <c r="L47" s="12" t="n">
        <f aca="false">D47*10</f>
        <v>176.3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135Te</v>
      </c>
      <c r="C48" s="11" t="n">
        <v>8</v>
      </c>
      <c r="D48" s="11" t="n">
        <f aca="false">O19</f>
        <v>19</v>
      </c>
      <c r="E48" s="11" t="n">
        <f aca="false">P19</f>
        <v>0.2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1.9</v>
      </c>
      <c r="L48" s="12" t="n">
        <f aca="false">D48*10</f>
        <v>190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134Sb</v>
      </c>
      <c r="C49" s="11" t="n">
        <v>9</v>
      </c>
      <c r="D49" s="11" t="n">
        <f aca="false">K29</f>
        <v>0.78</v>
      </c>
      <c r="E49" s="11" t="n">
        <f aca="false">L29</f>
        <v>0.06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0.078</v>
      </c>
      <c r="L49" s="12" t="n">
        <f aca="false">D49*10</f>
        <v>7.8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5" zoomScaleNormal="65" zoomScalePageLayoutView="100" workbookViewId="0">
      <selection pane="topLeft" activeCell="J56" activeCellId="0" sqref="J56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0.0046</v>
      </c>
      <c r="L41" s="12" t="n">
        <f aca="false">D41*10</f>
        <v>0.46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0.0154</v>
      </c>
      <c r="L42" s="12" t="n">
        <f aca="false">D42*10</f>
        <v>1.54</v>
      </c>
      <c r="M42" s="12" t="n">
        <v>0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0.028</v>
      </c>
      <c r="L43" s="12" t="n">
        <f aca="false">D43*10</f>
        <v>2.8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0.0611</v>
      </c>
      <c r="L44" s="12" t="n">
        <f aca="false">D44*10</f>
        <v>6.11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0.084</v>
      </c>
      <c r="L45" s="12" t="n">
        <f aca="false">D45*10</f>
        <v>8.4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0.037</v>
      </c>
      <c r="L46" s="12" t="n">
        <f aca="false">D46*10</f>
        <v>3.7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13.38</v>
      </c>
      <c r="L47" s="12" t="n">
        <f aca="false">D47*10</f>
        <v>1338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354.42</v>
      </c>
      <c r="L48" s="12" t="n">
        <f aca="false">D48*10</f>
        <v>35442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0.109</v>
      </c>
      <c r="L49" s="12" t="n">
        <f aca="false">D49*10</f>
        <v>10.9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0.132148</v>
      </c>
      <c r="H9" s="6" t="n">
        <v>0.000784619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3.04396</v>
      </c>
      <c r="H10" s="6" t="n">
        <v>0.188788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0.0042</v>
      </c>
      <c r="L41" s="12" t="n">
        <f aca="false">D41*10</f>
        <v>0.42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0.132148</v>
      </c>
      <c r="E42" s="11" t="n">
        <f aca="false">H9</f>
        <v>0.000784619</v>
      </c>
      <c r="F42" s="11" t="n">
        <f aca="false">G10/100</f>
        <v>0.0304396</v>
      </c>
      <c r="G42" s="11" t="n">
        <f aca="false">H10/100</f>
        <v>0.00188788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0.0132148</v>
      </c>
      <c r="L42" s="12" t="n">
        <f aca="false">D42*10</f>
        <v>1.32148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0.0154</v>
      </c>
      <c r="L43" s="12" t="n">
        <f aca="false">D43*10</f>
        <v>1.54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0.029</v>
      </c>
      <c r="L44" s="12" t="n">
        <f aca="false">D44*10</f>
        <v>2.9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0.0611</v>
      </c>
      <c r="L45" s="12" t="n">
        <f aca="false">D45*10</f>
        <v>6.11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0.028</v>
      </c>
      <c r="L46" s="12" t="n">
        <f aca="false">D46*10</f>
        <v>2.8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22.32</v>
      </c>
      <c r="L47" s="12" t="n">
        <f aca="false">D47*10</f>
        <v>2232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13.38</v>
      </c>
      <c r="L48" s="12" t="n">
        <f aca="false">D48*10</f>
        <v>1338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0.084</v>
      </c>
      <c r="L49" s="12" t="n">
        <f aca="false">D49*10</f>
        <v>8.4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0.0035</v>
      </c>
      <c r="L41" s="12" t="n">
        <f aca="false">D41*10</f>
        <v>0.35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0.0068</v>
      </c>
      <c r="L42" s="12" t="n">
        <f aca="false">D42*10</f>
        <v>0.68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0.0162</v>
      </c>
      <c r="L43" s="12" t="n">
        <f aca="false">D43*10</f>
        <v>1.62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0.028</v>
      </c>
      <c r="L44" s="12" t="n">
        <f aca="false">D44*10</f>
        <v>2.8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0.029</v>
      </c>
      <c r="L45" s="12" t="n">
        <f aca="false">D45*10</f>
        <v>2.9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v>0</v>
      </c>
      <c r="G46" s="11" t="n"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0.0154</v>
      </c>
      <c r="L46" s="12" t="n">
        <f aca="false">D46*10</f>
        <v>1.54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5.6</v>
      </c>
      <c r="L47" s="12" t="n">
        <f aca="false">D47*10</f>
        <v>560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22.32</v>
      </c>
      <c r="L48" s="12" t="n">
        <f aca="false">D48*10</f>
        <v>2232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0.0611</v>
      </c>
      <c r="L49" s="12" t="n">
        <f aca="false">D49*10</f>
        <v>6.11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0.105</v>
      </c>
      <c r="L41" s="12" t="n">
        <f aca="false">D41*10</f>
        <v>10.5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0.078</v>
      </c>
      <c r="L42" s="12" t="n">
        <f aca="false">D42*10</f>
        <v>7.8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14.04</v>
      </c>
      <c r="L43" s="12" t="n">
        <f aca="false">D43*10</f>
        <v>1404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250.8</v>
      </c>
      <c r="L44" s="12" t="n">
        <f aca="false">D44*10</f>
        <v>25080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75</v>
      </c>
      <c r="L45" s="12" t="n">
        <f aca="false">D45*10</f>
        <v>7500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16.74</v>
      </c>
      <c r="L46" s="12" t="n">
        <f aca="false">D46*10</f>
        <v>1674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315</v>
      </c>
      <c r="L47" s="12" t="n">
        <f aca="false">D47*10</f>
        <v>31500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7498.8</v>
      </c>
      <c r="L48" s="12" t="n">
        <f aca="false">D48*10</f>
        <v>749880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27682.56</v>
      </c>
      <c r="L49" s="12" t="n">
        <f aca="false">D49*10</f>
        <v>2768256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0.0515</v>
      </c>
      <c r="L41" s="12" t="n">
        <f aca="false">D41*10</f>
        <v>5.15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0.1679</v>
      </c>
      <c r="L42" s="12" t="n">
        <f aca="false">D42*10</f>
        <v>16.79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0.078</v>
      </c>
      <c r="L43" s="12" t="n">
        <f aca="false">D43*10</f>
        <v>7.8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1.9</v>
      </c>
      <c r="L44" s="12" t="n">
        <f aca="false">D44*10</f>
        <v>190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250.8</v>
      </c>
      <c r="L45" s="12" t="n">
        <f aca="false">D45*10</f>
        <v>25080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14.04</v>
      </c>
      <c r="L46" s="12" t="n">
        <f aca="false">D46*10</f>
        <v>1404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2368.8</v>
      </c>
      <c r="L47" s="12" t="n">
        <f aca="false">D47*10</f>
        <v>236880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315</v>
      </c>
      <c r="L48" s="12" t="n">
        <f aca="false">D48*10</f>
        <v>31500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75</v>
      </c>
      <c r="L49" s="12" t="n">
        <f aca="false">D49*10</f>
        <v>7500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0.029</v>
      </c>
      <c r="L41" s="12" t="n">
        <f aca="false">D41*10</f>
        <v>2.9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0.0923</v>
      </c>
      <c r="L42" s="12" t="n">
        <f aca="false">D42*10</f>
        <v>9.23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0.1679</v>
      </c>
      <c r="L43" s="12" t="n">
        <f aca="false">D43*10</f>
        <v>16.79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1.763</v>
      </c>
      <c r="L44" s="12" t="n">
        <f aca="false">D44*10</f>
        <v>176.3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1.9</v>
      </c>
      <c r="L45" s="12" t="n">
        <f aca="false">D45*10</f>
        <v>190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0.078</v>
      </c>
      <c r="L46" s="12" t="n">
        <f aca="false">D46*10</f>
        <v>7.8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8.34</v>
      </c>
      <c r="L47" s="12" t="n">
        <f aca="false">D47*10</f>
        <v>834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2368.8</v>
      </c>
      <c r="L48" s="12" t="n">
        <f aca="false">D48*10</f>
        <v>236880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250.8</v>
      </c>
      <c r="L49" s="12" t="n">
        <f aca="false">D49*10</f>
        <v>25080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0.492</v>
      </c>
      <c r="H9" s="6" t="n">
        <v>0.025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39.9</v>
      </c>
      <c r="H10" s="6" t="n">
        <v>1.8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v>0.09</v>
      </c>
      <c r="L41" s="12" t="n">
        <v>0.4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0.492</v>
      </c>
      <c r="E42" s="11" t="n">
        <f aca="false">H9</f>
        <v>0.025</v>
      </c>
      <c r="F42" s="11" t="n">
        <f aca="false">G10/100</f>
        <v>0.399</v>
      </c>
      <c r="G42" s="11" t="n">
        <f aca="false">H10/100</f>
        <v>0.018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0.0492</v>
      </c>
      <c r="L42" s="12" t="n">
        <f aca="false">D42*10</f>
        <v>4.92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0.0923</v>
      </c>
      <c r="L43" s="12" t="n">
        <f aca="false">D43*10</f>
        <v>9.23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0.249</v>
      </c>
      <c r="L44" s="12" t="n">
        <f aca="false">D44*10</f>
        <v>24.9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1.763</v>
      </c>
      <c r="L45" s="12" t="n">
        <f aca="false">D45*10</f>
        <v>176.3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0.1679</v>
      </c>
      <c r="L46" s="12" t="n">
        <f aca="false">D46*10</f>
        <v>16.79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2.45</v>
      </c>
      <c r="L47" s="12" t="n">
        <f aca="false">D47*10</f>
        <v>245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8.34</v>
      </c>
      <c r="L48" s="12" t="n">
        <f aca="false">D48*10</f>
        <v>834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1.9</v>
      </c>
      <c r="L49" s="12" t="n">
        <f aca="false">D49*10</f>
        <v>190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39.9</v>
      </c>
      <c r="H10" s="6" t="n">
        <v>3.2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2" customFormat="false" ht="12.8" hidden="false" customHeight="false" outlineLevel="0" collapsed="false">
      <c r="G12" s="0" t="n">
        <v>72</v>
      </c>
      <c r="H12" s="0" t="n">
        <v>8</v>
      </c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0.492</v>
      </c>
      <c r="H19" s="6" t="n">
        <v>0.025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39.9</v>
      </c>
      <c r="H20" s="6" t="n">
        <v>1.8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39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2" customFormat="false" ht="12.8" hidden="false" customHeight="false" outlineLevel="0" collapsed="false">
      <c r="G22" s="6" t="n">
        <v>49</v>
      </c>
      <c r="H22" s="6" t="n">
        <v>10</v>
      </c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v>0.3</v>
      </c>
      <c r="G41" s="11" t="n">
        <f aca="false">D10/100</f>
        <v>0.5</v>
      </c>
      <c r="H41" s="11" t="n">
        <v>0.1</v>
      </c>
      <c r="I41" s="11" t="n">
        <f aca="false">D11/100</f>
        <v>0.5</v>
      </c>
      <c r="J41" s="12" t="n">
        <v>0</v>
      </c>
      <c r="K41" s="12" t="n">
        <v>0.09</v>
      </c>
      <c r="L41" s="12" t="n">
        <v>0.3</v>
      </c>
      <c r="M41" s="12" t="n">
        <v>0</v>
      </c>
      <c r="N41" s="12" t="n">
        <v>0</v>
      </c>
      <c r="O41" s="12" t="n">
        <v>0.5</v>
      </c>
      <c r="P41" s="12" t="n">
        <v>0</v>
      </c>
      <c r="Q41" s="12" t="n">
        <v>0</v>
      </c>
      <c r="R41" s="12" t="n">
        <v>0.2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0.399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0.0348</v>
      </c>
      <c r="L42" s="12" t="n">
        <f aca="false">D42*10</f>
        <v>3.48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0.492</v>
      </c>
      <c r="E43" s="11" t="n">
        <f aca="false">H19</f>
        <v>0.025</v>
      </c>
      <c r="F43" s="11" t="n">
        <f aca="false">G20/100</f>
        <v>0.399</v>
      </c>
      <c r="G43" s="11" t="n">
        <f aca="false">H20/100</f>
        <v>0.018</v>
      </c>
      <c r="H43" s="11" t="n">
        <f aca="false">G21/100</f>
        <v>0</v>
      </c>
      <c r="I43" s="11" t="n">
        <f aca="false">H21/100</f>
        <v>0.39</v>
      </c>
      <c r="J43" s="12" t="n">
        <v>1</v>
      </c>
      <c r="K43" s="12" t="n">
        <f aca="false">D43/10</f>
        <v>0.0492</v>
      </c>
      <c r="L43" s="12" t="n">
        <f aca="false">D43*10</f>
        <v>4.92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</v>
      </c>
      <c r="L44" s="12" t="n">
        <f aca="false">D44*10</f>
        <v>14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0.249</v>
      </c>
      <c r="L45" s="12" t="n">
        <f aca="false">D45*10</f>
        <v>24.9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0.0923</v>
      </c>
      <c r="L46" s="12" t="n">
        <f aca="false">D46*10</f>
        <v>9.23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0.623</v>
      </c>
      <c r="L47" s="12" t="n">
        <f aca="false">D47*10</f>
        <v>62.3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2.45</v>
      </c>
      <c r="L48" s="12" t="n">
        <f aca="false">D48*10</f>
        <v>245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1.763</v>
      </c>
      <c r="L49" s="12" t="n">
        <f aca="false">D49*10</f>
        <v>176.3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R49" activeCellId="0" sqref="R4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0.0162</v>
      </c>
      <c r="L41" s="12" t="n">
        <f aca="false">D41*10</f>
        <v>1.62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  <c r="J42" s="12" t="n">
        <v>0</v>
      </c>
      <c r="K42" s="12" t="n">
        <f aca="false">D42/10</f>
        <v>0.029</v>
      </c>
      <c r="L42" s="12" t="n">
        <f aca="false">D42*10</f>
        <v>2.9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  <c r="J43" s="12" t="n">
        <v>0</v>
      </c>
      <c r="K43" s="12" t="n">
        <f aca="false">D43/10</f>
        <v>0.0611</v>
      </c>
      <c r="L43" s="12" t="n">
        <f aca="false">D43*10</f>
        <v>6.11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22.32</v>
      </c>
      <c r="L44" s="12" t="n">
        <f aca="false">D44*10</f>
        <v>2232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13.38</v>
      </c>
      <c r="L45" s="12" t="n">
        <f aca="false">D45*10</f>
        <v>1338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0.084</v>
      </c>
      <c r="L46" s="12" t="n">
        <f aca="false">D46*10</f>
        <v>8.4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237</v>
      </c>
      <c r="L47" s="12" t="n">
        <f aca="false">D47*10</f>
        <v>23700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1571.76</v>
      </c>
      <c r="L48" s="12" t="n">
        <f aca="false">D48*10</f>
        <v>157176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354.42</v>
      </c>
      <c r="L49" s="12" t="n">
        <f aca="false">D49*10</f>
        <v>35442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23112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2019-05-24T15:26:49Z</dcterms:modified>
  <cp:revision>669</cp:revision>
</cp:coreProperties>
</file>