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/Data/Data02/Sn_MRTOF_Proposal_220627/heavy/misc/proposal/stopping_full/"/>
    </mc:Choice>
  </mc:AlternateContent>
  <xr:revisionPtr revIDLastSave="0" documentId="13_ncr:1_{4D49287F-55C4-3C45-A635-0187B300AA1F}" xr6:coauthVersionLast="47" xr6:coauthVersionMax="47" xr10:uidLastSave="{00000000-0000-0000-0000-000000000000}"/>
  <bookViews>
    <workbookView xWindow="-37360" yWindow="-8020" windowWidth="28800" windowHeight="16260" xr2:uid="{C9327A17-425E-FD44-98FC-D4CCB528B2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I3" i="1"/>
  <c r="I4" i="1"/>
  <c r="I5" i="1"/>
  <c r="I6" i="1"/>
  <c r="I7" i="1"/>
  <c r="I8" i="1"/>
  <c r="I9" i="1"/>
  <c r="J9" i="1" s="1"/>
  <c r="L9" i="1" s="1"/>
  <c r="I10" i="1"/>
  <c r="J10" i="1" s="1"/>
  <c r="L10" i="1" s="1"/>
  <c r="I11" i="1"/>
  <c r="I12" i="1"/>
  <c r="I2" i="1"/>
  <c r="H12" i="1"/>
  <c r="H11" i="1"/>
  <c r="H10" i="1"/>
  <c r="H9" i="1"/>
  <c r="H8" i="1"/>
  <c r="J8" i="1" s="1"/>
  <c r="L8" i="1" s="1"/>
  <c r="H7" i="1"/>
  <c r="H6" i="1"/>
  <c r="H5" i="1"/>
  <c r="J5" i="1" s="1"/>
  <c r="L5" i="1" s="1"/>
  <c r="H4" i="1"/>
  <c r="J11" i="1"/>
  <c r="L11" i="1" s="1"/>
  <c r="H3" i="1"/>
  <c r="H2" i="1"/>
  <c r="G3" i="1"/>
  <c r="G4" i="1"/>
  <c r="G5" i="1"/>
  <c r="G6" i="1"/>
  <c r="G7" i="1"/>
  <c r="G8" i="1"/>
  <c r="G9" i="1"/>
  <c r="G10" i="1"/>
  <c r="G11" i="1"/>
  <c r="G12" i="1"/>
  <c r="G2" i="1"/>
  <c r="J3" i="1"/>
  <c r="L3" i="1" s="1"/>
  <c r="J4" i="1"/>
  <c r="L4" i="1" s="1"/>
  <c r="J6" i="1"/>
  <c r="L6" i="1" s="1"/>
  <c r="J12" i="1"/>
  <c r="L12" i="1" s="1"/>
  <c r="J2" i="1"/>
  <c r="L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" i="2"/>
  <c r="J7" i="1" l="1"/>
  <c r="L7" i="1" s="1"/>
  <c r="L13" i="1"/>
</calcChain>
</file>

<file path=xl/sharedStrings.xml><?xml version="1.0" encoding="utf-8"?>
<sst xmlns="http://schemas.openxmlformats.org/spreadsheetml/2006/main" count="23" uniqueCount="22">
  <si>
    <t>sn138</t>
  </si>
  <si>
    <t>sn136</t>
  </si>
  <si>
    <t>sn137</t>
  </si>
  <si>
    <t>in135</t>
  </si>
  <si>
    <t>sb138</t>
  </si>
  <si>
    <t>sb139</t>
  </si>
  <si>
    <t>sb140</t>
  </si>
  <si>
    <t>te141</t>
  </si>
  <si>
    <t>te142</t>
  </si>
  <si>
    <t>i143</t>
  </si>
  <si>
    <t>i144</t>
  </si>
  <si>
    <t>half-lives</t>
  </si>
  <si>
    <t>cph</t>
  </si>
  <si>
    <t>hours</t>
  </si>
  <si>
    <t>Sum</t>
  </si>
  <si>
    <t>factor GC eff.</t>
  </si>
  <si>
    <t>factor half-life</t>
  </si>
  <si>
    <t>total factor (transport)</t>
  </si>
  <si>
    <t>required counts</t>
  </si>
  <si>
    <t>days</t>
  </si>
  <si>
    <t>optimum rate degrader</t>
  </si>
  <si>
    <t>degrader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</si>
</sst>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E23-CB3D-7B45-B719-87A0237BA5BB}">
  <dimension ref="A1:CT64"/>
  <sheetViews>
    <sheetView tabSelected="1" zoomScale="125" workbookViewId="0">
      <selection activeCell="D1" sqref="D1"/>
    </sheetView>
  </sheetViews>
  <sheetFormatPr baseColWidth="10" defaultRowHeight="16" x14ac:dyDescent="0.2"/>
  <cols>
    <col min="2" max="2" width="19.1640625" customWidth="1"/>
    <col min="4" max="4" width="27.1640625" style="2" customWidth="1"/>
    <col min="5" max="5" width="23.1640625" style="3" customWidth="1"/>
    <col min="7" max="7" width="12.83203125" customWidth="1"/>
    <col min="8" max="8" width="13.5" customWidth="1"/>
    <col min="10" max="10" width="17" customWidth="1"/>
  </cols>
  <sheetData>
    <row r="1" spans="1:13" x14ac:dyDescent="0.2">
      <c r="D1" s="2" t="s">
        <v>21</v>
      </c>
      <c r="E1" s="3" t="s">
        <v>20</v>
      </c>
      <c r="F1" s="2" t="s">
        <v>11</v>
      </c>
      <c r="G1" t="s">
        <v>16</v>
      </c>
      <c r="H1" t="s">
        <v>15</v>
      </c>
      <c r="I1" t="s">
        <v>17</v>
      </c>
      <c r="J1" s="3" t="s">
        <v>12</v>
      </c>
      <c r="K1" s="3" t="s">
        <v>18</v>
      </c>
      <c r="L1" t="s">
        <v>13</v>
      </c>
    </row>
    <row r="2" spans="1:13" x14ac:dyDescent="0.2">
      <c r="A2" t="s">
        <v>3</v>
      </c>
      <c r="B2" s="2">
        <v>135</v>
      </c>
      <c r="C2">
        <v>49</v>
      </c>
      <c r="D2" s="2">
        <v>0.88</v>
      </c>
      <c r="E2" s="3">
        <v>7.6399999999999996E-2</v>
      </c>
      <c r="F2">
        <v>103</v>
      </c>
      <c r="G2">
        <f>EXP(-LOG(2,EXP(1))/F2*100)</f>
        <v>0.51019696204677911</v>
      </c>
      <c r="H2">
        <f>5/100</f>
        <v>0.05</v>
      </c>
      <c r="I2">
        <f>G2*H2</f>
        <v>2.5509848102338958E-2</v>
      </c>
      <c r="J2" s="3">
        <f>E2*I2*3600</f>
        <v>7.0162286220673069</v>
      </c>
      <c r="K2" s="5">
        <v>100</v>
      </c>
      <c r="L2" s="3">
        <f>K2/J2</f>
        <v>14.252671254964801</v>
      </c>
    </row>
    <row r="3" spans="1:13" x14ac:dyDescent="0.2">
      <c r="A3" t="s">
        <v>1</v>
      </c>
      <c r="B3" s="2">
        <v>136</v>
      </c>
      <c r="C3">
        <v>50</v>
      </c>
      <c r="D3" s="2">
        <v>0.9</v>
      </c>
      <c r="E3" s="3">
        <v>13.9</v>
      </c>
      <c r="F3">
        <v>355</v>
      </c>
      <c r="G3">
        <f t="shared" ref="G3:G12" si="0">EXP(-LOG(2,EXP(1))/F3*100)</f>
        <v>0.82262673186400159</v>
      </c>
      <c r="H3">
        <f>5/100</f>
        <v>0.05</v>
      </c>
      <c r="I3">
        <f t="shared" ref="I3:I12" si="1">G3*H3</f>
        <v>4.1131336593200084E-2</v>
      </c>
      <c r="J3" s="3">
        <f>E3*I3*3600</f>
        <v>2058.2120831237321</v>
      </c>
      <c r="K3" s="5">
        <v>100</v>
      </c>
      <c r="L3" s="3">
        <f t="shared" ref="L3:L12" si="2">K3/J3</f>
        <v>4.8585857997797195E-2</v>
      </c>
    </row>
    <row r="4" spans="1:13" x14ac:dyDescent="0.2">
      <c r="A4" t="s">
        <v>2</v>
      </c>
      <c r="B4" s="2">
        <v>137</v>
      </c>
      <c r="C4">
        <v>50</v>
      </c>
      <c r="D4" s="2">
        <v>0.86</v>
      </c>
      <c r="E4" s="3">
        <v>1.3</v>
      </c>
      <c r="F4">
        <v>249</v>
      </c>
      <c r="G4">
        <f t="shared" si="0"/>
        <v>0.75701488569899356</v>
      </c>
      <c r="H4">
        <f t="shared" ref="H4:H12" si="3">5/100</f>
        <v>0.05</v>
      </c>
      <c r="I4">
        <f t="shared" si="1"/>
        <v>3.7850744284949681E-2</v>
      </c>
      <c r="J4" s="3">
        <f>E4*I4*3600</f>
        <v>177.1414832535645</v>
      </c>
      <c r="K4" s="5">
        <v>100</v>
      </c>
      <c r="L4" s="3">
        <f t="shared" si="2"/>
        <v>0.56452050735545467</v>
      </c>
    </row>
    <row r="5" spans="1:13" x14ac:dyDescent="0.2">
      <c r="A5" t="s">
        <v>0</v>
      </c>
      <c r="B5" s="2">
        <v>138</v>
      </c>
      <c r="C5">
        <v>50</v>
      </c>
      <c r="D5" s="2">
        <v>0.82</v>
      </c>
      <c r="E5" s="3">
        <v>4.5499999999999999E-2</v>
      </c>
      <c r="F5">
        <v>148</v>
      </c>
      <c r="G5">
        <f t="shared" si="0"/>
        <v>0.62603894987656727</v>
      </c>
      <c r="H5">
        <f t="shared" si="3"/>
        <v>0.05</v>
      </c>
      <c r="I5">
        <f t="shared" si="1"/>
        <v>3.1301947493828364E-2</v>
      </c>
      <c r="J5" s="3">
        <f>E5*I5*3600</f>
        <v>5.1272589994890865</v>
      </c>
      <c r="K5" s="5">
        <v>100</v>
      </c>
      <c r="L5" s="3">
        <f t="shared" si="2"/>
        <v>19.503598318314843</v>
      </c>
    </row>
    <row r="6" spans="1:13" x14ac:dyDescent="0.2">
      <c r="A6" t="s">
        <v>4</v>
      </c>
      <c r="B6" s="2">
        <v>138</v>
      </c>
      <c r="C6">
        <v>51</v>
      </c>
      <c r="D6" s="2">
        <v>0.87</v>
      </c>
      <c r="E6" s="3">
        <v>1.1399999999999999</v>
      </c>
      <c r="F6">
        <v>333</v>
      </c>
      <c r="G6">
        <f t="shared" si="0"/>
        <v>0.81208334174165897</v>
      </c>
      <c r="H6">
        <f t="shared" si="3"/>
        <v>0.05</v>
      </c>
      <c r="I6">
        <f t="shared" si="1"/>
        <v>4.0604167087082949E-2</v>
      </c>
      <c r="J6" s="3">
        <f>E6*I6*3600</f>
        <v>166.63950172538839</v>
      </c>
      <c r="K6" s="5">
        <v>100</v>
      </c>
      <c r="L6" s="3">
        <f t="shared" si="2"/>
        <v>0.60009780973057536</v>
      </c>
    </row>
    <row r="7" spans="1:13" x14ac:dyDescent="0.2">
      <c r="A7" t="s">
        <v>5</v>
      </c>
      <c r="B7" s="2">
        <v>139</v>
      </c>
      <c r="C7">
        <v>51</v>
      </c>
      <c r="D7" s="2">
        <v>0.83</v>
      </c>
      <c r="E7" s="3">
        <v>8.2200000000000006</v>
      </c>
      <c r="F7">
        <v>182</v>
      </c>
      <c r="G7">
        <f t="shared" si="0"/>
        <v>0.68328030620208213</v>
      </c>
      <c r="H7">
        <f t="shared" si="3"/>
        <v>0.05</v>
      </c>
      <c r="I7">
        <f t="shared" si="1"/>
        <v>3.4164015310104108E-2</v>
      </c>
      <c r="J7" s="3">
        <f>E7*I7*3600</f>
        <v>1010.9815410566008</v>
      </c>
      <c r="K7" s="5">
        <v>100</v>
      </c>
      <c r="L7" s="3">
        <f t="shared" si="2"/>
        <v>9.8913774326173778E-2</v>
      </c>
    </row>
    <row r="8" spans="1:13" x14ac:dyDescent="0.2">
      <c r="A8" t="s">
        <v>6</v>
      </c>
      <c r="B8" s="2">
        <v>140</v>
      </c>
      <c r="C8">
        <v>51</v>
      </c>
      <c r="D8" s="2">
        <v>0.79</v>
      </c>
      <c r="E8" s="3">
        <v>0.19700000000000001</v>
      </c>
      <c r="F8">
        <v>170</v>
      </c>
      <c r="G8">
        <f t="shared" si="0"/>
        <v>0.66515602909906102</v>
      </c>
      <c r="H8">
        <f t="shared" si="3"/>
        <v>0.05</v>
      </c>
      <c r="I8">
        <f t="shared" si="1"/>
        <v>3.3257801454953051E-2</v>
      </c>
      <c r="J8" s="3">
        <f>E8*I8*3600</f>
        <v>23.586432791852705</v>
      </c>
      <c r="K8" s="5">
        <v>100</v>
      </c>
      <c r="L8" s="3">
        <f t="shared" si="2"/>
        <v>4.2397254761874077</v>
      </c>
    </row>
    <row r="9" spans="1:13" x14ac:dyDescent="0.2">
      <c r="A9" t="s">
        <v>7</v>
      </c>
      <c r="B9" s="2">
        <v>141</v>
      </c>
      <c r="C9">
        <v>52</v>
      </c>
      <c r="D9" s="2">
        <v>0.8</v>
      </c>
      <c r="E9" s="3">
        <v>16.399999999999999</v>
      </c>
      <c r="F9">
        <v>193</v>
      </c>
      <c r="G9">
        <f t="shared" si="0"/>
        <v>0.69827406021476024</v>
      </c>
      <c r="H9">
        <f t="shared" si="3"/>
        <v>0.05</v>
      </c>
      <c r="I9">
        <f t="shared" si="1"/>
        <v>3.4913703010738012E-2</v>
      </c>
      <c r="J9" s="3">
        <f>E9*I9*3600</f>
        <v>2061.3050257539721</v>
      </c>
      <c r="K9" s="5">
        <v>100</v>
      </c>
      <c r="L9" s="3">
        <f t="shared" si="2"/>
        <v>4.8512955991761864E-2</v>
      </c>
    </row>
    <row r="10" spans="1:13" x14ac:dyDescent="0.2">
      <c r="A10" t="s">
        <v>8</v>
      </c>
      <c r="B10">
        <v>142</v>
      </c>
      <c r="C10">
        <v>52</v>
      </c>
      <c r="D10" s="2">
        <v>0.76</v>
      </c>
      <c r="E10" s="3">
        <v>0.61899999999999999</v>
      </c>
      <c r="F10">
        <v>147</v>
      </c>
      <c r="G10">
        <f t="shared" si="0"/>
        <v>0.62404756081748081</v>
      </c>
      <c r="H10">
        <f t="shared" si="3"/>
        <v>0.05</v>
      </c>
      <c r="I10">
        <f t="shared" si="1"/>
        <v>3.1202378040874043E-2</v>
      </c>
      <c r="J10" s="3">
        <f>E10*I10*3600</f>
        <v>69.531379226283718</v>
      </c>
      <c r="K10" s="5">
        <v>100</v>
      </c>
      <c r="L10" s="3">
        <f t="shared" si="2"/>
        <v>1.4381995742463105</v>
      </c>
    </row>
    <row r="11" spans="1:13" x14ac:dyDescent="0.2">
      <c r="A11" t="s">
        <v>9</v>
      </c>
      <c r="B11">
        <v>143</v>
      </c>
      <c r="C11">
        <v>53</v>
      </c>
      <c r="D11" s="2">
        <v>0.77</v>
      </c>
      <c r="E11" s="3">
        <v>0.38300000000000001</v>
      </c>
      <c r="F11">
        <v>182</v>
      </c>
      <c r="G11">
        <f t="shared" si="0"/>
        <v>0.68328030620208213</v>
      </c>
      <c r="H11">
        <f t="shared" si="3"/>
        <v>0.05</v>
      </c>
      <c r="I11">
        <f t="shared" si="1"/>
        <v>3.4164015310104108E-2</v>
      </c>
      <c r="J11" s="3">
        <f>E11*I11*3600</f>
        <v>47.105344309571542</v>
      </c>
      <c r="K11" s="5">
        <v>100</v>
      </c>
      <c r="L11" s="3">
        <f t="shared" si="2"/>
        <v>2.12290137065574</v>
      </c>
    </row>
    <row r="12" spans="1:13" x14ac:dyDescent="0.2">
      <c r="A12" t="s">
        <v>10</v>
      </c>
      <c r="B12">
        <v>144</v>
      </c>
      <c r="C12">
        <v>53</v>
      </c>
      <c r="D12" s="2">
        <v>0.73</v>
      </c>
      <c r="E12" s="3">
        <v>1.66E-2</v>
      </c>
      <c r="F12">
        <v>94</v>
      </c>
      <c r="G12">
        <f t="shared" si="0"/>
        <v>0.47836051388547446</v>
      </c>
      <c r="H12">
        <f t="shared" si="3"/>
        <v>0.05</v>
      </c>
      <c r="I12">
        <f t="shared" si="1"/>
        <v>2.3918025694273724E-2</v>
      </c>
      <c r="J12" s="3">
        <f>E12*I12*3600</f>
        <v>1.4293412154897978</v>
      </c>
      <c r="K12" s="5">
        <v>100</v>
      </c>
      <c r="L12" s="3">
        <f t="shared" si="2"/>
        <v>69.962300755269709</v>
      </c>
    </row>
    <row r="13" spans="1:13" x14ac:dyDescent="0.2">
      <c r="K13" s="3" t="s">
        <v>14</v>
      </c>
      <c r="L13" s="3">
        <f>SUM(L2:L12)</f>
        <v>112.88002765504058</v>
      </c>
      <c r="M13" t="s">
        <v>13</v>
      </c>
    </row>
    <row r="14" spans="1:13" x14ac:dyDescent="0.2">
      <c r="K14" s="3"/>
      <c r="L14" s="3">
        <f>L13/24</f>
        <v>4.7033344856266908</v>
      </c>
      <c r="M14" t="s">
        <v>19</v>
      </c>
    </row>
    <row r="15" spans="1:13" x14ac:dyDescent="0.2">
      <c r="F15" s="3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33" spans="2:52" x14ac:dyDescent="0.2">
      <c r="AJ33" s="1"/>
      <c r="AL33" s="1"/>
      <c r="AN33" s="1"/>
      <c r="AP33" s="1"/>
      <c r="AR33" s="1"/>
      <c r="AT33" s="1"/>
    </row>
    <row r="34" spans="2:52" x14ac:dyDescent="0.2">
      <c r="AJ34" s="1"/>
      <c r="AL34" s="1"/>
      <c r="AN34" s="1"/>
      <c r="AP34" s="1"/>
      <c r="AR34" s="1"/>
      <c r="AT34" s="1"/>
    </row>
    <row r="35" spans="2:52" x14ac:dyDescent="0.2">
      <c r="B35" s="4"/>
      <c r="F35" s="2"/>
      <c r="AJ35" s="1"/>
      <c r="AL35" s="1"/>
      <c r="AP35" s="1"/>
      <c r="AR35" s="1"/>
      <c r="AT35" s="1"/>
    </row>
    <row r="36" spans="2:52" x14ac:dyDescent="0.2">
      <c r="AJ36" s="1"/>
      <c r="AL36" s="1"/>
      <c r="AN36" s="1"/>
      <c r="AP36" s="1"/>
      <c r="AR36" s="1"/>
      <c r="AT36" s="1"/>
    </row>
    <row r="42" spans="2:52" x14ac:dyDescent="0.2">
      <c r="T42" s="1"/>
      <c r="V42" s="1"/>
      <c r="X42" s="1"/>
      <c r="Z42" s="1"/>
      <c r="AB42" s="1"/>
      <c r="AD42" s="1"/>
      <c r="AF42" s="1"/>
      <c r="AH42" s="1"/>
    </row>
    <row r="43" spans="2:52" x14ac:dyDescent="0.2">
      <c r="T43" s="1"/>
      <c r="V43" s="1"/>
      <c r="Z43" s="1"/>
      <c r="AB43" s="1"/>
      <c r="AF43" s="1"/>
      <c r="AH43" s="1"/>
    </row>
    <row r="44" spans="2:52" x14ac:dyDescent="0.2">
      <c r="T44" s="1"/>
      <c r="V44" s="1"/>
      <c r="Z44" s="1"/>
      <c r="AB44" s="1"/>
      <c r="AF44" s="1"/>
      <c r="AH44" s="1"/>
    </row>
    <row r="48" spans="2:52" x14ac:dyDescent="0.2">
      <c r="AZ48" s="1"/>
    </row>
    <row r="49" spans="6:98" x14ac:dyDescent="0.2">
      <c r="AZ49" s="1"/>
    </row>
    <row r="50" spans="6:98" x14ac:dyDescent="0.2">
      <c r="CD50" s="1"/>
    </row>
    <row r="51" spans="6:98" x14ac:dyDescent="0.2">
      <c r="F51" s="1"/>
      <c r="H51" s="1"/>
      <c r="J51" s="1"/>
      <c r="L51" s="1"/>
      <c r="N51" s="1"/>
      <c r="P51" s="1"/>
      <c r="R51" s="1"/>
      <c r="BZ51" s="1"/>
    </row>
    <row r="52" spans="6:98" x14ac:dyDescent="0.2">
      <c r="F52" s="1"/>
      <c r="H52" s="1"/>
      <c r="J52" s="1"/>
      <c r="N52" s="1"/>
      <c r="P52" s="1"/>
    </row>
    <row r="53" spans="6:98" x14ac:dyDescent="0.2">
      <c r="F53" s="1"/>
      <c r="H53" s="1"/>
      <c r="J53" s="1"/>
      <c r="N53" s="1"/>
      <c r="P53" s="1"/>
    </row>
    <row r="55" spans="6:98" x14ac:dyDescent="0.2">
      <c r="CR55" s="1"/>
    </row>
    <row r="57" spans="6:98" x14ac:dyDescent="0.2">
      <c r="AV57" s="1"/>
      <c r="AX57" s="1"/>
    </row>
    <row r="58" spans="6:98" x14ac:dyDescent="0.2">
      <c r="AV58" s="1"/>
      <c r="AX58" s="1"/>
      <c r="BF58" s="1"/>
      <c r="BX58" s="1"/>
    </row>
    <row r="64" spans="6:98" x14ac:dyDescent="0.2">
      <c r="CT64" s="1"/>
    </row>
  </sheetData>
  <sortState xmlns:xlrd2="http://schemas.microsoft.com/office/spreadsheetml/2017/richdata2" ref="A20:K30">
    <sortCondition ref="K20:K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C6A5-EFAD-4146-B590-5010E487B5F2}">
  <dimension ref="A1:E119"/>
  <sheetViews>
    <sheetView workbookViewId="0">
      <selection activeCell="E119" sqref="A1:E119"/>
    </sheetView>
  </sheetViews>
  <sheetFormatPr baseColWidth="10" defaultRowHeight="16" x14ac:dyDescent="0.2"/>
  <sheetData>
    <row r="1" spans="1:5" x14ac:dyDescent="0.2">
      <c r="A1">
        <f t="shared" ref="A1:A32" si="0">D1*1000+C1</f>
        <v>45080</v>
      </c>
      <c r="B1">
        <f>C1+D1</f>
        <v>125</v>
      </c>
      <c r="C1">
        <v>80</v>
      </c>
      <c r="D1">
        <v>45</v>
      </c>
      <c r="E1" s="1">
        <v>7.3415140000000003E-10</v>
      </c>
    </row>
    <row r="2" spans="1:5" x14ac:dyDescent="0.2">
      <c r="A2">
        <f t="shared" si="0"/>
        <v>46080</v>
      </c>
      <c r="B2">
        <f t="shared" ref="B2:B65" si="1">C2+D2</f>
        <v>126</v>
      </c>
      <c r="C2">
        <v>80</v>
      </c>
      <c r="D2">
        <v>46</v>
      </c>
      <c r="E2" s="1">
        <v>1.145587E-8</v>
      </c>
    </row>
    <row r="3" spans="1:5" x14ac:dyDescent="0.2">
      <c r="A3">
        <f t="shared" si="0"/>
        <v>47080</v>
      </c>
      <c r="B3">
        <f t="shared" si="1"/>
        <v>127</v>
      </c>
      <c r="C3">
        <v>80</v>
      </c>
      <c r="D3">
        <v>47</v>
      </c>
      <c r="E3" s="1">
        <v>2.5904919999999999E-7</v>
      </c>
    </row>
    <row r="4" spans="1:5" x14ac:dyDescent="0.2">
      <c r="A4">
        <f t="shared" si="0"/>
        <v>48080</v>
      </c>
      <c r="B4">
        <f t="shared" si="1"/>
        <v>128</v>
      </c>
      <c r="C4">
        <v>80</v>
      </c>
      <c r="D4">
        <v>48</v>
      </c>
      <c r="E4" s="1">
        <v>7.0251209999999998E-6</v>
      </c>
    </row>
    <row r="5" spans="1:5" x14ac:dyDescent="0.2">
      <c r="A5">
        <f t="shared" si="0"/>
        <v>49080</v>
      </c>
      <c r="B5">
        <f t="shared" si="1"/>
        <v>129</v>
      </c>
      <c r="C5">
        <v>80</v>
      </c>
      <c r="D5">
        <v>49</v>
      </c>
      <c r="E5">
        <v>1.6427410000000001E-4</v>
      </c>
    </row>
    <row r="6" spans="1:5" x14ac:dyDescent="0.2">
      <c r="A6">
        <f t="shared" si="0"/>
        <v>50080</v>
      </c>
      <c r="B6">
        <f t="shared" si="1"/>
        <v>130</v>
      </c>
      <c r="C6">
        <v>80</v>
      </c>
      <c r="D6">
        <v>50</v>
      </c>
      <c r="E6">
        <v>1.128133E-4</v>
      </c>
    </row>
    <row r="7" spans="1:5" x14ac:dyDescent="0.2">
      <c r="A7">
        <f t="shared" si="0"/>
        <v>51080</v>
      </c>
      <c r="B7">
        <f t="shared" si="1"/>
        <v>131</v>
      </c>
      <c r="C7">
        <v>80</v>
      </c>
      <c r="D7">
        <v>51</v>
      </c>
      <c r="E7" s="1">
        <v>6.6397179999999994E-5</v>
      </c>
    </row>
    <row r="8" spans="1:5" x14ac:dyDescent="0.2">
      <c r="A8">
        <f t="shared" si="0"/>
        <v>52080</v>
      </c>
      <c r="B8">
        <f t="shared" si="1"/>
        <v>132</v>
      </c>
      <c r="C8">
        <v>80</v>
      </c>
      <c r="D8">
        <v>52</v>
      </c>
      <c r="E8" s="1">
        <v>1.107137E-5</v>
      </c>
    </row>
    <row r="9" spans="1:5" x14ac:dyDescent="0.2">
      <c r="A9">
        <f t="shared" si="0"/>
        <v>44081</v>
      </c>
      <c r="B9">
        <f t="shared" si="1"/>
        <v>125</v>
      </c>
      <c r="C9">
        <v>81</v>
      </c>
      <c r="D9">
        <v>44</v>
      </c>
      <c r="E9" s="1">
        <v>3.4846239999999999E-9</v>
      </c>
    </row>
    <row r="10" spans="1:5" x14ac:dyDescent="0.2">
      <c r="A10">
        <f t="shared" si="0"/>
        <v>45081</v>
      </c>
      <c r="B10">
        <f t="shared" si="1"/>
        <v>126</v>
      </c>
      <c r="C10">
        <v>81</v>
      </c>
      <c r="D10">
        <v>45</v>
      </c>
      <c r="E10" s="1">
        <v>6.4964009999999995E-8</v>
      </c>
    </row>
    <row r="11" spans="1:5" x14ac:dyDescent="0.2">
      <c r="A11">
        <f t="shared" si="0"/>
        <v>46081</v>
      </c>
      <c r="B11">
        <f t="shared" si="1"/>
        <v>127</v>
      </c>
      <c r="C11">
        <v>81</v>
      </c>
      <c r="D11">
        <v>46</v>
      </c>
      <c r="E11" s="1">
        <v>4.202592E-6</v>
      </c>
    </row>
    <row r="12" spans="1:5" x14ac:dyDescent="0.2">
      <c r="A12">
        <f t="shared" si="0"/>
        <v>47081</v>
      </c>
      <c r="B12">
        <f t="shared" si="1"/>
        <v>128</v>
      </c>
      <c r="C12">
        <v>81</v>
      </c>
      <c r="D12">
        <v>47</v>
      </c>
      <c r="E12">
        <v>3.2627920000000003E-4</v>
      </c>
    </row>
    <row r="13" spans="1:5" x14ac:dyDescent="0.2">
      <c r="A13">
        <f t="shared" si="0"/>
        <v>48081</v>
      </c>
      <c r="B13">
        <f t="shared" si="1"/>
        <v>129</v>
      </c>
      <c r="C13">
        <v>81</v>
      </c>
      <c r="D13">
        <v>48</v>
      </c>
      <c r="E13">
        <v>1.238297E-2</v>
      </c>
    </row>
    <row r="14" spans="1:5" x14ac:dyDescent="0.2">
      <c r="A14">
        <f t="shared" si="0"/>
        <v>49081</v>
      </c>
      <c r="B14">
        <f t="shared" si="1"/>
        <v>130</v>
      </c>
      <c r="C14">
        <v>81</v>
      </c>
      <c r="D14">
        <v>49</v>
      </c>
      <c r="E14">
        <v>0.28223530000000002</v>
      </c>
    </row>
    <row r="15" spans="1:5" x14ac:dyDescent="0.2">
      <c r="A15">
        <f t="shared" si="0"/>
        <v>50081</v>
      </c>
      <c r="B15">
        <f t="shared" si="1"/>
        <v>131</v>
      </c>
      <c r="C15">
        <v>81</v>
      </c>
      <c r="D15">
        <v>50</v>
      </c>
      <c r="E15">
        <v>0.80548609999999998</v>
      </c>
    </row>
    <row r="16" spans="1:5" x14ac:dyDescent="0.2">
      <c r="A16">
        <f t="shared" si="0"/>
        <v>51081</v>
      </c>
      <c r="B16">
        <f t="shared" si="1"/>
        <v>132</v>
      </c>
      <c r="C16">
        <v>81</v>
      </c>
      <c r="D16">
        <v>51</v>
      </c>
      <c r="E16">
        <v>0.89298</v>
      </c>
    </row>
    <row r="17" spans="1:5" x14ac:dyDescent="0.2">
      <c r="A17">
        <f t="shared" si="0"/>
        <v>52081</v>
      </c>
      <c r="B17">
        <f t="shared" si="1"/>
        <v>133</v>
      </c>
      <c r="C17">
        <v>81</v>
      </c>
      <c r="D17">
        <v>52</v>
      </c>
      <c r="E17">
        <v>0.14749039999999999</v>
      </c>
    </row>
    <row r="18" spans="1:5" x14ac:dyDescent="0.2">
      <c r="A18">
        <f t="shared" si="0"/>
        <v>53081</v>
      </c>
      <c r="B18">
        <f t="shared" si="1"/>
        <v>134</v>
      </c>
      <c r="C18">
        <v>81</v>
      </c>
      <c r="D18">
        <v>53</v>
      </c>
      <c r="E18" s="1">
        <v>4.6608229999999999E-6</v>
      </c>
    </row>
    <row r="19" spans="1:5" x14ac:dyDescent="0.2">
      <c r="A19">
        <f t="shared" si="0"/>
        <v>45082</v>
      </c>
      <c r="B19">
        <f t="shared" si="1"/>
        <v>127</v>
      </c>
      <c r="C19">
        <v>82</v>
      </c>
      <c r="D19">
        <v>45</v>
      </c>
      <c r="E19" s="1">
        <v>1.410221E-8</v>
      </c>
    </row>
    <row r="20" spans="1:5" x14ac:dyDescent="0.2">
      <c r="A20">
        <f t="shared" si="0"/>
        <v>46082</v>
      </c>
      <c r="B20">
        <f t="shared" si="1"/>
        <v>128</v>
      </c>
      <c r="C20">
        <v>82</v>
      </c>
      <c r="D20">
        <v>46</v>
      </c>
      <c r="E20" s="1">
        <v>2.0062430000000001E-6</v>
      </c>
    </row>
    <row r="21" spans="1:5" x14ac:dyDescent="0.2">
      <c r="A21">
        <f t="shared" si="0"/>
        <v>47082</v>
      </c>
      <c r="B21">
        <f t="shared" si="1"/>
        <v>129</v>
      </c>
      <c r="C21">
        <v>82</v>
      </c>
      <c r="D21">
        <v>47</v>
      </c>
      <c r="E21">
        <v>1.4260330000000001E-4</v>
      </c>
    </row>
    <row r="22" spans="1:5" x14ac:dyDescent="0.2">
      <c r="A22">
        <f t="shared" si="0"/>
        <v>48082</v>
      </c>
      <c r="B22">
        <f t="shared" si="1"/>
        <v>130</v>
      </c>
      <c r="C22">
        <v>82</v>
      </c>
      <c r="D22">
        <v>48</v>
      </c>
      <c r="E22">
        <v>1.061052E-2</v>
      </c>
    </row>
    <row r="23" spans="1:5" x14ac:dyDescent="0.2">
      <c r="A23">
        <f t="shared" si="0"/>
        <v>49082</v>
      </c>
      <c r="B23">
        <f t="shared" si="1"/>
        <v>131</v>
      </c>
      <c r="C23">
        <v>82</v>
      </c>
      <c r="D23">
        <v>49</v>
      </c>
      <c r="E23">
        <v>0.84087239999999996</v>
      </c>
    </row>
    <row r="24" spans="1:5" x14ac:dyDescent="0.2">
      <c r="A24">
        <f t="shared" si="0"/>
        <v>50082</v>
      </c>
      <c r="B24">
        <f t="shared" si="1"/>
        <v>132</v>
      </c>
      <c r="C24">
        <v>82</v>
      </c>
      <c r="D24">
        <v>50</v>
      </c>
      <c r="E24">
        <v>56.106110000000001</v>
      </c>
    </row>
    <row r="25" spans="1:5" x14ac:dyDescent="0.2">
      <c r="A25">
        <f t="shared" si="0"/>
        <v>51082</v>
      </c>
      <c r="B25">
        <f t="shared" si="1"/>
        <v>133</v>
      </c>
      <c r="C25">
        <v>82</v>
      </c>
      <c r="D25">
        <v>51</v>
      </c>
      <c r="E25">
        <v>8.0461109999999998</v>
      </c>
    </row>
    <row r="26" spans="1:5" x14ac:dyDescent="0.2">
      <c r="A26">
        <f t="shared" si="0"/>
        <v>52082</v>
      </c>
      <c r="B26">
        <f t="shared" si="1"/>
        <v>134</v>
      </c>
      <c r="C26">
        <v>82</v>
      </c>
      <c r="D26">
        <v>52</v>
      </c>
      <c r="E26">
        <v>1.6699200000000001</v>
      </c>
    </row>
    <row r="27" spans="1:5" x14ac:dyDescent="0.2">
      <c r="A27">
        <f t="shared" si="0"/>
        <v>53082</v>
      </c>
      <c r="B27">
        <f t="shared" si="1"/>
        <v>135</v>
      </c>
      <c r="C27">
        <v>82</v>
      </c>
      <c r="D27">
        <v>53</v>
      </c>
      <c r="E27">
        <v>2.0905190000000001E-2</v>
      </c>
    </row>
    <row r="28" spans="1:5" x14ac:dyDescent="0.2">
      <c r="A28">
        <f t="shared" si="0"/>
        <v>46083</v>
      </c>
      <c r="B28">
        <f t="shared" si="1"/>
        <v>129</v>
      </c>
      <c r="C28">
        <v>83</v>
      </c>
      <c r="D28">
        <v>46</v>
      </c>
      <c r="E28" s="1">
        <v>5.0278939999999999E-10</v>
      </c>
    </row>
    <row r="29" spans="1:5" x14ac:dyDescent="0.2">
      <c r="A29">
        <f t="shared" si="0"/>
        <v>47083</v>
      </c>
      <c r="B29">
        <f t="shared" si="1"/>
        <v>130</v>
      </c>
      <c r="C29">
        <v>83</v>
      </c>
      <c r="D29">
        <v>47</v>
      </c>
      <c r="E29" s="1">
        <v>1.840846E-7</v>
      </c>
    </row>
    <row r="30" spans="1:5" x14ac:dyDescent="0.2">
      <c r="A30">
        <f t="shared" si="0"/>
        <v>48083</v>
      </c>
      <c r="B30">
        <f t="shared" si="1"/>
        <v>131</v>
      </c>
      <c r="C30">
        <v>83</v>
      </c>
      <c r="D30">
        <v>48</v>
      </c>
      <c r="E30" s="1">
        <v>4.5384050000000001E-5</v>
      </c>
    </row>
    <row r="31" spans="1:5" x14ac:dyDescent="0.2">
      <c r="A31">
        <f t="shared" si="0"/>
        <v>49083</v>
      </c>
      <c r="B31">
        <f t="shared" si="1"/>
        <v>132</v>
      </c>
      <c r="C31">
        <v>83</v>
      </c>
      <c r="D31">
        <v>49</v>
      </c>
      <c r="E31">
        <v>2.7976959999999999E-2</v>
      </c>
    </row>
    <row r="32" spans="1:5" x14ac:dyDescent="0.2">
      <c r="A32">
        <f t="shared" si="0"/>
        <v>50083</v>
      </c>
      <c r="B32">
        <f t="shared" si="1"/>
        <v>133</v>
      </c>
      <c r="C32">
        <v>83</v>
      </c>
      <c r="D32">
        <v>50</v>
      </c>
      <c r="E32">
        <v>2.0083009999999999</v>
      </c>
    </row>
    <row r="33" spans="1:5" x14ac:dyDescent="0.2">
      <c r="A33">
        <f t="shared" ref="A33:A64" si="2">D33*1000+C33</f>
        <v>51083</v>
      </c>
      <c r="B33">
        <f t="shared" si="1"/>
        <v>134</v>
      </c>
      <c r="C33">
        <v>83</v>
      </c>
      <c r="D33">
        <v>51</v>
      </c>
      <c r="E33">
        <v>0.38020660000000001</v>
      </c>
    </row>
    <row r="34" spans="1:5" x14ac:dyDescent="0.2">
      <c r="A34">
        <f t="shared" si="2"/>
        <v>52083</v>
      </c>
      <c r="B34">
        <f t="shared" si="1"/>
        <v>135</v>
      </c>
      <c r="C34">
        <v>83</v>
      </c>
      <c r="D34">
        <v>52</v>
      </c>
      <c r="E34">
        <v>0.49181970000000003</v>
      </c>
    </row>
    <row r="35" spans="1:5" x14ac:dyDescent="0.2">
      <c r="A35">
        <f t="shared" si="2"/>
        <v>53083</v>
      </c>
      <c r="B35">
        <f t="shared" si="1"/>
        <v>136</v>
      </c>
      <c r="C35">
        <v>83</v>
      </c>
      <c r="D35">
        <v>53</v>
      </c>
      <c r="E35">
        <v>2.9812769999999999E-2</v>
      </c>
    </row>
    <row r="36" spans="1:5" x14ac:dyDescent="0.2">
      <c r="A36">
        <f t="shared" si="2"/>
        <v>54083</v>
      </c>
      <c r="B36">
        <f t="shared" si="1"/>
        <v>137</v>
      </c>
      <c r="C36">
        <v>83</v>
      </c>
      <c r="D36">
        <v>54</v>
      </c>
      <c r="E36" s="1">
        <v>9.4990780000000003E-7</v>
      </c>
    </row>
    <row r="37" spans="1:5" x14ac:dyDescent="0.2">
      <c r="A37">
        <f t="shared" si="2"/>
        <v>48084</v>
      </c>
      <c r="B37">
        <f t="shared" si="1"/>
        <v>132</v>
      </c>
      <c r="C37">
        <v>84</v>
      </c>
      <c r="D37">
        <v>48</v>
      </c>
      <c r="E37" s="1">
        <v>1.1255830000000001E-9</v>
      </c>
    </row>
    <row r="38" spans="1:5" x14ac:dyDescent="0.2">
      <c r="A38">
        <f t="shared" si="2"/>
        <v>49084</v>
      </c>
      <c r="B38">
        <f t="shared" si="1"/>
        <v>133</v>
      </c>
      <c r="C38">
        <v>84</v>
      </c>
      <c r="D38">
        <v>49</v>
      </c>
      <c r="E38">
        <v>4.4234390000000004E-3</v>
      </c>
    </row>
    <row r="39" spans="1:5" x14ac:dyDescent="0.2">
      <c r="A39">
        <f t="shared" si="2"/>
        <v>50084</v>
      </c>
      <c r="B39">
        <f t="shared" si="1"/>
        <v>134</v>
      </c>
      <c r="C39">
        <v>84</v>
      </c>
      <c r="D39">
        <v>50</v>
      </c>
      <c r="E39">
        <v>0.33062439999999998</v>
      </c>
    </row>
    <row r="40" spans="1:5" x14ac:dyDescent="0.2">
      <c r="A40">
        <f t="shared" si="2"/>
        <v>51084</v>
      </c>
      <c r="B40">
        <f t="shared" si="1"/>
        <v>135</v>
      </c>
      <c r="C40">
        <v>84</v>
      </c>
      <c r="D40">
        <v>51</v>
      </c>
      <c r="E40">
        <v>0.1088302</v>
      </c>
    </row>
    <row r="41" spans="1:5" x14ac:dyDescent="0.2">
      <c r="A41">
        <f t="shared" si="2"/>
        <v>52084</v>
      </c>
      <c r="B41">
        <f t="shared" si="1"/>
        <v>136</v>
      </c>
      <c r="C41">
        <v>84</v>
      </c>
      <c r="D41">
        <v>52</v>
      </c>
      <c r="E41">
        <v>0.35259499999999999</v>
      </c>
    </row>
    <row r="42" spans="1:5" x14ac:dyDescent="0.2">
      <c r="A42">
        <f t="shared" si="2"/>
        <v>53084</v>
      </c>
      <c r="B42">
        <f t="shared" si="1"/>
        <v>137</v>
      </c>
      <c r="C42">
        <v>84</v>
      </c>
      <c r="D42">
        <v>53</v>
      </c>
      <c r="E42">
        <v>0.1017922</v>
      </c>
    </row>
    <row r="43" spans="1:5" x14ac:dyDescent="0.2">
      <c r="A43">
        <f t="shared" si="2"/>
        <v>54084</v>
      </c>
      <c r="B43">
        <f t="shared" si="1"/>
        <v>138</v>
      </c>
      <c r="C43">
        <v>84</v>
      </c>
      <c r="D43">
        <v>54</v>
      </c>
      <c r="E43">
        <v>5.0768749999999998E-3</v>
      </c>
    </row>
    <row r="44" spans="1:5" x14ac:dyDescent="0.2">
      <c r="A44">
        <f t="shared" si="2"/>
        <v>46085</v>
      </c>
      <c r="B44">
        <f t="shared" si="1"/>
        <v>131</v>
      </c>
      <c r="C44">
        <v>85</v>
      </c>
      <c r="D44">
        <v>46</v>
      </c>
      <c r="E44" s="1">
        <v>1.2907870000000001E-7</v>
      </c>
    </row>
    <row r="45" spans="1:5" x14ac:dyDescent="0.2">
      <c r="A45">
        <f t="shared" si="2"/>
        <v>47085</v>
      </c>
      <c r="B45">
        <f t="shared" si="1"/>
        <v>132</v>
      </c>
      <c r="C45">
        <v>85</v>
      </c>
      <c r="D45">
        <v>47</v>
      </c>
      <c r="E45" s="1">
        <v>1.2225360000000001E-6</v>
      </c>
    </row>
    <row r="46" spans="1:5" x14ac:dyDescent="0.2">
      <c r="A46">
        <f t="shared" si="2"/>
        <v>48085</v>
      </c>
      <c r="B46">
        <f t="shared" si="1"/>
        <v>133</v>
      </c>
      <c r="C46">
        <v>85</v>
      </c>
      <c r="D46">
        <v>48</v>
      </c>
      <c r="E46">
        <v>1.685898E-4</v>
      </c>
    </row>
    <row r="47" spans="1:5" x14ac:dyDescent="0.2">
      <c r="A47">
        <f t="shared" si="2"/>
        <v>49085</v>
      </c>
      <c r="B47">
        <f t="shared" si="1"/>
        <v>134</v>
      </c>
      <c r="C47">
        <v>85</v>
      </c>
      <c r="D47">
        <v>49</v>
      </c>
      <c r="E47">
        <v>5.4208970000000002E-2</v>
      </c>
    </row>
    <row r="48" spans="1:5" x14ac:dyDescent="0.2">
      <c r="A48">
        <f t="shared" si="2"/>
        <v>50085</v>
      </c>
      <c r="B48">
        <f t="shared" si="1"/>
        <v>135</v>
      </c>
      <c r="C48">
        <v>85</v>
      </c>
      <c r="D48">
        <v>50</v>
      </c>
      <c r="E48">
        <v>6.9465479999999999</v>
      </c>
    </row>
    <row r="49" spans="1:5" x14ac:dyDescent="0.2">
      <c r="A49">
        <f t="shared" si="2"/>
        <v>51085</v>
      </c>
      <c r="B49">
        <f t="shared" si="1"/>
        <v>136</v>
      </c>
      <c r="C49">
        <v>85</v>
      </c>
      <c r="D49">
        <v>51</v>
      </c>
      <c r="E49">
        <v>3.0455990000000002</v>
      </c>
    </row>
    <row r="50" spans="1:5" x14ac:dyDescent="0.2">
      <c r="A50">
        <f t="shared" si="2"/>
        <v>52085</v>
      </c>
      <c r="B50">
        <f t="shared" si="1"/>
        <v>137</v>
      </c>
      <c r="C50">
        <v>85</v>
      </c>
      <c r="D50">
        <v>52</v>
      </c>
      <c r="E50">
        <v>10.83778</v>
      </c>
    </row>
    <row r="51" spans="1:5" x14ac:dyDescent="0.2">
      <c r="A51">
        <f t="shared" si="2"/>
        <v>53085</v>
      </c>
      <c r="B51">
        <f t="shared" si="1"/>
        <v>138</v>
      </c>
      <c r="C51">
        <v>85</v>
      </c>
      <c r="D51">
        <v>53</v>
      </c>
      <c r="E51">
        <v>5.9578939999999996</v>
      </c>
    </row>
    <row r="52" spans="1:5" x14ac:dyDescent="0.2">
      <c r="A52">
        <f t="shared" si="2"/>
        <v>54085</v>
      </c>
      <c r="B52">
        <f t="shared" si="1"/>
        <v>139</v>
      </c>
      <c r="C52">
        <v>85</v>
      </c>
      <c r="D52">
        <v>54</v>
      </c>
      <c r="E52">
        <v>6.1061530000000003E-2</v>
      </c>
    </row>
    <row r="53" spans="1:5" x14ac:dyDescent="0.2">
      <c r="A53">
        <f t="shared" si="2"/>
        <v>55085</v>
      </c>
      <c r="B53">
        <f t="shared" si="1"/>
        <v>140</v>
      </c>
      <c r="C53">
        <v>85</v>
      </c>
      <c r="D53">
        <v>55</v>
      </c>
      <c r="E53" s="1">
        <v>5.7989419999999998E-7</v>
      </c>
    </row>
    <row r="54" spans="1:5" x14ac:dyDescent="0.2">
      <c r="A54">
        <f t="shared" si="2"/>
        <v>47086</v>
      </c>
      <c r="B54">
        <f t="shared" si="1"/>
        <v>133</v>
      </c>
      <c r="C54">
        <v>86</v>
      </c>
      <c r="D54">
        <v>47</v>
      </c>
      <c r="E54" s="1">
        <v>8.7198959999999999E-8</v>
      </c>
    </row>
    <row r="55" spans="1:5" x14ac:dyDescent="0.2">
      <c r="A55">
        <f t="shared" si="2"/>
        <v>48086</v>
      </c>
      <c r="B55">
        <f t="shared" si="1"/>
        <v>134</v>
      </c>
      <c r="C55">
        <v>86</v>
      </c>
      <c r="D55">
        <v>48</v>
      </c>
      <c r="E55">
        <v>1.567122E-3</v>
      </c>
    </row>
    <row r="56" spans="1:5" x14ac:dyDescent="0.2">
      <c r="A56">
        <f t="shared" si="2"/>
        <v>49086</v>
      </c>
      <c r="B56">
        <f t="shared" si="1"/>
        <v>135</v>
      </c>
      <c r="C56">
        <v>86</v>
      </c>
      <c r="D56">
        <v>49</v>
      </c>
      <c r="E56">
        <v>0.56272759999999999</v>
      </c>
    </row>
    <row r="57" spans="1:5" x14ac:dyDescent="0.2">
      <c r="A57">
        <f t="shared" si="2"/>
        <v>50086</v>
      </c>
      <c r="B57">
        <f t="shared" si="1"/>
        <v>136</v>
      </c>
      <c r="C57">
        <v>86</v>
      </c>
      <c r="D57">
        <v>50</v>
      </c>
      <c r="E57">
        <v>107.5501</v>
      </c>
    </row>
    <row r="58" spans="1:5" x14ac:dyDescent="0.2">
      <c r="A58">
        <f t="shared" si="2"/>
        <v>51086</v>
      </c>
      <c r="B58">
        <f t="shared" si="1"/>
        <v>137</v>
      </c>
      <c r="C58">
        <v>86</v>
      </c>
      <c r="D58">
        <v>51</v>
      </c>
      <c r="E58">
        <v>53.429259999999999</v>
      </c>
    </row>
    <row r="59" spans="1:5" x14ac:dyDescent="0.2">
      <c r="A59">
        <f t="shared" si="2"/>
        <v>52086</v>
      </c>
      <c r="B59">
        <f t="shared" si="1"/>
        <v>138</v>
      </c>
      <c r="C59">
        <v>86</v>
      </c>
      <c r="D59">
        <v>52</v>
      </c>
      <c r="E59">
        <v>429.52480000000003</v>
      </c>
    </row>
    <row r="60" spans="1:5" x14ac:dyDescent="0.2">
      <c r="A60">
        <f t="shared" si="2"/>
        <v>53086</v>
      </c>
      <c r="B60">
        <f t="shared" si="1"/>
        <v>139</v>
      </c>
      <c r="C60">
        <v>86</v>
      </c>
      <c r="D60">
        <v>53</v>
      </c>
      <c r="E60">
        <v>304.58049999999997</v>
      </c>
    </row>
    <row r="61" spans="1:5" x14ac:dyDescent="0.2">
      <c r="A61">
        <f t="shared" si="2"/>
        <v>54086</v>
      </c>
      <c r="B61">
        <f t="shared" si="1"/>
        <v>140</v>
      </c>
      <c r="C61">
        <v>86</v>
      </c>
      <c r="D61">
        <v>54</v>
      </c>
      <c r="E61">
        <v>2.08744</v>
      </c>
    </row>
    <row r="62" spans="1:5" x14ac:dyDescent="0.2">
      <c r="A62">
        <f t="shared" si="2"/>
        <v>55086</v>
      </c>
      <c r="B62">
        <f t="shared" si="1"/>
        <v>141</v>
      </c>
      <c r="C62">
        <v>86</v>
      </c>
      <c r="D62">
        <v>55</v>
      </c>
      <c r="E62">
        <v>3.6937340000000002E-4</v>
      </c>
    </row>
    <row r="63" spans="1:5" x14ac:dyDescent="0.2">
      <c r="A63">
        <f t="shared" si="2"/>
        <v>48087</v>
      </c>
      <c r="B63">
        <f t="shared" si="1"/>
        <v>135</v>
      </c>
      <c r="C63">
        <v>87</v>
      </c>
      <c r="D63">
        <v>48</v>
      </c>
      <c r="E63" s="1">
        <v>2.9801779999999998E-7</v>
      </c>
    </row>
    <row r="64" spans="1:5" x14ac:dyDescent="0.2">
      <c r="A64">
        <f t="shared" si="2"/>
        <v>49087</v>
      </c>
      <c r="B64">
        <f t="shared" si="1"/>
        <v>136</v>
      </c>
      <c r="C64">
        <v>87</v>
      </c>
      <c r="D64">
        <v>49</v>
      </c>
      <c r="E64">
        <v>3.1666180000000002E-2</v>
      </c>
    </row>
    <row r="65" spans="1:5" x14ac:dyDescent="0.2">
      <c r="A65">
        <f t="shared" ref="A65:A96" si="3">D65*1000+C65</f>
        <v>50087</v>
      </c>
      <c r="B65">
        <f t="shared" si="1"/>
        <v>137</v>
      </c>
      <c r="C65">
        <v>87</v>
      </c>
      <c r="D65">
        <v>50</v>
      </c>
      <c r="E65">
        <v>13.380330000000001</v>
      </c>
    </row>
    <row r="66" spans="1:5" x14ac:dyDescent="0.2">
      <c r="A66">
        <f t="shared" si="3"/>
        <v>51087</v>
      </c>
      <c r="B66">
        <f t="shared" ref="B66:B119" si="4">C66+D66</f>
        <v>138</v>
      </c>
      <c r="C66">
        <v>87</v>
      </c>
      <c r="D66">
        <v>51</v>
      </c>
      <c r="E66">
        <v>12.22997</v>
      </c>
    </row>
    <row r="67" spans="1:5" x14ac:dyDescent="0.2">
      <c r="A67">
        <f t="shared" si="3"/>
        <v>52087</v>
      </c>
      <c r="B67">
        <f t="shared" si="4"/>
        <v>139</v>
      </c>
      <c r="C67">
        <v>87</v>
      </c>
      <c r="D67">
        <v>52</v>
      </c>
      <c r="E67">
        <v>221.1825</v>
      </c>
    </row>
    <row r="68" spans="1:5" x14ac:dyDescent="0.2">
      <c r="A68">
        <f t="shared" si="3"/>
        <v>53087</v>
      </c>
      <c r="B68">
        <f t="shared" si="4"/>
        <v>140</v>
      </c>
      <c r="C68">
        <v>87</v>
      </c>
      <c r="D68">
        <v>53</v>
      </c>
      <c r="E68">
        <v>446.22019999999998</v>
      </c>
    </row>
    <row r="69" spans="1:5" x14ac:dyDescent="0.2">
      <c r="A69">
        <f t="shared" si="3"/>
        <v>54087</v>
      </c>
      <c r="B69">
        <f t="shared" si="4"/>
        <v>141</v>
      </c>
      <c r="C69">
        <v>87</v>
      </c>
      <c r="D69">
        <v>54</v>
      </c>
      <c r="E69">
        <v>49.988509999999998</v>
      </c>
    </row>
    <row r="70" spans="1:5" x14ac:dyDescent="0.2">
      <c r="A70">
        <f t="shared" si="3"/>
        <v>55087</v>
      </c>
      <c r="B70">
        <f t="shared" si="4"/>
        <v>142</v>
      </c>
      <c r="C70">
        <v>87</v>
      </c>
      <c r="D70">
        <v>55</v>
      </c>
      <c r="E70" s="1">
        <v>4.2334659999999997E-6</v>
      </c>
    </row>
    <row r="71" spans="1:5" x14ac:dyDescent="0.2">
      <c r="A71">
        <f t="shared" si="3"/>
        <v>48088</v>
      </c>
      <c r="B71">
        <f t="shared" si="4"/>
        <v>136</v>
      </c>
      <c r="C71">
        <v>88</v>
      </c>
      <c r="D71">
        <v>48</v>
      </c>
      <c r="E71" s="1">
        <v>5.4074209999999999E-8</v>
      </c>
    </row>
    <row r="72" spans="1:5" x14ac:dyDescent="0.2">
      <c r="A72">
        <f t="shared" si="3"/>
        <v>49088</v>
      </c>
      <c r="B72">
        <f t="shared" si="4"/>
        <v>137</v>
      </c>
      <c r="C72">
        <v>88</v>
      </c>
      <c r="D72">
        <v>49</v>
      </c>
      <c r="E72">
        <v>1.477536E-3</v>
      </c>
    </row>
    <row r="73" spans="1:5" x14ac:dyDescent="0.2">
      <c r="A73">
        <f t="shared" si="3"/>
        <v>50088</v>
      </c>
      <c r="B73">
        <f t="shared" si="4"/>
        <v>138</v>
      </c>
      <c r="C73">
        <v>88</v>
      </c>
      <c r="D73">
        <v>50</v>
      </c>
      <c r="E73">
        <v>0.48318870000000003</v>
      </c>
    </row>
    <row r="74" spans="1:5" x14ac:dyDescent="0.2">
      <c r="A74">
        <f t="shared" si="3"/>
        <v>51088</v>
      </c>
      <c r="B74">
        <f t="shared" si="4"/>
        <v>139</v>
      </c>
      <c r="C74">
        <v>88</v>
      </c>
      <c r="D74">
        <v>51</v>
      </c>
      <c r="E74">
        <v>90.9649</v>
      </c>
    </row>
    <row r="75" spans="1:5" x14ac:dyDescent="0.2">
      <c r="A75">
        <f t="shared" si="3"/>
        <v>52088</v>
      </c>
      <c r="B75">
        <f t="shared" si="4"/>
        <v>140</v>
      </c>
      <c r="C75">
        <v>88</v>
      </c>
      <c r="D75">
        <v>52</v>
      </c>
      <c r="E75">
        <v>51.46781</v>
      </c>
    </row>
    <row r="76" spans="1:5" x14ac:dyDescent="0.2">
      <c r="A76">
        <f t="shared" si="3"/>
        <v>53088</v>
      </c>
      <c r="B76">
        <f t="shared" si="4"/>
        <v>141</v>
      </c>
      <c r="C76">
        <v>88</v>
      </c>
      <c r="D76">
        <v>53</v>
      </c>
      <c r="E76">
        <v>262.27769999999998</v>
      </c>
    </row>
    <row r="77" spans="1:5" x14ac:dyDescent="0.2">
      <c r="A77">
        <f t="shared" si="3"/>
        <v>54088</v>
      </c>
      <c r="B77">
        <f t="shared" si="4"/>
        <v>142</v>
      </c>
      <c r="C77">
        <v>88</v>
      </c>
      <c r="D77">
        <v>54</v>
      </c>
      <c r="E77">
        <v>200.5504</v>
      </c>
    </row>
    <row r="78" spans="1:5" x14ac:dyDescent="0.2">
      <c r="A78">
        <f t="shared" si="3"/>
        <v>55088</v>
      </c>
      <c r="B78">
        <f t="shared" si="4"/>
        <v>143</v>
      </c>
      <c r="C78">
        <v>88</v>
      </c>
      <c r="D78">
        <v>55</v>
      </c>
      <c r="E78">
        <v>2.564106E-3</v>
      </c>
    </row>
    <row r="79" spans="1:5" x14ac:dyDescent="0.2">
      <c r="A79">
        <f t="shared" si="3"/>
        <v>49089</v>
      </c>
      <c r="B79">
        <f t="shared" si="4"/>
        <v>138</v>
      </c>
      <c r="C79">
        <v>89</v>
      </c>
      <c r="D79">
        <v>49</v>
      </c>
      <c r="E79" s="1">
        <v>7.4069389999999998E-8</v>
      </c>
    </row>
    <row r="80" spans="1:5" x14ac:dyDescent="0.2">
      <c r="A80">
        <f t="shared" si="3"/>
        <v>50089</v>
      </c>
      <c r="B80">
        <f t="shared" si="4"/>
        <v>139</v>
      </c>
      <c r="C80">
        <v>89</v>
      </c>
      <c r="D80">
        <v>50</v>
      </c>
      <c r="E80">
        <v>6.0317499999999998E-3</v>
      </c>
    </row>
    <row r="81" spans="1:5" x14ac:dyDescent="0.2">
      <c r="A81">
        <f t="shared" si="3"/>
        <v>51089</v>
      </c>
      <c r="B81">
        <f t="shared" si="4"/>
        <v>140</v>
      </c>
      <c r="C81">
        <v>89</v>
      </c>
      <c r="D81">
        <v>51</v>
      </c>
      <c r="E81">
        <v>2.2506849999999998</v>
      </c>
    </row>
    <row r="82" spans="1:5" x14ac:dyDescent="0.2">
      <c r="A82">
        <f t="shared" si="3"/>
        <v>52089</v>
      </c>
      <c r="B82">
        <f t="shared" si="4"/>
        <v>141</v>
      </c>
      <c r="C82">
        <v>89</v>
      </c>
      <c r="D82">
        <v>52</v>
      </c>
      <c r="E82">
        <v>196.25550000000001</v>
      </c>
    </row>
    <row r="83" spans="1:5" x14ac:dyDescent="0.2">
      <c r="A83">
        <f t="shared" si="3"/>
        <v>53089</v>
      </c>
      <c r="B83">
        <f t="shared" si="4"/>
        <v>142</v>
      </c>
      <c r="C83">
        <v>89</v>
      </c>
      <c r="D83">
        <v>53</v>
      </c>
      <c r="E83">
        <v>58.494680000000002</v>
      </c>
    </row>
    <row r="84" spans="1:5" x14ac:dyDescent="0.2">
      <c r="A84">
        <f t="shared" si="3"/>
        <v>54089</v>
      </c>
      <c r="B84">
        <f t="shared" si="4"/>
        <v>143</v>
      </c>
      <c r="C84">
        <v>89</v>
      </c>
      <c r="D84">
        <v>54</v>
      </c>
      <c r="E84">
        <v>91.095119999999994</v>
      </c>
    </row>
    <row r="85" spans="1:5" x14ac:dyDescent="0.2">
      <c r="A85">
        <f t="shared" si="3"/>
        <v>55089</v>
      </c>
      <c r="B85">
        <f t="shared" si="4"/>
        <v>144</v>
      </c>
      <c r="C85">
        <v>89</v>
      </c>
      <c r="D85">
        <v>55</v>
      </c>
      <c r="E85">
        <v>7.4147530000000001</v>
      </c>
    </row>
    <row r="86" spans="1:5" x14ac:dyDescent="0.2">
      <c r="A86">
        <f t="shared" si="3"/>
        <v>49090</v>
      </c>
      <c r="B86">
        <f t="shared" si="4"/>
        <v>139</v>
      </c>
      <c r="C86">
        <v>90</v>
      </c>
      <c r="D86">
        <v>49</v>
      </c>
      <c r="E86" s="1">
        <v>2.9804970000000001E-9</v>
      </c>
    </row>
    <row r="87" spans="1:5" x14ac:dyDescent="0.2">
      <c r="A87">
        <f t="shared" si="3"/>
        <v>50090</v>
      </c>
      <c r="B87">
        <f t="shared" si="4"/>
        <v>140</v>
      </c>
      <c r="C87">
        <v>90</v>
      </c>
      <c r="D87">
        <v>50</v>
      </c>
      <c r="E87">
        <v>1.292675E-4</v>
      </c>
    </row>
    <row r="88" spans="1:5" x14ac:dyDescent="0.2">
      <c r="A88">
        <f t="shared" si="3"/>
        <v>51090</v>
      </c>
      <c r="B88">
        <f t="shared" si="4"/>
        <v>141</v>
      </c>
      <c r="C88">
        <v>90</v>
      </c>
      <c r="D88">
        <v>51</v>
      </c>
      <c r="E88">
        <v>3.5845009999999997E-2</v>
      </c>
    </row>
    <row r="89" spans="1:5" x14ac:dyDescent="0.2">
      <c r="A89">
        <f t="shared" si="3"/>
        <v>52090</v>
      </c>
      <c r="B89">
        <f t="shared" si="4"/>
        <v>142</v>
      </c>
      <c r="C89">
        <v>90</v>
      </c>
      <c r="D89">
        <v>52</v>
      </c>
      <c r="E89">
        <v>6.9090210000000001</v>
      </c>
    </row>
    <row r="90" spans="1:5" x14ac:dyDescent="0.2">
      <c r="A90">
        <f t="shared" si="3"/>
        <v>53090</v>
      </c>
      <c r="B90">
        <f t="shared" si="4"/>
        <v>143</v>
      </c>
      <c r="C90">
        <v>90</v>
      </c>
      <c r="D90">
        <v>53</v>
      </c>
      <c r="E90">
        <v>3.7911579999999998</v>
      </c>
    </row>
    <row r="91" spans="1:5" x14ac:dyDescent="0.2">
      <c r="A91">
        <f t="shared" si="3"/>
        <v>54090</v>
      </c>
      <c r="B91">
        <f t="shared" si="4"/>
        <v>144</v>
      </c>
      <c r="C91">
        <v>90</v>
      </c>
      <c r="D91">
        <v>54</v>
      </c>
      <c r="E91">
        <v>10.048120000000001</v>
      </c>
    </row>
    <row r="92" spans="1:5" x14ac:dyDescent="0.2">
      <c r="A92">
        <f t="shared" si="3"/>
        <v>55090</v>
      </c>
      <c r="B92">
        <f t="shared" si="4"/>
        <v>145</v>
      </c>
      <c r="C92">
        <v>90</v>
      </c>
      <c r="D92">
        <v>55</v>
      </c>
      <c r="E92">
        <v>10.384499999999999</v>
      </c>
    </row>
    <row r="93" spans="1:5" x14ac:dyDescent="0.2">
      <c r="A93">
        <f t="shared" si="3"/>
        <v>56090</v>
      </c>
      <c r="B93">
        <f t="shared" si="4"/>
        <v>146</v>
      </c>
      <c r="C93">
        <v>90</v>
      </c>
      <c r="D93">
        <v>56</v>
      </c>
      <c r="E93" s="1">
        <v>1.170967E-5</v>
      </c>
    </row>
    <row r="94" spans="1:5" x14ac:dyDescent="0.2">
      <c r="A94">
        <f t="shared" si="3"/>
        <v>51091</v>
      </c>
      <c r="B94">
        <f t="shared" si="4"/>
        <v>142</v>
      </c>
      <c r="C94">
        <v>91</v>
      </c>
      <c r="D94">
        <v>51</v>
      </c>
      <c r="E94" s="1">
        <v>9.8493189999999993E-6</v>
      </c>
    </row>
    <row r="95" spans="1:5" x14ac:dyDescent="0.2">
      <c r="A95">
        <f t="shared" si="3"/>
        <v>52091</v>
      </c>
      <c r="B95">
        <f t="shared" si="4"/>
        <v>143</v>
      </c>
      <c r="C95">
        <v>91</v>
      </c>
      <c r="D95">
        <v>52</v>
      </c>
      <c r="E95">
        <v>2.206319E-3</v>
      </c>
    </row>
    <row r="96" spans="1:5" x14ac:dyDescent="0.2">
      <c r="A96">
        <f t="shared" si="3"/>
        <v>53091</v>
      </c>
      <c r="B96">
        <f t="shared" si="4"/>
        <v>144</v>
      </c>
      <c r="C96">
        <v>91</v>
      </c>
      <c r="D96">
        <v>53</v>
      </c>
      <c r="E96">
        <v>0.17222419999999999</v>
      </c>
    </row>
    <row r="97" spans="1:5" x14ac:dyDescent="0.2">
      <c r="A97">
        <f t="shared" ref="A97:A119" si="5">D97*1000+C97</f>
        <v>54091</v>
      </c>
      <c r="B97">
        <f t="shared" si="4"/>
        <v>145</v>
      </c>
      <c r="C97">
        <v>91</v>
      </c>
      <c r="D97">
        <v>54</v>
      </c>
      <c r="E97">
        <v>2.474964E-2</v>
      </c>
    </row>
    <row r="98" spans="1:5" x14ac:dyDescent="0.2">
      <c r="A98">
        <f t="shared" si="5"/>
        <v>55091</v>
      </c>
      <c r="B98">
        <f t="shared" si="4"/>
        <v>146</v>
      </c>
      <c r="C98">
        <v>91</v>
      </c>
      <c r="D98">
        <v>55</v>
      </c>
      <c r="E98">
        <v>2.263217E-2</v>
      </c>
    </row>
    <row r="99" spans="1:5" x14ac:dyDescent="0.2">
      <c r="A99">
        <f t="shared" si="5"/>
        <v>56091</v>
      </c>
      <c r="B99">
        <f t="shared" si="4"/>
        <v>147</v>
      </c>
      <c r="C99">
        <v>91</v>
      </c>
      <c r="D99">
        <v>56</v>
      </c>
      <c r="E99">
        <v>1.858416E-4</v>
      </c>
    </row>
    <row r="100" spans="1:5" x14ac:dyDescent="0.2">
      <c r="A100">
        <f t="shared" si="5"/>
        <v>52092</v>
      </c>
      <c r="B100">
        <f t="shared" si="4"/>
        <v>144</v>
      </c>
      <c r="C100">
        <v>92</v>
      </c>
      <c r="D100">
        <v>52</v>
      </c>
      <c r="E100" s="1">
        <v>4.2315240000000002E-10</v>
      </c>
    </row>
    <row r="101" spans="1:5" x14ac:dyDescent="0.2">
      <c r="A101">
        <f t="shared" si="5"/>
        <v>53092</v>
      </c>
      <c r="B101">
        <f t="shared" si="4"/>
        <v>145</v>
      </c>
      <c r="C101">
        <v>92</v>
      </c>
      <c r="D101">
        <v>53</v>
      </c>
      <c r="E101" s="1">
        <v>2.8078759999999999E-8</v>
      </c>
    </row>
    <row r="102" spans="1:5" x14ac:dyDescent="0.2">
      <c r="A102">
        <f t="shared" si="5"/>
        <v>54092</v>
      </c>
      <c r="B102">
        <f t="shared" si="4"/>
        <v>146</v>
      </c>
      <c r="C102">
        <v>92</v>
      </c>
      <c r="D102">
        <v>54</v>
      </c>
      <c r="E102" s="1">
        <v>3.0158010000000001E-8</v>
      </c>
    </row>
    <row r="103" spans="1:5" x14ac:dyDescent="0.2">
      <c r="A103">
        <f t="shared" si="5"/>
        <v>55092</v>
      </c>
      <c r="B103">
        <f t="shared" si="4"/>
        <v>147</v>
      </c>
      <c r="C103">
        <v>92</v>
      </c>
      <c r="D103">
        <v>55</v>
      </c>
      <c r="E103" s="1">
        <v>2.2636650000000001E-10</v>
      </c>
    </row>
    <row r="104" spans="1:5" x14ac:dyDescent="0.2">
      <c r="A104">
        <f t="shared" si="5"/>
        <v>56096</v>
      </c>
      <c r="B104">
        <f t="shared" si="4"/>
        <v>152</v>
      </c>
      <c r="C104">
        <v>96</v>
      </c>
      <c r="D104">
        <v>56</v>
      </c>
      <c r="E104" s="1">
        <v>1.0508390000000001E-8</v>
      </c>
    </row>
    <row r="105" spans="1:5" x14ac:dyDescent="0.2">
      <c r="A105">
        <f t="shared" si="5"/>
        <v>57096</v>
      </c>
      <c r="B105">
        <f t="shared" si="4"/>
        <v>153</v>
      </c>
      <c r="C105">
        <v>96</v>
      </c>
      <c r="D105">
        <v>57</v>
      </c>
      <c r="E105" s="1">
        <v>4.6852979999999999E-7</v>
      </c>
    </row>
    <row r="106" spans="1:5" x14ac:dyDescent="0.2">
      <c r="A106">
        <f t="shared" si="5"/>
        <v>58096</v>
      </c>
      <c r="B106">
        <f t="shared" si="4"/>
        <v>154</v>
      </c>
      <c r="C106">
        <v>96</v>
      </c>
      <c r="D106">
        <v>58</v>
      </c>
      <c r="E106" s="1">
        <v>6.0062519999999995E-7</v>
      </c>
    </row>
    <row r="107" spans="1:5" x14ac:dyDescent="0.2">
      <c r="A107">
        <f t="shared" si="5"/>
        <v>56097</v>
      </c>
      <c r="B107">
        <f t="shared" si="4"/>
        <v>153</v>
      </c>
      <c r="C107">
        <v>97</v>
      </c>
      <c r="D107">
        <v>56</v>
      </c>
      <c r="E107" s="1">
        <v>1.867548E-7</v>
      </c>
    </row>
    <row r="108" spans="1:5" x14ac:dyDescent="0.2">
      <c r="A108">
        <f t="shared" si="5"/>
        <v>57097</v>
      </c>
      <c r="B108">
        <f t="shared" si="4"/>
        <v>154</v>
      </c>
      <c r="C108">
        <v>97</v>
      </c>
      <c r="D108">
        <v>57</v>
      </c>
      <c r="E108" s="1">
        <v>2.8399070000000001E-6</v>
      </c>
    </row>
    <row r="109" spans="1:5" x14ac:dyDescent="0.2">
      <c r="A109">
        <f t="shared" si="5"/>
        <v>58097</v>
      </c>
      <c r="B109">
        <f t="shared" si="4"/>
        <v>155</v>
      </c>
      <c r="C109">
        <v>97</v>
      </c>
      <c r="D109">
        <v>58</v>
      </c>
      <c r="E109" s="1">
        <v>1.4524869999999999E-6</v>
      </c>
    </row>
    <row r="110" spans="1:5" x14ac:dyDescent="0.2">
      <c r="A110">
        <f t="shared" si="5"/>
        <v>56098</v>
      </c>
      <c r="B110">
        <f t="shared" si="4"/>
        <v>154</v>
      </c>
      <c r="C110">
        <v>98</v>
      </c>
      <c r="D110">
        <v>56</v>
      </c>
      <c r="E110" s="1">
        <v>3.4498439999999997E-8</v>
      </c>
    </row>
    <row r="111" spans="1:5" x14ac:dyDescent="0.2">
      <c r="A111">
        <f t="shared" si="5"/>
        <v>57098</v>
      </c>
      <c r="B111">
        <f t="shared" si="4"/>
        <v>155</v>
      </c>
      <c r="C111">
        <v>98</v>
      </c>
      <c r="D111">
        <v>57</v>
      </c>
      <c r="E111" s="1">
        <v>6.7800590000000002E-7</v>
      </c>
    </row>
    <row r="112" spans="1:5" x14ac:dyDescent="0.2">
      <c r="A112">
        <f t="shared" si="5"/>
        <v>58098</v>
      </c>
      <c r="B112">
        <f t="shared" si="4"/>
        <v>156</v>
      </c>
      <c r="C112">
        <v>98</v>
      </c>
      <c r="D112">
        <v>58</v>
      </c>
      <c r="E112" s="1">
        <v>1.407442E-6</v>
      </c>
    </row>
    <row r="113" spans="1:5" x14ac:dyDescent="0.2">
      <c r="A113">
        <f t="shared" si="5"/>
        <v>59098</v>
      </c>
      <c r="B113">
        <f t="shared" si="4"/>
        <v>157</v>
      </c>
      <c r="C113">
        <v>98</v>
      </c>
      <c r="D113">
        <v>59</v>
      </c>
      <c r="E113" s="1">
        <v>1.531583E-7</v>
      </c>
    </row>
    <row r="114" spans="1:5" x14ac:dyDescent="0.2">
      <c r="A114">
        <f t="shared" si="5"/>
        <v>57099</v>
      </c>
      <c r="B114">
        <f t="shared" si="4"/>
        <v>156</v>
      </c>
      <c r="C114">
        <v>99</v>
      </c>
      <c r="D114">
        <v>57</v>
      </c>
      <c r="E114" s="1">
        <v>8.7395739999999994E-8</v>
      </c>
    </row>
    <row r="115" spans="1:5" x14ac:dyDescent="0.2">
      <c r="A115">
        <f t="shared" si="5"/>
        <v>58099</v>
      </c>
      <c r="B115">
        <f t="shared" si="4"/>
        <v>157</v>
      </c>
      <c r="C115">
        <v>99</v>
      </c>
      <c r="D115">
        <v>58</v>
      </c>
      <c r="E115" s="1">
        <v>2.5780069999999999E-7</v>
      </c>
    </row>
    <row r="116" spans="1:5" x14ac:dyDescent="0.2">
      <c r="A116">
        <f t="shared" si="5"/>
        <v>59099</v>
      </c>
      <c r="B116">
        <f t="shared" si="4"/>
        <v>158</v>
      </c>
      <c r="C116">
        <v>99</v>
      </c>
      <c r="D116">
        <v>59</v>
      </c>
      <c r="E116" s="1">
        <v>5.7275049999999998E-8</v>
      </c>
    </row>
    <row r="117" spans="1:5" x14ac:dyDescent="0.2">
      <c r="A117">
        <f t="shared" si="5"/>
        <v>58100</v>
      </c>
      <c r="B117">
        <f t="shared" si="4"/>
        <v>158</v>
      </c>
      <c r="C117">
        <v>100</v>
      </c>
      <c r="D117">
        <v>58</v>
      </c>
      <c r="E117" s="1">
        <v>2.3364210000000001E-8</v>
      </c>
    </row>
    <row r="118" spans="1:5" x14ac:dyDescent="0.2">
      <c r="A118">
        <f t="shared" si="5"/>
        <v>59100</v>
      </c>
      <c r="B118">
        <f t="shared" si="4"/>
        <v>159</v>
      </c>
      <c r="C118">
        <v>100</v>
      </c>
      <c r="D118">
        <v>59</v>
      </c>
      <c r="E118" s="1">
        <v>2.036395E-8</v>
      </c>
    </row>
    <row r="119" spans="1:5" x14ac:dyDescent="0.2">
      <c r="A119">
        <f t="shared" si="5"/>
        <v>59101</v>
      </c>
      <c r="B119">
        <f t="shared" si="4"/>
        <v>160</v>
      </c>
      <c r="C119">
        <v>101</v>
      </c>
      <c r="D119">
        <v>59</v>
      </c>
      <c r="E119" s="1">
        <v>1.6673890000000001E-9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2022-07-12T01:32:21Z</dcterms:created>
  <dcterms:modified xsi:type="dcterms:W3CDTF">2022-07-17T06:54:29Z</dcterms:modified>
</cp:coreProperties>
</file>