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 Teórica" sheetId="1" r:id="rId4"/>
  </sheets>
  <definedNames/>
  <calcPr/>
  <extLst>
    <ext uri="GoogleSheetsCustomDataVersion1">
      <go:sheetsCustomData xmlns:go="http://customooxmlschemas.google.com/" r:id="rId5" roundtripDataSignature="AMtx7mi4TFcYJrMrf9iEvMLHCH1xu5NNKg=="/>
    </ext>
  </extLst>
</workbook>
</file>

<file path=xl/sharedStrings.xml><?xml version="1.0" encoding="utf-8"?>
<sst xmlns="http://schemas.openxmlformats.org/spreadsheetml/2006/main" count="68" uniqueCount="49">
  <si>
    <t>Subsistemas</t>
  </si>
  <si>
    <t>PF</t>
  </si>
  <si>
    <t>ESFUERZO</t>
  </si>
  <si>
    <t>JORNADAS</t>
  </si>
  <si>
    <t>TAREA</t>
  </si>
  <si>
    <t>%-FASE</t>
  </si>
  <si>
    <t>%-ACTIVIDAD</t>
  </si>
  <si>
    <t>JORD-FASE</t>
  </si>
  <si>
    <t>JORD-ACTIVIDAD</t>
  </si>
  <si>
    <t>RECURSOS</t>
  </si>
  <si>
    <t>SB1</t>
  </si>
  <si>
    <t>ANÁLISIS</t>
  </si>
  <si>
    <t>SB2</t>
  </si>
  <si>
    <t>DISEÑO</t>
  </si>
  <si>
    <t>ESPEC-REQS</t>
  </si>
  <si>
    <t>SB3</t>
  </si>
  <si>
    <t>CODIFICACIÓN</t>
  </si>
  <si>
    <t>PROTOTIPADO</t>
  </si>
  <si>
    <t>SB4</t>
  </si>
  <si>
    <t>PR UNITARIAS</t>
  </si>
  <si>
    <t>REV-ANÁLISIS</t>
  </si>
  <si>
    <t>SB5</t>
  </si>
  <si>
    <t>PR INTEGRACIÓN</t>
  </si>
  <si>
    <t>TOTAL</t>
  </si>
  <si>
    <t>IMPLANTACIÓN</t>
  </si>
  <si>
    <t>D.SB1</t>
  </si>
  <si>
    <t>PF/CTE-ESFUERZO</t>
  </si>
  <si>
    <t>ESFUERZOxCTE-JORNADAS</t>
  </si>
  <si>
    <t>D.SB2</t>
  </si>
  <si>
    <t>CTE-PRODUCTIVIDAD</t>
  </si>
  <si>
    <t>PF/p-m</t>
  </si>
  <si>
    <t>REV-DISEÑO</t>
  </si>
  <si>
    <t>CTE-JORNADAS</t>
  </si>
  <si>
    <t>jornadas/p-m</t>
  </si>
  <si>
    <t>Incremento</t>
  </si>
  <si>
    <t>SUBSISTEMAS</t>
  </si>
  <si>
    <t>C.SB1</t>
  </si>
  <si>
    <t>%</t>
  </si>
  <si>
    <t>C.SB2</t>
  </si>
  <si>
    <t>PRU.SB1</t>
  </si>
  <si>
    <t>…</t>
  </si>
  <si>
    <t>PRU.SB2</t>
  </si>
  <si>
    <t>REV-PR-INT</t>
  </si>
  <si>
    <t>IMPLANTACIÓN TÉCNICA</t>
  </si>
  <si>
    <t>IMPLANTACIÓN ACEPTACIÓN</t>
  </si>
  <si>
    <t>REV-IMPL</t>
  </si>
  <si>
    <t>%TAREAxTOTAL</t>
  </si>
  <si>
    <t>%TAREAx%-SUBTAREAxTOTAL</t>
  </si>
  <si>
    <t>PREOBJETIVOS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</si>
</sst>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sz val="12.0"/>
      <color rgb="FF3F3F76"/>
      <name val="Calibri"/>
    </font>
    <font>
      <b/>
      <sz val="11.0"/>
      <color rgb="FF548135"/>
      <name val="Calibri"/>
    </font>
    <font>
      <sz val="11.0"/>
      <color rgb="FF0070C0"/>
      <name val="Calibri"/>
    </font>
    <font>
      <color theme="1"/>
      <name val="Calibri"/>
    </font>
    <font>
      <sz val="12.0"/>
      <color rgb="FF3F3F76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7F7F7F"/>
      </right>
      <top/>
      <bottom style="thin">
        <color rgb="FF7F7F7F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7F7F7F"/>
      </right>
      <top style="thin">
        <color rgb="FF7F7F7F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3" numFmtId="2" xfId="0" applyBorder="1" applyFont="1" applyNumberFormat="1"/>
    <xf borderId="8" fillId="0" fontId="2" numFmtId="0" xfId="0" applyBorder="1" applyFont="1"/>
    <xf borderId="8" fillId="0" fontId="1" numFmtId="0" xfId="0" applyBorder="1" applyFont="1"/>
    <xf borderId="4" fillId="0" fontId="1" numFmtId="0" xfId="0" applyBorder="1" applyFont="1"/>
    <xf borderId="7" fillId="0" fontId="1" numFmtId="0" xfId="0" applyBorder="1" applyFont="1"/>
    <xf borderId="9" fillId="0" fontId="2" numFmtId="0" xfId="0" applyBorder="1" applyFont="1"/>
    <xf borderId="10" fillId="2" fontId="4" numFmtId="0" xfId="0" applyBorder="1" applyFill="1" applyFont="1"/>
    <xf borderId="11" fillId="0" fontId="2" numFmtId="2" xfId="0" applyBorder="1" applyFont="1" applyNumberFormat="1"/>
    <xf borderId="9" fillId="0" fontId="2" numFmtId="2" xfId="0" applyBorder="1" applyFont="1" applyNumberFormat="1"/>
    <xf borderId="12" fillId="0" fontId="2" numFmtId="0" xfId="0" applyBorder="1" applyFont="1"/>
    <xf borderId="13" fillId="0" fontId="2" numFmtId="0" xfId="0" applyBorder="1" applyFont="1"/>
    <xf borderId="14" fillId="2" fontId="4" numFmtId="0" xfId="0" applyBorder="1" applyFont="1"/>
    <xf borderId="0" fillId="0" fontId="2" numFmtId="0" xfId="0" applyFont="1"/>
    <xf borderId="0" fillId="0" fontId="2" numFmtId="1" xfId="0" applyFont="1" applyNumberFormat="1"/>
    <xf borderId="15" fillId="0" fontId="2" numFmtId="0" xfId="0" applyBorder="1" applyFont="1"/>
    <xf borderId="16" fillId="2" fontId="4" numFmtId="0" xfId="0" applyBorder="1" applyFont="1"/>
    <xf borderId="17" fillId="0" fontId="2" numFmtId="2" xfId="0" applyBorder="1" applyFont="1" applyNumberFormat="1"/>
    <xf borderId="15" fillId="0" fontId="2" numFmtId="2" xfId="0" applyBorder="1" applyFont="1" applyNumberFormat="1"/>
    <xf borderId="18" fillId="0" fontId="2" numFmtId="0" xfId="0" applyBorder="1" applyFont="1"/>
    <xf borderId="19" fillId="2" fontId="4" numFmtId="0" xfId="0" applyBorder="1" applyFont="1"/>
    <xf borderId="20" fillId="0" fontId="2" numFmtId="2" xfId="0" applyBorder="1" applyFont="1" applyNumberFormat="1"/>
    <xf borderId="18" fillId="0" fontId="2" numFmtId="2" xfId="0" applyBorder="1" applyFont="1" applyNumberFormat="1"/>
    <xf borderId="1" fillId="0" fontId="1" numFmtId="0" xfId="0" applyAlignment="1" applyBorder="1" applyFont="1">
      <alignment horizontal="right"/>
    </xf>
    <xf borderId="2" fillId="0" fontId="1" numFmtId="0" xfId="0" applyBorder="1" applyFont="1"/>
    <xf borderId="3" fillId="0" fontId="1" numFmtId="2" xfId="0" applyBorder="1" applyFont="1" applyNumberFormat="1"/>
    <xf borderId="1" fillId="0" fontId="1" numFmtId="2" xfId="0" applyBorder="1" applyFont="1" applyNumberFormat="1"/>
    <xf borderId="12" fillId="0" fontId="5" numFmtId="0" xfId="0" applyBorder="1" applyFont="1"/>
    <xf borderId="12" fillId="0" fontId="2" numFmtId="1" xfId="0" applyBorder="1" applyFont="1" applyNumberFormat="1"/>
    <xf borderId="0" fillId="0" fontId="5" numFmtId="0" xfId="0" applyFont="1"/>
    <xf borderId="5" fillId="0" fontId="1" numFmtId="0" xfId="0" applyBorder="1" applyFont="1"/>
    <xf borderId="6" fillId="0" fontId="1" numFmtId="0" xfId="0" applyBorder="1" applyFont="1"/>
    <xf borderId="0" fillId="0" fontId="6" numFmtId="0" xfId="0" applyFont="1"/>
    <xf borderId="21" fillId="0" fontId="1" numFmtId="0" xfId="0" applyBorder="1" applyFont="1"/>
    <xf borderId="22" fillId="0" fontId="2" numFmtId="0" xfId="0" applyBorder="1" applyFont="1"/>
    <xf borderId="22" fillId="0" fontId="2" numFmtId="2" xfId="0" applyBorder="1" applyFont="1" applyNumberFormat="1"/>
    <xf borderId="22" fillId="0" fontId="3" numFmtId="0" xfId="0" applyBorder="1" applyFont="1"/>
    <xf borderId="22" fillId="0" fontId="3" numFmtId="2" xfId="0" applyBorder="1" applyFont="1" applyNumberFormat="1"/>
    <xf borderId="0" fillId="0" fontId="7" numFmtId="0" xfId="0" applyFont="1"/>
    <xf borderId="23" fillId="0" fontId="2" numFmtId="0" xfId="0" applyBorder="1" applyFont="1"/>
    <xf borderId="24" fillId="0" fontId="2" numFmtId="0" xfId="0" applyBorder="1" applyFont="1"/>
    <xf borderId="24" fillId="0" fontId="5" numFmtId="0" xfId="0" applyBorder="1" applyFont="1"/>
    <xf borderId="25" fillId="0" fontId="2" numFmtId="0" xfId="0" applyBorder="1" applyFont="1"/>
    <xf borderId="14" fillId="2" fontId="8" numFmtId="0" xfId="0" applyAlignment="1" applyBorder="1" applyFont="1">
      <alignment readingOrder="0"/>
    </xf>
    <xf borderId="14" fillId="2" fontId="4" numFmtId="0" xfId="0" applyAlignment="1" applyBorder="1" applyFont="1">
      <alignment readingOrder="0"/>
    </xf>
    <xf borderId="13" fillId="0" fontId="9" numFmtId="0" xfId="0" applyAlignment="1" applyBorder="1" applyFont="1">
      <alignment readingOrder="0"/>
    </xf>
    <xf borderId="2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8.63"/>
    <col customWidth="1" min="3" max="3" width="16.0"/>
    <col customWidth="1" min="4" max="4" width="21.38"/>
    <col customWidth="1" min="5" max="5" width="13.75"/>
    <col customWidth="1" min="6" max="6" width="13.38"/>
    <col customWidth="1" min="7" max="7" width="7.38"/>
    <col customWidth="1" min="8" max="9" width="1.5"/>
    <col customWidth="1" min="10" max="10" width="11.63"/>
    <col customWidth="1" min="11" max="11" width="23.0"/>
    <col customWidth="1" min="12" max="12" width="8.13"/>
    <col customWidth="1" min="13" max="13" width="12.63"/>
    <col customWidth="1" min="14" max="14" width="10.25"/>
    <col customWidth="1" min="15" max="15" width="15.25"/>
    <col customWidth="1" min="16" max="26" width="9.38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/>
      <c r="F1" s="5" t="s">
        <v>4</v>
      </c>
      <c r="G1" s="6" t="s">
        <v>5</v>
      </c>
      <c r="J1" s="7">
        <f>D15</f>
        <v>354.9333333</v>
      </c>
      <c r="K1" s="8"/>
      <c r="L1" s="9" t="str">
        <f t="shared" ref="L1:L2" si="1">G1</f>
        <v>%-FASE</v>
      </c>
      <c r="M1" s="9" t="s">
        <v>6</v>
      </c>
      <c r="N1" s="9" t="s">
        <v>7</v>
      </c>
      <c r="O1" s="9" t="s">
        <v>8</v>
      </c>
      <c r="P1" s="10"/>
      <c r="Q1" s="11" t="s">
        <v>9</v>
      </c>
      <c r="R1" s="10" t="s">
        <v>3</v>
      </c>
    </row>
    <row r="2" ht="14.25" customHeight="1">
      <c r="A2" s="12" t="s">
        <v>10</v>
      </c>
      <c r="B2" s="13">
        <v>150.0</v>
      </c>
      <c r="C2" s="14">
        <f t="shared" ref="C2:C6" si="2">B2/$C$9</f>
        <v>10</v>
      </c>
      <c r="D2" s="15">
        <f t="shared" ref="D2:D6" si="3">C2*$C$10</f>
        <v>220</v>
      </c>
      <c r="E2" s="16"/>
      <c r="F2" s="17" t="s">
        <v>11</v>
      </c>
      <c r="G2" s="18">
        <v>20.0</v>
      </c>
      <c r="J2" s="17" t="str">
        <f>F2</f>
        <v>ANÁLISIS</v>
      </c>
      <c r="K2" s="19"/>
      <c r="L2" s="19">
        <f t="shared" si="1"/>
        <v>20</v>
      </c>
      <c r="M2" s="19"/>
      <c r="N2" s="20">
        <f>$J$1*(L2/100)</f>
        <v>70.98666667</v>
      </c>
      <c r="O2" s="19"/>
      <c r="P2" s="16"/>
      <c r="Q2" s="17"/>
      <c r="R2" s="16"/>
    </row>
    <row r="3" ht="14.25" customHeight="1">
      <c r="A3" s="21" t="s">
        <v>12</v>
      </c>
      <c r="B3" s="22">
        <v>92.0</v>
      </c>
      <c r="C3" s="23">
        <f t="shared" si="2"/>
        <v>6.133333333</v>
      </c>
      <c r="D3" s="24">
        <f t="shared" si="3"/>
        <v>134.9333333</v>
      </c>
      <c r="E3" s="16"/>
      <c r="F3" s="17" t="s">
        <v>13</v>
      </c>
      <c r="G3" s="18">
        <v>20.0</v>
      </c>
      <c r="J3" s="17"/>
      <c r="K3" s="19" t="s">
        <v>14</v>
      </c>
      <c r="L3" s="19"/>
      <c r="M3" s="20">
        <f>2/3*100</f>
        <v>66.66666667</v>
      </c>
      <c r="N3" s="19"/>
      <c r="O3" s="20">
        <f>$J$1*(M3/100)*(L2/100)</f>
        <v>47.32444444</v>
      </c>
      <c r="P3" s="16"/>
      <c r="Q3" s="17"/>
      <c r="R3" s="16"/>
    </row>
    <row r="4" ht="14.25" customHeight="1">
      <c r="A4" s="21" t="s">
        <v>15</v>
      </c>
      <c r="B4" s="22">
        <v>70.0</v>
      </c>
      <c r="C4" s="23">
        <f t="shared" si="2"/>
        <v>4.666666667</v>
      </c>
      <c r="D4" s="24">
        <f t="shared" si="3"/>
        <v>102.6666667</v>
      </c>
      <c r="E4" s="16"/>
      <c r="F4" s="17" t="s">
        <v>16</v>
      </c>
      <c r="G4" s="18">
        <v>20.0</v>
      </c>
      <c r="J4" s="17"/>
      <c r="K4" s="19" t="s">
        <v>17</v>
      </c>
      <c r="L4" s="19"/>
      <c r="M4" s="20">
        <f>1/3*100</f>
        <v>33.33333333</v>
      </c>
      <c r="N4" s="19"/>
      <c r="O4" s="20">
        <f>$J$1*(M4/100)*(L2/100)</f>
        <v>23.66222222</v>
      </c>
      <c r="P4" s="16"/>
      <c r="Q4" s="17"/>
      <c r="R4" s="16"/>
    </row>
    <row r="5" ht="14.25" customHeight="1">
      <c r="A5" s="21" t="s">
        <v>18</v>
      </c>
      <c r="B5" s="22">
        <v>24.0</v>
      </c>
      <c r="C5" s="23">
        <f t="shared" si="2"/>
        <v>1.6</v>
      </c>
      <c r="D5" s="24">
        <f t="shared" si="3"/>
        <v>35.2</v>
      </c>
      <c r="E5" s="16"/>
      <c r="F5" s="17" t="s">
        <v>19</v>
      </c>
      <c r="G5" s="18">
        <v>10.0</v>
      </c>
      <c r="J5" s="17"/>
      <c r="K5" s="19" t="s">
        <v>20</v>
      </c>
      <c r="L5" s="19"/>
      <c r="M5" s="19"/>
      <c r="N5" s="19"/>
      <c r="O5" s="19"/>
      <c r="P5" s="16"/>
      <c r="Q5" s="17"/>
      <c r="R5" s="16"/>
    </row>
    <row r="6" ht="14.25" customHeight="1">
      <c r="A6" s="25" t="s">
        <v>21</v>
      </c>
      <c r="B6" s="26">
        <v>10.0</v>
      </c>
      <c r="C6" s="27">
        <f t="shared" si="2"/>
        <v>0.6666666667</v>
      </c>
      <c r="D6" s="28">
        <f t="shared" si="3"/>
        <v>14.66666667</v>
      </c>
      <c r="E6" s="16"/>
      <c r="F6" s="17" t="s">
        <v>22</v>
      </c>
      <c r="G6" s="18">
        <v>20.0</v>
      </c>
      <c r="J6" s="17" t="str">
        <f>F3</f>
        <v>DISEÑO</v>
      </c>
      <c r="K6" s="19"/>
      <c r="L6" s="19">
        <f>G4</f>
        <v>20</v>
      </c>
      <c r="M6" s="19"/>
      <c r="N6" s="20">
        <f>$J$1*(L6/100)</f>
        <v>70.98666667</v>
      </c>
      <c r="O6" s="19"/>
      <c r="P6" s="16"/>
      <c r="Q6" s="17"/>
      <c r="R6" s="16"/>
    </row>
    <row r="7" ht="14.25" customHeight="1">
      <c r="A7" s="29" t="s">
        <v>23</v>
      </c>
      <c r="B7" s="30">
        <f t="shared" ref="B7:D7" si="4">SUM(B2:B6)</f>
        <v>346</v>
      </c>
      <c r="C7" s="31">
        <f t="shared" si="4"/>
        <v>23.06666667</v>
      </c>
      <c r="D7" s="32">
        <f t="shared" si="4"/>
        <v>507.4666667</v>
      </c>
      <c r="E7" s="16"/>
      <c r="F7" s="17" t="s">
        <v>24</v>
      </c>
      <c r="G7" s="18">
        <v>10.0</v>
      </c>
      <c r="J7" s="17"/>
      <c r="K7" s="19" t="s">
        <v>25</v>
      </c>
      <c r="L7" s="19"/>
      <c r="M7" s="20">
        <f>$F$13</f>
        <v>61.98347107</v>
      </c>
      <c r="N7" s="19"/>
      <c r="O7" s="20">
        <f>$J$1*(M7/100)*(L6/100)</f>
        <v>44</v>
      </c>
      <c r="P7" s="33"/>
      <c r="Q7" s="17">
        <v>2.5</v>
      </c>
      <c r="R7" s="34">
        <f t="shared" ref="R7:R8" si="5">O7/Q7</f>
        <v>17.6</v>
      </c>
    </row>
    <row r="8" ht="14.25" customHeight="1">
      <c r="A8" s="17"/>
      <c r="B8" s="19"/>
      <c r="C8" s="35" t="s">
        <v>26</v>
      </c>
      <c r="D8" s="35" t="s">
        <v>27</v>
      </c>
      <c r="E8" s="16"/>
      <c r="F8" s="36" t="s">
        <v>23</v>
      </c>
      <c r="G8" s="37">
        <f>SUM(G2:G7)</f>
        <v>100</v>
      </c>
      <c r="J8" s="17"/>
      <c r="K8" s="19" t="s">
        <v>28</v>
      </c>
      <c r="L8" s="19"/>
      <c r="M8" s="20">
        <f>$F$14</f>
        <v>38.01652893</v>
      </c>
      <c r="N8" s="19"/>
      <c r="O8" s="20">
        <f>$J$1*(M8/100)*(L6/100)</f>
        <v>26.98666667</v>
      </c>
      <c r="P8" s="16"/>
      <c r="Q8" s="17">
        <v>1.5</v>
      </c>
      <c r="R8" s="34">
        <f t="shared" si="5"/>
        <v>17.99111111</v>
      </c>
    </row>
    <row r="9" ht="14.25" customHeight="1">
      <c r="A9" s="17"/>
      <c r="B9" s="38" t="s">
        <v>29</v>
      </c>
      <c r="C9" s="38">
        <v>15.0</v>
      </c>
      <c r="D9" s="38" t="s">
        <v>30</v>
      </c>
      <c r="J9" s="17"/>
      <c r="K9" s="19" t="s">
        <v>31</v>
      </c>
      <c r="L9" s="19"/>
      <c r="M9" s="19"/>
      <c r="N9" s="19"/>
      <c r="O9" s="19"/>
      <c r="P9" s="16"/>
      <c r="Q9" s="17"/>
      <c r="R9" s="16"/>
    </row>
    <row r="10" ht="14.25" customHeight="1">
      <c r="A10" s="17"/>
      <c r="B10" s="38" t="s">
        <v>32</v>
      </c>
      <c r="C10" s="38">
        <v>22.0</v>
      </c>
      <c r="D10" s="38" t="s">
        <v>33</v>
      </c>
      <c r="J10" s="17" t="str">
        <f>F4</f>
        <v>CODIFICACIÓN</v>
      </c>
      <c r="K10" s="19"/>
      <c r="L10" s="19">
        <v>20.0</v>
      </c>
      <c r="M10" s="19"/>
      <c r="N10" s="20">
        <f>$J$1*(L10/100)</f>
        <v>70.98666667</v>
      </c>
      <c r="O10" s="19"/>
      <c r="P10" s="16"/>
      <c r="Q10" s="17"/>
      <c r="R10" s="16"/>
    </row>
    <row r="11" ht="14.25" customHeight="1">
      <c r="A11" s="17"/>
      <c r="B11" s="38"/>
      <c r="C11" s="38"/>
      <c r="D11" s="38"/>
      <c r="E11" s="19"/>
      <c r="J11" s="17"/>
      <c r="K11" s="19"/>
      <c r="L11" s="19"/>
      <c r="M11" s="19"/>
      <c r="N11" s="20"/>
      <c r="O11" s="19"/>
      <c r="P11" s="16"/>
      <c r="Q11" s="17"/>
      <c r="R11" s="16"/>
    </row>
    <row r="12" ht="14.25" customHeight="1">
      <c r="A12" s="11" t="s">
        <v>34</v>
      </c>
      <c r="B12" s="39" t="s">
        <v>35</v>
      </c>
      <c r="C12" s="39" t="s">
        <v>1</v>
      </c>
      <c r="D12" s="39" t="s">
        <v>3</v>
      </c>
      <c r="E12" s="39" t="s">
        <v>2</v>
      </c>
      <c r="F12" s="8"/>
      <c r="G12" s="4"/>
      <c r="J12" s="17"/>
      <c r="K12" s="19" t="s">
        <v>36</v>
      </c>
      <c r="L12" s="19"/>
      <c r="M12" s="20">
        <f>$F$13</f>
        <v>61.98347107</v>
      </c>
      <c r="N12" s="19"/>
      <c r="O12" s="20">
        <f>$J$1*(M12/100)*(L10/100)</f>
        <v>44</v>
      </c>
      <c r="P12" s="16"/>
      <c r="Q12" s="17">
        <v>2.0</v>
      </c>
      <c r="R12" s="34">
        <f t="shared" ref="R12:R13" si="7">O12/Q12</f>
        <v>22</v>
      </c>
    </row>
    <row r="13" ht="14.25" customHeight="1">
      <c r="A13" s="17">
        <v>1.0</v>
      </c>
      <c r="B13" s="40" t="str">
        <f t="shared" ref="B13:C13" si="6">A2</f>
        <v>SB1</v>
      </c>
      <c r="C13" s="40">
        <f t="shared" si="6"/>
        <v>150</v>
      </c>
      <c r="D13" s="41">
        <f t="shared" ref="D13:D14" si="9">D2</f>
        <v>220</v>
      </c>
      <c r="E13" s="41">
        <f t="shared" ref="E13:E14" si="10">C2</f>
        <v>10</v>
      </c>
      <c r="F13" s="20">
        <f t="shared" ref="F13:F14" si="11">C13*F$15/C$15</f>
        <v>61.98347107</v>
      </c>
      <c r="G13" s="16" t="s">
        <v>37</v>
      </c>
      <c r="J13" s="17"/>
      <c r="K13" s="19" t="s">
        <v>38</v>
      </c>
      <c r="L13" s="19"/>
      <c r="M13" s="20">
        <f>$F$14</f>
        <v>38.01652893</v>
      </c>
      <c r="N13" s="19"/>
      <c r="O13" s="20">
        <f>$J$1*(M13/100)*(L10/100)</f>
        <v>26.98666667</v>
      </c>
      <c r="P13" s="16"/>
      <c r="Q13" s="17">
        <v>1.0</v>
      </c>
      <c r="R13" s="34">
        <f t="shared" si="7"/>
        <v>26.98666667</v>
      </c>
    </row>
    <row r="14" ht="14.25" customHeight="1">
      <c r="A14" s="17"/>
      <c r="B14" s="40" t="str">
        <f t="shared" ref="B14:C14" si="8">A3</f>
        <v>SB2</v>
      </c>
      <c r="C14" s="40">
        <f t="shared" si="8"/>
        <v>92</v>
      </c>
      <c r="D14" s="41">
        <f t="shared" si="9"/>
        <v>134.9333333</v>
      </c>
      <c r="E14" s="41">
        <f t="shared" si="10"/>
        <v>6.133333333</v>
      </c>
      <c r="F14" s="20">
        <f t="shared" si="11"/>
        <v>38.01652893</v>
      </c>
      <c r="G14" s="16" t="s">
        <v>37</v>
      </c>
      <c r="J14" s="17" t="str">
        <f>F5</f>
        <v>PR UNITARIAS</v>
      </c>
      <c r="K14" s="19"/>
      <c r="L14" s="19">
        <v>10.0</v>
      </c>
      <c r="M14" s="19"/>
      <c r="N14" s="20">
        <f>$J$1*(L14/100)</f>
        <v>35.49333333</v>
      </c>
      <c r="O14" s="19"/>
      <c r="P14" s="16"/>
      <c r="Q14" s="17"/>
      <c r="R14" s="16"/>
    </row>
    <row r="15" ht="14.25" customHeight="1">
      <c r="A15" s="17"/>
      <c r="B15" s="40"/>
      <c r="C15" s="42">
        <f t="shared" ref="C15:E15" si="12">SUM(C13:C14)</f>
        <v>242</v>
      </c>
      <c r="D15" s="43">
        <f t="shared" si="12"/>
        <v>354.9333333</v>
      </c>
      <c r="E15" s="43">
        <f t="shared" si="12"/>
        <v>16.13333333</v>
      </c>
      <c r="F15" s="19">
        <v>100.0</v>
      </c>
      <c r="G15" s="16" t="s">
        <v>37</v>
      </c>
      <c r="J15" s="17"/>
      <c r="K15" s="19" t="s">
        <v>39</v>
      </c>
      <c r="L15" s="19"/>
      <c r="M15" s="20">
        <f>$F$13</f>
        <v>61.98347107</v>
      </c>
      <c r="N15" s="19"/>
      <c r="O15" s="20">
        <f>$J$1*(M15/100)*(L14/100)</f>
        <v>22</v>
      </c>
      <c r="P15" s="16"/>
      <c r="Q15" s="17"/>
      <c r="R15" s="16"/>
    </row>
    <row r="16" ht="14.25" customHeight="1">
      <c r="A16" s="44">
        <v>2.0</v>
      </c>
      <c r="B16" s="40" t="s">
        <v>40</v>
      </c>
      <c r="C16" s="40"/>
      <c r="D16" s="40"/>
      <c r="E16" s="40"/>
      <c r="G16" s="16"/>
      <c r="J16" s="17"/>
      <c r="K16" s="19" t="s">
        <v>41</v>
      </c>
      <c r="L16" s="19"/>
      <c r="M16" s="20">
        <f>$F$14</f>
        <v>38.01652893</v>
      </c>
      <c r="N16" s="19"/>
      <c r="O16" s="20">
        <f>$J$1*(M16/100)*(L14/100)</f>
        <v>13.49333333</v>
      </c>
      <c r="P16" s="16"/>
      <c r="Q16" s="17"/>
      <c r="R16" s="16"/>
    </row>
    <row r="17" ht="14.25" customHeight="1">
      <c r="B17" s="40"/>
      <c r="C17" s="40"/>
      <c r="D17" s="40"/>
      <c r="E17" s="40"/>
      <c r="G17" s="16"/>
      <c r="J17" s="17" t="s">
        <v>22</v>
      </c>
      <c r="K17" s="19"/>
      <c r="L17" s="19">
        <v>20.0</v>
      </c>
      <c r="M17" s="19"/>
      <c r="N17" s="20">
        <f>$J$1*(L17/100)</f>
        <v>70.98666667</v>
      </c>
      <c r="O17" s="19"/>
      <c r="P17" s="16"/>
      <c r="Q17" s="17"/>
      <c r="R17" s="16"/>
    </row>
    <row r="18" ht="14.25" customHeight="1">
      <c r="B18" s="40"/>
      <c r="C18" s="40"/>
      <c r="D18" s="40"/>
      <c r="E18" s="40"/>
      <c r="G18" s="16"/>
      <c r="J18" s="17"/>
      <c r="K18" s="19" t="s">
        <v>22</v>
      </c>
      <c r="L18" s="19"/>
      <c r="M18" s="20">
        <v>100.0</v>
      </c>
      <c r="N18" s="19"/>
      <c r="O18" s="20">
        <f>$J$1*(M18/100)*(L17/100)</f>
        <v>70.98666667</v>
      </c>
      <c r="P18" s="16"/>
      <c r="Q18" s="17"/>
      <c r="R18" s="16"/>
    </row>
    <row r="19" ht="14.25" customHeight="1">
      <c r="A19" s="44">
        <v>3.0</v>
      </c>
      <c r="B19" s="40" t="s">
        <v>40</v>
      </c>
      <c r="C19" s="40"/>
      <c r="D19" s="40"/>
      <c r="E19" s="40"/>
      <c r="G19" s="16"/>
      <c r="J19" s="17"/>
      <c r="K19" s="19" t="s">
        <v>42</v>
      </c>
      <c r="L19" s="19"/>
      <c r="M19" s="20"/>
      <c r="N19" s="19"/>
      <c r="O19" s="20"/>
      <c r="P19" s="16"/>
      <c r="Q19" s="17"/>
      <c r="R19" s="16"/>
    </row>
    <row r="20" ht="14.25" customHeight="1">
      <c r="G20" s="16"/>
      <c r="J20" s="17" t="s">
        <v>24</v>
      </c>
      <c r="K20" s="19"/>
      <c r="L20" s="19">
        <v>10.0</v>
      </c>
      <c r="M20" s="19"/>
      <c r="N20" s="20">
        <f>$J$1*(L20/100)</f>
        <v>35.49333333</v>
      </c>
      <c r="O20" s="19"/>
      <c r="P20" s="16"/>
      <c r="Q20" s="17"/>
      <c r="R20" s="16"/>
    </row>
    <row r="21" ht="14.25" customHeight="1">
      <c r="J21" s="17"/>
      <c r="K21" s="19" t="s">
        <v>43</v>
      </c>
      <c r="L21" s="19"/>
      <c r="M21" s="20">
        <f>2/3*100</f>
        <v>66.66666667</v>
      </c>
      <c r="N21" s="19"/>
      <c r="O21" s="20">
        <f>$J$1*(M21/100)*(L20/100)</f>
        <v>23.66222222</v>
      </c>
      <c r="P21" s="16"/>
      <c r="Q21" s="17"/>
      <c r="R21" s="16"/>
    </row>
    <row r="22" ht="14.25" customHeight="1">
      <c r="J22" s="17"/>
      <c r="K22" s="19" t="s">
        <v>44</v>
      </c>
      <c r="L22" s="19"/>
      <c r="M22" s="20">
        <f>1/3*100</f>
        <v>33.33333333</v>
      </c>
      <c r="N22" s="19"/>
      <c r="O22" s="20">
        <f>$J$1*(M22/100)*(L20/100)</f>
        <v>11.83111111</v>
      </c>
      <c r="P22" s="16"/>
      <c r="Q22" s="17"/>
      <c r="R22" s="16"/>
    </row>
    <row r="23" ht="14.25" customHeight="1">
      <c r="J23" s="17"/>
      <c r="K23" s="19" t="s">
        <v>45</v>
      </c>
      <c r="L23" s="19"/>
      <c r="M23" s="19"/>
      <c r="N23" s="19"/>
      <c r="O23" s="19"/>
      <c r="P23" s="16"/>
      <c r="Q23" s="17"/>
      <c r="R23" s="16"/>
    </row>
    <row r="24" ht="14.25" customHeight="1">
      <c r="J24" s="17"/>
      <c r="K24" s="19"/>
      <c r="L24" s="19"/>
      <c r="M24" s="19"/>
      <c r="N24" s="20"/>
      <c r="O24" s="19"/>
      <c r="P24" s="16"/>
      <c r="Q24" s="17"/>
      <c r="R24" s="16"/>
    </row>
    <row r="25" ht="14.25" customHeight="1">
      <c r="J25" s="45"/>
      <c r="K25" s="46"/>
      <c r="L25" s="46"/>
      <c r="M25" s="46"/>
      <c r="N25" s="47" t="s">
        <v>46</v>
      </c>
      <c r="O25" s="47" t="s">
        <v>47</v>
      </c>
      <c r="P25" s="48"/>
      <c r="Q25" s="45"/>
      <c r="R25" s="48"/>
    </row>
    <row r="26" ht="14.25" customHeight="1">
      <c r="O26" s="19"/>
      <c r="P26" s="19"/>
      <c r="Q26" s="8"/>
    </row>
    <row r="27" ht="14.25" customHeight="1">
      <c r="O27" s="19"/>
      <c r="P27" s="19"/>
      <c r="Q27" s="19"/>
    </row>
    <row r="28" ht="14.25" customHeight="1">
      <c r="O28" s="19"/>
      <c r="P28" s="19"/>
      <c r="Q28" s="19"/>
    </row>
    <row r="29" ht="14.25" customHeight="1">
      <c r="O29" s="19"/>
      <c r="P29" s="19"/>
      <c r="Q29" s="19"/>
    </row>
    <row r="30" ht="14.25" customHeight="1">
      <c r="O30" s="19"/>
      <c r="P30" s="19"/>
      <c r="Q30" s="19"/>
    </row>
    <row r="31" ht="14.25" customHeight="1">
      <c r="F31" s="5" t="s">
        <v>4</v>
      </c>
      <c r="G31" s="6" t="s">
        <v>5</v>
      </c>
      <c r="O31" s="19"/>
      <c r="P31" s="19"/>
      <c r="Q31" s="19"/>
    </row>
    <row r="32" ht="14.25" customHeight="1">
      <c r="F32" s="17" t="s">
        <v>11</v>
      </c>
      <c r="G32" s="49">
        <v>15.0</v>
      </c>
      <c r="J32" s="44">
        <f t="shared" ref="J32:J38" si="13">G32*3</f>
        <v>45</v>
      </c>
      <c r="O32" s="19"/>
      <c r="P32" s="19"/>
      <c r="Q32" s="19"/>
    </row>
    <row r="33" ht="14.25" customHeight="1">
      <c r="F33" s="17" t="s">
        <v>13</v>
      </c>
      <c r="G33" s="49">
        <v>15.0</v>
      </c>
      <c r="J33" s="44">
        <f t="shared" si="13"/>
        <v>45</v>
      </c>
      <c r="O33" s="19"/>
      <c r="P33" s="19"/>
      <c r="Q33" s="19"/>
    </row>
    <row r="34" ht="14.25" customHeight="1">
      <c r="F34" s="17" t="s">
        <v>16</v>
      </c>
      <c r="G34" s="50">
        <v>30.0</v>
      </c>
      <c r="J34" s="44">
        <f t="shared" si="13"/>
        <v>90</v>
      </c>
      <c r="O34" s="19"/>
      <c r="P34" s="19"/>
      <c r="Q34" s="19"/>
    </row>
    <row r="35" ht="14.25" customHeight="1">
      <c r="F35" s="17" t="s">
        <v>19</v>
      </c>
      <c r="G35" s="50">
        <v>20.0</v>
      </c>
      <c r="J35" s="44">
        <f t="shared" si="13"/>
        <v>60</v>
      </c>
      <c r="O35" s="19"/>
      <c r="P35" s="19"/>
      <c r="Q35" s="19"/>
    </row>
    <row r="36" ht="14.25" customHeight="1">
      <c r="F36" s="17" t="s">
        <v>22</v>
      </c>
      <c r="G36" s="50">
        <v>0.0</v>
      </c>
      <c r="J36" s="44">
        <f t="shared" si="13"/>
        <v>0</v>
      </c>
      <c r="O36" s="19"/>
      <c r="P36" s="19"/>
      <c r="Q36" s="19"/>
    </row>
    <row r="37" ht="14.25" customHeight="1">
      <c r="F37" s="51" t="s">
        <v>48</v>
      </c>
      <c r="G37" s="49">
        <v>20.0</v>
      </c>
      <c r="J37" s="44">
        <f t="shared" si="13"/>
        <v>60</v>
      </c>
      <c r="O37" s="19"/>
      <c r="P37" s="19"/>
      <c r="Q37" s="19"/>
    </row>
    <row r="38" ht="14.25" customHeight="1">
      <c r="F38" s="36" t="s">
        <v>23</v>
      </c>
      <c r="G38" s="37">
        <f>SUM(G32:G37)</f>
        <v>100</v>
      </c>
      <c r="J38" s="44">
        <f t="shared" si="13"/>
        <v>300</v>
      </c>
      <c r="O38" s="19"/>
      <c r="P38" s="19"/>
      <c r="Q38" s="19"/>
    </row>
    <row r="39" ht="14.25" customHeight="1">
      <c r="O39" s="19"/>
      <c r="P39" s="19"/>
      <c r="Q39" s="19"/>
    </row>
    <row r="40" ht="14.25" customHeight="1">
      <c r="O40" s="19"/>
      <c r="P40" s="19"/>
      <c r="Q40" s="19"/>
    </row>
    <row r="41" ht="14.25" customHeight="1">
      <c r="O41" s="19"/>
      <c r="P41" s="19"/>
      <c r="Q41" s="19"/>
    </row>
    <row r="42" ht="14.25" customHeight="1">
      <c r="O42" s="19"/>
      <c r="P42" s="19"/>
      <c r="Q42" s="19"/>
    </row>
    <row r="43" ht="14.25" customHeight="1">
      <c r="O43" s="19"/>
      <c r="P43" s="19"/>
      <c r="Q43" s="19"/>
    </row>
    <row r="44" ht="14.25" customHeight="1">
      <c r="O44" s="19"/>
      <c r="P44" s="19"/>
      <c r="Q44" s="19"/>
    </row>
    <row r="45" ht="14.25" customHeight="1">
      <c r="O45" s="19"/>
      <c r="P45" s="19"/>
      <c r="Q45" s="19"/>
    </row>
    <row r="46" ht="14.25" customHeight="1">
      <c r="O46" s="19"/>
      <c r="P46" s="19"/>
      <c r="Q46" s="19"/>
    </row>
    <row r="47" ht="14.25" customHeight="1">
      <c r="O47" s="19"/>
      <c r="P47" s="19"/>
      <c r="Q47" s="19"/>
    </row>
    <row r="48" ht="14.25" customHeight="1">
      <c r="O48" s="19"/>
      <c r="P48" s="19"/>
      <c r="Q48" s="19"/>
    </row>
    <row r="49" ht="14.25" customHeight="1">
      <c r="O49" s="19"/>
      <c r="P49" s="19"/>
      <c r="Q49" s="19"/>
    </row>
    <row r="50" ht="14.25" customHeight="1">
      <c r="O50" s="19"/>
      <c r="P50" s="19"/>
      <c r="Q50" s="19"/>
    </row>
    <row r="51" ht="14.25" customHeight="1">
      <c r="O51" s="19"/>
      <c r="P51" s="19"/>
      <c r="Q51" s="19"/>
    </row>
    <row r="52" ht="14.25" customHeight="1">
      <c r="O52" s="19"/>
      <c r="P52" s="19"/>
      <c r="Q52" s="19"/>
    </row>
    <row r="53" ht="14.25" customHeight="1">
      <c r="O53" s="19"/>
      <c r="P53" s="19"/>
      <c r="Q53" s="19"/>
    </row>
    <row r="54" ht="14.25" customHeight="1">
      <c r="O54" s="19"/>
      <c r="P54" s="19"/>
      <c r="Q54" s="19"/>
    </row>
    <row r="55" ht="14.25" customHeight="1">
      <c r="O55" s="19"/>
      <c r="P55" s="19"/>
      <c r="Q55" s="19"/>
    </row>
    <row r="56" ht="14.25" customHeight="1">
      <c r="O56" s="19"/>
      <c r="P56" s="19"/>
      <c r="Q56" s="19"/>
    </row>
    <row r="57" ht="14.25" customHeight="1">
      <c r="O57" s="19"/>
      <c r="P57" s="19"/>
      <c r="Q57" s="19"/>
    </row>
    <row r="58" ht="14.25" customHeight="1">
      <c r="O58" s="19"/>
      <c r="P58" s="19"/>
      <c r="Q58" s="19"/>
    </row>
    <row r="59" ht="14.25" customHeight="1">
      <c r="O59" s="19"/>
      <c r="P59" s="19"/>
      <c r="Q59" s="19"/>
    </row>
    <row r="60" ht="14.25" customHeight="1">
      <c r="O60" s="19"/>
      <c r="P60" s="19"/>
      <c r="Q60" s="19"/>
    </row>
    <row r="61" ht="14.25" customHeight="1">
      <c r="O61" s="19"/>
      <c r="P61" s="19"/>
      <c r="Q61" s="19"/>
    </row>
    <row r="62" ht="14.25" customHeight="1">
      <c r="O62" s="19"/>
      <c r="P62" s="19"/>
      <c r="Q62" s="19"/>
    </row>
    <row r="63" ht="14.25" customHeight="1">
      <c r="O63" s="19"/>
      <c r="P63" s="19"/>
      <c r="Q63" s="19"/>
    </row>
    <row r="64" ht="14.25" customHeight="1">
      <c r="O64" s="19"/>
      <c r="P64" s="19"/>
      <c r="Q64" s="19"/>
    </row>
    <row r="65" ht="14.25" customHeight="1">
      <c r="O65" s="19"/>
      <c r="P65" s="19"/>
      <c r="Q65" s="19"/>
    </row>
    <row r="66" ht="14.25" customHeight="1">
      <c r="O66" s="19"/>
      <c r="P66" s="19"/>
      <c r="Q66" s="19"/>
    </row>
    <row r="67" ht="14.25" customHeight="1">
      <c r="O67" s="19"/>
      <c r="P67" s="19"/>
      <c r="Q67" s="19"/>
    </row>
    <row r="68" ht="14.25" customHeight="1">
      <c r="O68" s="19"/>
      <c r="P68" s="19"/>
      <c r="Q68" s="19"/>
    </row>
    <row r="69" ht="14.25" customHeight="1">
      <c r="O69" s="19"/>
      <c r="P69" s="19"/>
      <c r="Q69" s="19"/>
    </row>
    <row r="70" ht="14.25" customHeight="1">
      <c r="O70" s="19"/>
      <c r="P70" s="19"/>
      <c r="Q70" s="19"/>
    </row>
    <row r="71" ht="14.25" customHeight="1">
      <c r="O71" s="19"/>
      <c r="P71" s="19"/>
      <c r="Q71" s="19"/>
    </row>
    <row r="72" ht="14.25" customHeight="1">
      <c r="O72" s="19"/>
      <c r="P72" s="19"/>
      <c r="Q72" s="19"/>
    </row>
    <row r="73" ht="14.25" customHeight="1">
      <c r="O73" s="19"/>
      <c r="P73" s="19"/>
      <c r="Q73" s="19"/>
    </row>
    <row r="74" ht="14.25" customHeight="1">
      <c r="O74" s="19"/>
      <c r="P74" s="19"/>
      <c r="Q74" s="19"/>
    </row>
    <row r="75" ht="14.25" customHeight="1">
      <c r="O75" s="19"/>
      <c r="P75" s="19"/>
      <c r="Q75" s="19"/>
    </row>
    <row r="76" ht="14.25" customHeight="1">
      <c r="O76" s="19"/>
      <c r="P76" s="19"/>
      <c r="Q76" s="19"/>
    </row>
    <row r="77" ht="14.25" customHeight="1">
      <c r="O77" s="19"/>
      <c r="P77" s="19"/>
      <c r="Q77" s="19"/>
    </row>
    <row r="78" ht="14.25" customHeight="1">
      <c r="O78" s="19"/>
      <c r="P78" s="19"/>
      <c r="Q78" s="19"/>
    </row>
    <row r="79" ht="14.25" customHeight="1">
      <c r="O79" s="19"/>
      <c r="P79" s="19"/>
      <c r="Q79" s="19"/>
    </row>
    <row r="80" ht="14.25" customHeight="1">
      <c r="O80" s="19"/>
      <c r="P80" s="19"/>
      <c r="Q80" s="19"/>
    </row>
    <row r="81" ht="14.25" customHeight="1">
      <c r="O81" s="19"/>
      <c r="P81" s="19"/>
      <c r="Q81" s="19"/>
    </row>
    <row r="82" ht="14.25" customHeight="1">
      <c r="O82" s="19"/>
      <c r="P82" s="19"/>
      <c r="Q82" s="19"/>
    </row>
    <row r="83" ht="14.25" customHeight="1">
      <c r="O83" s="19"/>
      <c r="P83" s="19"/>
      <c r="Q83" s="19"/>
    </row>
    <row r="84" ht="14.25" customHeight="1">
      <c r="O84" s="19"/>
      <c r="P84" s="19"/>
      <c r="Q84" s="19"/>
    </row>
    <row r="85" ht="14.25" customHeight="1">
      <c r="O85" s="19"/>
      <c r="P85" s="19"/>
      <c r="Q85" s="19"/>
    </row>
    <row r="86" ht="14.25" customHeight="1">
      <c r="O86" s="19"/>
      <c r="P86" s="19"/>
      <c r="Q86" s="19"/>
    </row>
    <row r="87" ht="14.25" customHeight="1">
      <c r="O87" s="19"/>
      <c r="P87" s="19"/>
      <c r="Q87" s="19"/>
    </row>
    <row r="88" ht="14.25" customHeight="1">
      <c r="O88" s="19"/>
      <c r="P88" s="19"/>
      <c r="Q88" s="19"/>
    </row>
    <row r="89" ht="14.25" customHeight="1">
      <c r="O89" s="19"/>
      <c r="P89" s="19"/>
      <c r="Q89" s="19"/>
    </row>
    <row r="90" ht="14.25" customHeight="1">
      <c r="O90" s="19"/>
      <c r="P90" s="19"/>
      <c r="Q90" s="19"/>
    </row>
    <row r="91" ht="14.25" customHeight="1">
      <c r="O91" s="19"/>
      <c r="P91" s="19"/>
      <c r="Q91" s="19"/>
    </row>
    <row r="92" ht="14.25" customHeight="1">
      <c r="O92" s="19"/>
      <c r="P92" s="19"/>
      <c r="Q92" s="19"/>
    </row>
    <row r="93" ht="14.25" customHeight="1">
      <c r="O93" s="19"/>
      <c r="P93" s="19"/>
      <c r="Q93" s="19"/>
    </row>
    <row r="94" ht="14.25" customHeight="1">
      <c r="O94" s="19"/>
      <c r="P94" s="19"/>
      <c r="Q94" s="19"/>
    </row>
    <row r="95" ht="14.25" customHeight="1">
      <c r="O95" s="19"/>
      <c r="P95" s="19"/>
      <c r="Q95" s="19"/>
    </row>
    <row r="96" ht="14.25" customHeight="1">
      <c r="O96" s="19"/>
      <c r="P96" s="19"/>
      <c r="Q96" s="19"/>
    </row>
    <row r="97" ht="14.25" customHeight="1">
      <c r="O97" s="19"/>
      <c r="P97" s="19"/>
      <c r="Q97" s="19"/>
    </row>
    <row r="98" ht="14.25" customHeight="1">
      <c r="O98" s="19"/>
      <c r="P98" s="19"/>
      <c r="Q98" s="19"/>
    </row>
    <row r="99" ht="14.25" customHeight="1">
      <c r="O99" s="19"/>
      <c r="P99" s="19"/>
      <c r="Q99" s="19"/>
    </row>
    <row r="100" ht="14.25" customHeight="1">
      <c r="O100" s="19"/>
      <c r="P100" s="19"/>
      <c r="Q100" s="19"/>
    </row>
    <row r="101" ht="14.25" customHeight="1">
      <c r="O101" s="19"/>
      <c r="P101" s="19"/>
      <c r="Q101" s="19"/>
    </row>
    <row r="102" ht="14.25" customHeight="1">
      <c r="O102" s="19"/>
      <c r="P102" s="19"/>
      <c r="Q102" s="19"/>
    </row>
    <row r="103" ht="14.25" customHeight="1">
      <c r="O103" s="19"/>
      <c r="P103" s="19"/>
      <c r="Q103" s="19"/>
    </row>
    <row r="104" ht="14.25" customHeight="1">
      <c r="O104" s="19"/>
      <c r="P104" s="19"/>
      <c r="Q104" s="19"/>
    </row>
    <row r="105" ht="14.25" customHeight="1">
      <c r="O105" s="19"/>
      <c r="P105" s="19"/>
      <c r="Q105" s="19"/>
    </row>
    <row r="106" ht="14.25" customHeight="1">
      <c r="O106" s="19"/>
      <c r="P106" s="19"/>
      <c r="Q106" s="19"/>
    </row>
    <row r="107" ht="14.25" customHeight="1">
      <c r="O107" s="19"/>
      <c r="P107" s="19"/>
      <c r="Q107" s="19"/>
    </row>
    <row r="108" ht="14.25" customHeight="1">
      <c r="O108" s="19"/>
      <c r="P108" s="19"/>
      <c r="Q108" s="19"/>
    </row>
    <row r="109" ht="14.25" customHeight="1">
      <c r="O109" s="19"/>
      <c r="P109" s="19"/>
      <c r="Q109" s="19"/>
    </row>
    <row r="110" ht="14.25" customHeight="1">
      <c r="O110" s="19"/>
      <c r="P110" s="19"/>
      <c r="Q110" s="19"/>
    </row>
    <row r="111" ht="14.25" customHeight="1">
      <c r="O111" s="19"/>
      <c r="P111" s="19"/>
      <c r="Q111" s="19"/>
    </row>
    <row r="112" ht="14.25" customHeight="1">
      <c r="O112" s="19"/>
      <c r="P112" s="19"/>
      <c r="Q112" s="19"/>
    </row>
    <row r="113" ht="14.25" customHeight="1">
      <c r="O113" s="19"/>
      <c r="P113" s="19"/>
      <c r="Q113" s="19"/>
    </row>
    <row r="114" ht="14.25" customHeight="1">
      <c r="O114" s="19"/>
      <c r="P114" s="19"/>
      <c r="Q114" s="19"/>
    </row>
    <row r="115" ht="14.25" customHeight="1">
      <c r="O115" s="19"/>
      <c r="P115" s="19"/>
      <c r="Q115" s="19"/>
    </row>
    <row r="116" ht="14.25" customHeight="1">
      <c r="O116" s="19"/>
      <c r="P116" s="19"/>
      <c r="Q116" s="19"/>
    </row>
    <row r="117" ht="14.25" customHeight="1">
      <c r="O117" s="19"/>
      <c r="P117" s="19"/>
      <c r="Q117" s="19"/>
    </row>
    <row r="118" ht="14.25" customHeight="1">
      <c r="O118" s="19"/>
      <c r="P118" s="19"/>
      <c r="Q118" s="19"/>
    </row>
    <row r="119" ht="14.25" customHeight="1">
      <c r="O119" s="19"/>
      <c r="P119" s="19"/>
      <c r="Q119" s="19"/>
    </row>
    <row r="120" ht="14.25" customHeight="1">
      <c r="O120" s="19"/>
      <c r="P120" s="19"/>
      <c r="Q120" s="19"/>
    </row>
    <row r="121" ht="14.25" customHeight="1">
      <c r="O121" s="19"/>
      <c r="P121" s="19"/>
      <c r="Q121" s="19"/>
    </row>
    <row r="122" ht="14.25" customHeight="1">
      <c r="O122" s="19"/>
      <c r="P122" s="19"/>
      <c r="Q122" s="19"/>
    </row>
    <row r="123" ht="14.25" customHeight="1">
      <c r="O123" s="19"/>
      <c r="P123" s="19"/>
      <c r="Q123" s="19"/>
    </row>
    <row r="124" ht="14.25" customHeight="1">
      <c r="O124" s="19"/>
      <c r="P124" s="19"/>
      <c r="Q124" s="19"/>
    </row>
    <row r="125" ht="14.25" customHeight="1">
      <c r="O125" s="19"/>
      <c r="P125" s="19"/>
      <c r="Q125" s="19"/>
    </row>
    <row r="126" ht="14.25" customHeight="1">
      <c r="O126" s="19"/>
      <c r="P126" s="19"/>
      <c r="Q126" s="19"/>
    </row>
    <row r="127" ht="14.25" customHeight="1">
      <c r="O127" s="19"/>
      <c r="P127" s="19"/>
      <c r="Q127" s="19"/>
    </row>
    <row r="128" ht="14.25" customHeight="1">
      <c r="O128" s="19"/>
      <c r="P128" s="19"/>
      <c r="Q128" s="19"/>
    </row>
    <row r="129" ht="14.25" customHeight="1">
      <c r="O129" s="19"/>
      <c r="P129" s="19"/>
      <c r="Q129" s="19"/>
    </row>
    <row r="130" ht="14.25" customHeight="1">
      <c r="O130" s="19"/>
      <c r="P130" s="19"/>
      <c r="Q130" s="19"/>
    </row>
    <row r="131" ht="14.25" customHeight="1">
      <c r="O131" s="19"/>
      <c r="P131" s="19"/>
      <c r="Q131" s="19"/>
    </row>
    <row r="132" ht="14.25" customHeight="1">
      <c r="O132" s="19"/>
      <c r="P132" s="19"/>
      <c r="Q132" s="19"/>
    </row>
    <row r="133" ht="14.25" customHeight="1">
      <c r="O133" s="19"/>
      <c r="P133" s="19"/>
      <c r="Q133" s="19"/>
    </row>
    <row r="134" ht="14.25" customHeight="1">
      <c r="O134" s="19"/>
      <c r="P134" s="19"/>
      <c r="Q134" s="19"/>
    </row>
    <row r="135" ht="14.25" customHeight="1">
      <c r="O135" s="19"/>
      <c r="P135" s="19"/>
      <c r="Q135" s="19"/>
    </row>
    <row r="136" ht="14.25" customHeight="1">
      <c r="O136" s="19"/>
      <c r="P136" s="19"/>
      <c r="Q136" s="19"/>
    </row>
    <row r="137" ht="14.25" customHeight="1">
      <c r="O137" s="19"/>
      <c r="P137" s="19"/>
      <c r="Q137" s="19"/>
    </row>
    <row r="138" ht="14.25" customHeight="1">
      <c r="O138" s="19"/>
      <c r="P138" s="19"/>
      <c r="Q138" s="19"/>
    </row>
    <row r="139" ht="14.25" customHeight="1">
      <c r="O139" s="19"/>
      <c r="P139" s="19"/>
      <c r="Q139" s="19"/>
    </row>
    <row r="140" ht="14.25" customHeight="1">
      <c r="O140" s="19"/>
      <c r="P140" s="19"/>
      <c r="Q140" s="19"/>
    </row>
    <row r="141" ht="14.25" customHeight="1">
      <c r="O141" s="19"/>
      <c r="P141" s="19"/>
      <c r="Q141" s="19"/>
    </row>
    <row r="142" ht="14.25" customHeight="1">
      <c r="O142" s="19"/>
      <c r="P142" s="19"/>
      <c r="Q142" s="19"/>
    </row>
    <row r="143" ht="14.25" customHeight="1">
      <c r="O143" s="19"/>
      <c r="P143" s="19"/>
      <c r="Q143" s="19"/>
    </row>
    <row r="144" ht="14.25" customHeight="1">
      <c r="O144" s="19"/>
      <c r="P144" s="19"/>
      <c r="Q144" s="19"/>
    </row>
    <row r="145" ht="14.25" customHeight="1">
      <c r="O145" s="19"/>
      <c r="P145" s="19"/>
      <c r="Q145" s="19"/>
    </row>
    <row r="146" ht="14.25" customHeight="1">
      <c r="O146" s="19"/>
      <c r="P146" s="19"/>
      <c r="Q146" s="19"/>
    </row>
    <row r="147" ht="14.25" customHeight="1">
      <c r="O147" s="19"/>
      <c r="P147" s="19"/>
      <c r="Q147" s="19"/>
    </row>
    <row r="148" ht="14.25" customHeight="1">
      <c r="O148" s="19"/>
      <c r="P148" s="19"/>
      <c r="Q148" s="19"/>
    </row>
    <row r="149" ht="14.25" customHeight="1">
      <c r="O149" s="19"/>
      <c r="P149" s="19"/>
      <c r="Q149" s="19"/>
    </row>
    <row r="150" ht="14.25" customHeight="1">
      <c r="O150" s="19"/>
      <c r="P150" s="19"/>
      <c r="Q150" s="19"/>
    </row>
    <row r="151" ht="14.25" customHeight="1">
      <c r="O151" s="19"/>
      <c r="P151" s="19"/>
      <c r="Q151" s="19"/>
    </row>
    <row r="152" ht="14.25" customHeight="1">
      <c r="O152" s="19"/>
      <c r="P152" s="19"/>
      <c r="Q152" s="19"/>
    </row>
    <row r="153" ht="14.25" customHeight="1">
      <c r="O153" s="19"/>
      <c r="P153" s="19"/>
      <c r="Q153" s="19"/>
    </row>
    <row r="154" ht="14.25" customHeight="1">
      <c r="O154" s="19"/>
      <c r="P154" s="19"/>
      <c r="Q154" s="19"/>
    </row>
    <row r="155" ht="14.25" customHeight="1">
      <c r="O155" s="19"/>
      <c r="P155" s="19"/>
      <c r="Q155" s="19"/>
    </row>
    <row r="156" ht="14.25" customHeight="1">
      <c r="O156" s="19"/>
      <c r="P156" s="19"/>
      <c r="Q156" s="19"/>
    </row>
    <row r="157" ht="14.25" customHeight="1">
      <c r="O157" s="19"/>
      <c r="P157" s="19"/>
      <c r="Q157" s="19"/>
    </row>
    <row r="158" ht="14.25" customHeight="1">
      <c r="O158" s="19"/>
      <c r="P158" s="19"/>
      <c r="Q158" s="19"/>
    </row>
    <row r="159" ht="14.25" customHeight="1">
      <c r="O159" s="19"/>
      <c r="P159" s="19"/>
      <c r="Q159" s="19"/>
    </row>
    <row r="160" ht="14.25" customHeight="1">
      <c r="O160" s="19"/>
      <c r="P160" s="19"/>
      <c r="Q160" s="19"/>
    </row>
    <row r="161" ht="14.25" customHeight="1">
      <c r="O161" s="19"/>
      <c r="P161" s="19"/>
      <c r="Q161" s="19"/>
    </row>
    <row r="162" ht="14.25" customHeight="1">
      <c r="O162" s="19"/>
      <c r="P162" s="19"/>
      <c r="Q162" s="19"/>
    </row>
    <row r="163" ht="14.25" customHeight="1">
      <c r="O163" s="19"/>
      <c r="P163" s="19"/>
      <c r="Q163" s="19"/>
    </row>
    <row r="164" ht="14.25" customHeight="1">
      <c r="O164" s="19"/>
      <c r="P164" s="19"/>
      <c r="Q164" s="19"/>
    </row>
    <row r="165" ht="14.25" customHeight="1">
      <c r="O165" s="19"/>
      <c r="P165" s="19"/>
      <c r="Q165" s="19"/>
    </row>
    <row r="166" ht="14.25" customHeight="1">
      <c r="O166" s="19"/>
      <c r="P166" s="19"/>
      <c r="Q166" s="19"/>
    </row>
    <row r="167" ht="14.25" customHeight="1">
      <c r="O167" s="19"/>
      <c r="P167" s="19"/>
      <c r="Q167" s="19"/>
    </row>
    <row r="168" ht="14.25" customHeight="1">
      <c r="O168" s="19"/>
      <c r="P168" s="19"/>
      <c r="Q168" s="19"/>
    </row>
    <row r="169" ht="14.25" customHeight="1">
      <c r="O169" s="19"/>
      <c r="P169" s="19"/>
      <c r="Q169" s="19"/>
    </row>
    <row r="170" ht="14.25" customHeight="1">
      <c r="O170" s="19"/>
      <c r="P170" s="19"/>
      <c r="Q170" s="19"/>
    </row>
    <row r="171" ht="14.25" customHeight="1">
      <c r="O171" s="19"/>
      <c r="P171" s="19"/>
      <c r="Q171" s="19"/>
    </row>
    <row r="172" ht="14.25" customHeight="1">
      <c r="O172" s="19"/>
      <c r="P172" s="19"/>
      <c r="Q172" s="19"/>
    </row>
    <row r="173" ht="14.25" customHeight="1">
      <c r="O173" s="19"/>
      <c r="P173" s="19"/>
      <c r="Q173" s="19"/>
    </row>
    <row r="174" ht="14.25" customHeight="1">
      <c r="O174" s="19"/>
      <c r="P174" s="19"/>
      <c r="Q174" s="19"/>
    </row>
    <row r="175" ht="14.25" customHeight="1">
      <c r="O175" s="19"/>
      <c r="P175" s="19"/>
      <c r="Q175" s="19"/>
    </row>
    <row r="176" ht="14.25" customHeight="1">
      <c r="O176" s="19"/>
      <c r="P176" s="19"/>
      <c r="Q176" s="19"/>
    </row>
    <row r="177" ht="14.25" customHeight="1">
      <c r="O177" s="19"/>
      <c r="P177" s="19"/>
      <c r="Q177" s="19"/>
    </row>
    <row r="178" ht="14.25" customHeight="1">
      <c r="O178" s="19"/>
      <c r="P178" s="19"/>
      <c r="Q178" s="19"/>
    </row>
    <row r="179" ht="14.25" customHeight="1">
      <c r="O179" s="19"/>
      <c r="P179" s="19"/>
      <c r="Q179" s="19"/>
    </row>
    <row r="180" ht="14.25" customHeight="1">
      <c r="O180" s="19"/>
      <c r="P180" s="19"/>
      <c r="Q180" s="19"/>
    </row>
    <row r="181" ht="14.25" customHeight="1">
      <c r="O181" s="19"/>
      <c r="P181" s="19"/>
      <c r="Q181" s="19"/>
    </row>
    <row r="182" ht="14.25" customHeight="1">
      <c r="O182" s="19"/>
      <c r="P182" s="19"/>
      <c r="Q182" s="19"/>
    </row>
    <row r="183" ht="14.25" customHeight="1">
      <c r="O183" s="19"/>
      <c r="P183" s="19"/>
      <c r="Q183" s="19"/>
    </row>
    <row r="184" ht="14.25" customHeight="1">
      <c r="O184" s="19"/>
      <c r="P184" s="19"/>
      <c r="Q184" s="19"/>
    </row>
    <row r="185" ht="14.25" customHeight="1">
      <c r="O185" s="19"/>
      <c r="P185" s="19"/>
      <c r="Q185" s="19"/>
    </row>
    <row r="186" ht="14.25" customHeight="1">
      <c r="O186" s="19"/>
      <c r="P186" s="19"/>
      <c r="Q186" s="19"/>
    </row>
    <row r="187" ht="14.25" customHeight="1">
      <c r="O187" s="19"/>
      <c r="P187" s="19"/>
      <c r="Q187" s="19"/>
    </row>
    <row r="188" ht="14.25" customHeight="1">
      <c r="O188" s="19"/>
      <c r="P188" s="19"/>
      <c r="Q188" s="19"/>
    </row>
    <row r="189" ht="14.25" customHeight="1">
      <c r="O189" s="19"/>
      <c r="P189" s="19"/>
      <c r="Q189" s="19"/>
    </row>
    <row r="190" ht="14.25" customHeight="1">
      <c r="O190" s="19"/>
      <c r="P190" s="19"/>
      <c r="Q190" s="19"/>
    </row>
    <row r="191" ht="14.25" customHeight="1">
      <c r="O191" s="19"/>
      <c r="P191" s="19"/>
      <c r="Q191" s="19"/>
    </row>
    <row r="192" ht="14.25" customHeight="1">
      <c r="O192" s="19"/>
      <c r="P192" s="19"/>
      <c r="Q192" s="19"/>
    </row>
    <row r="193" ht="14.25" customHeight="1">
      <c r="O193" s="19"/>
      <c r="P193" s="19"/>
      <c r="Q193" s="19"/>
    </row>
    <row r="194" ht="14.25" customHeight="1">
      <c r="O194" s="19"/>
      <c r="P194" s="19"/>
      <c r="Q194" s="19"/>
    </row>
    <row r="195" ht="14.25" customHeight="1">
      <c r="O195" s="19"/>
      <c r="P195" s="19"/>
      <c r="Q195" s="19"/>
    </row>
    <row r="196" ht="14.25" customHeight="1">
      <c r="O196" s="19"/>
      <c r="P196" s="19"/>
      <c r="Q196" s="19"/>
    </row>
    <row r="197" ht="14.25" customHeight="1">
      <c r="O197" s="19"/>
      <c r="P197" s="19"/>
      <c r="Q197" s="19"/>
    </row>
    <row r="198" ht="14.25" customHeight="1">
      <c r="O198" s="19"/>
      <c r="P198" s="19"/>
      <c r="Q198" s="19"/>
    </row>
    <row r="199" ht="14.25" customHeight="1">
      <c r="O199" s="19"/>
      <c r="P199" s="19"/>
      <c r="Q199" s="19"/>
    </row>
    <row r="200" ht="14.25" customHeight="1">
      <c r="O200" s="19"/>
      <c r="P200" s="19"/>
      <c r="Q200" s="19"/>
    </row>
    <row r="201" ht="14.25" customHeight="1">
      <c r="O201" s="19"/>
      <c r="P201" s="19"/>
      <c r="Q201" s="19"/>
    </row>
    <row r="202" ht="14.25" customHeight="1">
      <c r="O202" s="19"/>
      <c r="P202" s="19"/>
      <c r="Q202" s="19"/>
    </row>
    <row r="203" ht="14.25" customHeight="1">
      <c r="O203" s="19"/>
      <c r="P203" s="19"/>
      <c r="Q203" s="19"/>
    </row>
    <row r="204" ht="14.25" customHeight="1">
      <c r="O204" s="19"/>
      <c r="P204" s="19"/>
      <c r="Q204" s="19"/>
    </row>
    <row r="205" ht="14.25" customHeight="1">
      <c r="O205" s="19"/>
      <c r="P205" s="19"/>
      <c r="Q205" s="19"/>
    </row>
    <row r="206" ht="14.25" customHeight="1">
      <c r="O206" s="19"/>
      <c r="P206" s="19"/>
      <c r="Q206" s="19"/>
    </row>
    <row r="207" ht="14.25" customHeight="1">
      <c r="O207" s="19"/>
      <c r="P207" s="19"/>
      <c r="Q207" s="19"/>
    </row>
    <row r="208" ht="14.25" customHeight="1">
      <c r="O208" s="19"/>
      <c r="P208" s="19"/>
      <c r="Q208" s="19"/>
    </row>
    <row r="209" ht="14.25" customHeight="1">
      <c r="O209" s="19"/>
      <c r="P209" s="19"/>
      <c r="Q209" s="19"/>
    </row>
    <row r="210" ht="14.25" customHeight="1">
      <c r="O210" s="19"/>
      <c r="P210" s="19"/>
      <c r="Q210" s="19"/>
    </row>
    <row r="211" ht="14.25" customHeight="1">
      <c r="O211" s="19"/>
      <c r="P211" s="19"/>
      <c r="Q211" s="19"/>
    </row>
    <row r="212" ht="14.25" customHeight="1">
      <c r="O212" s="19"/>
      <c r="P212" s="19"/>
      <c r="Q212" s="19"/>
    </row>
    <row r="213" ht="14.25" customHeight="1">
      <c r="O213" s="19"/>
      <c r="P213" s="19"/>
      <c r="Q213" s="19"/>
    </row>
    <row r="214" ht="14.25" customHeight="1">
      <c r="O214" s="19"/>
      <c r="P214" s="19"/>
      <c r="Q214" s="19"/>
    </row>
    <row r="215" ht="14.25" customHeight="1">
      <c r="O215" s="19"/>
      <c r="P215" s="19"/>
      <c r="Q215" s="19"/>
    </row>
    <row r="216" ht="14.25" customHeight="1">
      <c r="O216" s="19"/>
      <c r="P216" s="19"/>
      <c r="Q216" s="19"/>
    </row>
    <row r="217" ht="14.25" customHeight="1">
      <c r="O217" s="19"/>
      <c r="P217" s="19"/>
      <c r="Q217" s="19"/>
    </row>
    <row r="218" ht="14.25" customHeight="1">
      <c r="O218" s="19"/>
      <c r="P218" s="19"/>
      <c r="Q218" s="19"/>
    </row>
    <row r="219" ht="14.25" customHeight="1">
      <c r="O219" s="19"/>
      <c r="P219" s="19"/>
      <c r="Q219" s="19"/>
    </row>
    <row r="220" ht="14.25" customHeight="1">
      <c r="O220" s="19"/>
      <c r="P220" s="19"/>
      <c r="Q220" s="19"/>
    </row>
    <row r="221" ht="14.25" customHeight="1">
      <c r="O221" s="19"/>
      <c r="P221" s="19"/>
      <c r="Q221" s="19"/>
    </row>
    <row r="222" ht="14.25" customHeight="1">
      <c r="O222" s="19"/>
      <c r="P222" s="19"/>
      <c r="Q222" s="19"/>
    </row>
    <row r="223" ht="14.25" customHeight="1">
      <c r="O223" s="19"/>
      <c r="P223" s="19"/>
      <c r="Q223" s="19"/>
    </row>
    <row r="224" ht="14.25" customHeight="1">
      <c r="O224" s="19"/>
      <c r="P224" s="19"/>
      <c r="Q224" s="19"/>
    </row>
    <row r="225" ht="14.25" customHeight="1">
      <c r="O225" s="19"/>
      <c r="P225" s="19"/>
      <c r="Q225" s="19"/>
    </row>
    <row r="226" ht="14.25" customHeight="1">
      <c r="O226" s="19"/>
      <c r="P226" s="52"/>
    </row>
    <row r="227" ht="14.25" customHeight="1">
      <c r="O227" s="19"/>
      <c r="P227" s="52"/>
    </row>
    <row r="228" ht="14.25" customHeight="1">
      <c r="O228" s="19"/>
      <c r="P228" s="52"/>
    </row>
    <row r="229" ht="14.25" customHeight="1">
      <c r="O229" s="19"/>
      <c r="P229" s="52"/>
    </row>
    <row r="230" ht="14.25" customHeight="1">
      <c r="O230" s="19"/>
      <c r="P230" s="52"/>
    </row>
    <row r="231" ht="14.25" customHeight="1">
      <c r="O231" s="19"/>
      <c r="P231" s="52"/>
    </row>
    <row r="232" ht="14.25" customHeight="1">
      <c r="O232" s="19"/>
      <c r="P232" s="52"/>
    </row>
    <row r="233" ht="14.25" customHeight="1">
      <c r="O233" s="19"/>
      <c r="P233" s="52"/>
    </row>
    <row r="234" ht="14.25" customHeight="1">
      <c r="O234" s="19"/>
      <c r="P234" s="52"/>
    </row>
    <row r="235" ht="14.25" customHeight="1">
      <c r="O235" s="19"/>
      <c r="P235" s="52"/>
    </row>
    <row r="236" ht="14.25" customHeight="1">
      <c r="O236" s="19"/>
      <c r="P236" s="52"/>
    </row>
    <row r="237" ht="14.25" customHeight="1">
      <c r="O237" s="19"/>
      <c r="P237" s="52"/>
    </row>
    <row r="238" ht="14.25" customHeight="1">
      <c r="O238" s="19"/>
      <c r="P238" s="52"/>
    </row>
    <row r="239" ht="14.25" customHeight="1">
      <c r="O239" s="19"/>
      <c r="P239" s="52"/>
    </row>
    <row r="240" ht="14.25" customHeight="1">
      <c r="O240" s="19"/>
      <c r="P240" s="52"/>
    </row>
    <row r="241" ht="14.25" customHeight="1">
      <c r="O241" s="19"/>
      <c r="P241" s="52"/>
    </row>
    <row r="242" ht="14.25" customHeight="1">
      <c r="O242" s="19"/>
      <c r="P242" s="52"/>
    </row>
    <row r="243" ht="14.25" customHeight="1">
      <c r="O243" s="19"/>
      <c r="P243" s="52"/>
    </row>
    <row r="244" ht="14.25" customHeight="1">
      <c r="O244" s="19"/>
      <c r="P244" s="52"/>
    </row>
    <row r="245" ht="14.25" customHeight="1">
      <c r="O245" s="19"/>
      <c r="P245" s="52"/>
    </row>
    <row r="246" ht="14.25" customHeight="1">
      <c r="O246" s="19"/>
      <c r="P246" s="52"/>
    </row>
    <row r="247" ht="14.25" customHeight="1">
      <c r="O247" s="19"/>
      <c r="P247" s="52"/>
    </row>
    <row r="248" ht="14.25" customHeight="1">
      <c r="O248" s="19"/>
      <c r="P248" s="52"/>
    </row>
    <row r="249" ht="14.25" customHeight="1">
      <c r="O249" s="19"/>
      <c r="P249" s="52"/>
    </row>
    <row r="250" ht="14.25" customHeight="1">
      <c r="O250" s="19"/>
      <c r="P250" s="52"/>
    </row>
    <row r="251" ht="14.25" customHeight="1">
      <c r="O251" s="19"/>
      <c r="P251" s="52"/>
    </row>
    <row r="252" ht="14.25" customHeight="1">
      <c r="O252" s="19"/>
      <c r="P252" s="52"/>
    </row>
    <row r="253" ht="14.25" customHeight="1">
      <c r="O253" s="19"/>
      <c r="P253" s="52"/>
    </row>
    <row r="254" ht="14.25" customHeight="1">
      <c r="O254" s="19"/>
      <c r="P254" s="52"/>
    </row>
    <row r="255" ht="14.25" customHeight="1">
      <c r="O255" s="19"/>
      <c r="P255" s="52"/>
    </row>
    <row r="256" ht="14.25" customHeight="1">
      <c r="O256" s="19"/>
      <c r="P256" s="52"/>
    </row>
    <row r="257" ht="14.25" customHeight="1">
      <c r="O257" s="19"/>
      <c r="P257" s="52"/>
    </row>
    <row r="258" ht="14.25" customHeight="1">
      <c r="O258" s="19"/>
      <c r="P258" s="52"/>
    </row>
    <row r="259" ht="14.25" customHeight="1">
      <c r="O259" s="19"/>
      <c r="P259" s="52"/>
    </row>
    <row r="260" ht="14.25" customHeight="1">
      <c r="O260" s="19"/>
      <c r="P260" s="52"/>
    </row>
    <row r="261" ht="14.25" customHeight="1">
      <c r="O261" s="19"/>
      <c r="P261" s="52"/>
    </row>
    <row r="262" ht="14.25" customHeight="1">
      <c r="O262" s="19"/>
      <c r="P262" s="52"/>
    </row>
    <row r="263" ht="14.25" customHeight="1">
      <c r="O263" s="19"/>
      <c r="P263" s="52"/>
    </row>
    <row r="264" ht="14.25" customHeight="1">
      <c r="O264" s="19"/>
      <c r="P264" s="52"/>
    </row>
    <row r="265" ht="14.25" customHeight="1">
      <c r="O265" s="19"/>
      <c r="P265" s="52"/>
    </row>
    <row r="266" ht="14.25" customHeight="1">
      <c r="O266" s="19"/>
      <c r="P266" s="52"/>
    </row>
    <row r="267" ht="14.25" customHeight="1">
      <c r="O267" s="19"/>
      <c r="P267" s="52"/>
    </row>
    <row r="268" ht="14.25" customHeight="1">
      <c r="O268" s="19"/>
      <c r="P268" s="52"/>
    </row>
    <row r="269" ht="14.25" customHeight="1">
      <c r="O269" s="19"/>
      <c r="P269" s="52"/>
    </row>
    <row r="270" ht="14.25" customHeight="1">
      <c r="O270" s="19"/>
      <c r="P270" s="52"/>
    </row>
    <row r="271" ht="14.25" customHeight="1">
      <c r="O271" s="19"/>
      <c r="P271" s="52"/>
    </row>
    <row r="272" ht="14.25" customHeight="1">
      <c r="O272" s="19"/>
      <c r="P272" s="52"/>
    </row>
    <row r="273" ht="14.25" customHeight="1">
      <c r="O273" s="19"/>
      <c r="P273" s="52"/>
    </row>
    <row r="274" ht="14.25" customHeight="1">
      <c r="O274" s="19"/>
      <c r="P274" s="52"/>
    </row>
    <row r="275" ht="14.25" customHeight="1">
      <c r="O275" s="19"/>
      <c r="P275" s="52"/>
    </row>
    <row r="276" ht="14.25" customHeight="1">
      <c r="O276" s="19"/>
      <c r="P276" s="52"/>
    </row>
    <row r="277" ht="14.25" customHeight="1">
      <c r="O277" s="19"/>
      <c r="P277" s="52"/>
    </row>
    <row r="278" ht="14.25" customHeight="1">
      <c r="O278" s="19"/>
      <c r="P278" s="52"/>
    </row>
    <row r="279" ht="14.25" customHeight="1">
      <c r="O279" s="19"/>
      <c r="P279" s="52"/>
    </row>
    <row r="280" ht="14.25" customHeight="1">
      <c r="O280" s="19"/>
      <c r="P280" s="52"/>
    </row>
    <row r="281" ht="14.25" customHeight="1">
      <c r="O281" s="19"/>
      <c r="P281" s="52"/>
    </row>
    <row r="282" ht="14.25" customHeight="1">
      <c r="O282" s="19"/>
      <c r="P282" s="52"/>
    </row>
    <row r="283" ht="14.25" customHeight="1">
      <c r="O283" s="19"/>
      <c r="P283" s="52"/>
    </row>
    <row r="284" ht="14.25" customHeight="1">
      <c r="O284" s="19"/>
      <c r="P284" s="52"/>
    </row>
    <row r="285" ht="14.25" customHeight="1">
      <c r="O285" s="19"/>
      <c r="P285" s="52"/>
    </row>
    <row r="286" ht="14.25" customHeight="1">
      <c r="O286" s="19"/>
      <c r="P286" s="52"/>
    </row>
    <row r="287" ht="14.25" customHeight="1">
      <c r="O287" s="19"/>
      <c r="P287" s="52"/>
    </row>
    <row r="288" ht="14.25" customHeight="1">
      <c r="O288" s="19"/>
      <c r="P288" s="52"/>
    </row>
    <row r="289" ht="14.25" customHeight="1">
      <c r="O289" s="19"/>
      <c r="P289" s="52"/>
    </row>
    <row r="290" ht="14.25" customHeight="1">
      <c r="O290" s="19"/>
      <c r="P290" s="52"/>
    </row>
    <row r="291" ht="14.25" customHeight="1">
      <c r="O291" s="19"/>
      <c r="P291" s="52"/>
    </row>
    <row r="292" ht="14.25" customHeight="1">
      <c r="O292" s="19"/>
      <c r="P292" s="52"/>
    </row>
    <row r="293" ht="14.25" customHeight="1">
      <c r="O293" s="19"/>
      <c r="P293" s="52"/>
    </row>
    <row r="294" ht="14.25" customHeight="1">
      <c r="O294" s="19"/>
      <c r="P294" s="52"/>
    </row>
    <row r="295" ht="14.25" customHeight="1">
      <c r="O295" s="19"/>
      <c r="P295" s="52"/>
    </row>
    <row r="296" ht="14.25" customHeight="1">
      <c r="O296" s="19"/>
      <c r="P296" s="52"/>
    </row>
    <row r="297" ht="14.25" customHeight="1">
      <c r="O297" s="19"/>
      <c r="P297" s="52"/>
    </row>
    <row r="298" ht="14.25" customHeight="1">
      <c r="O298" s="19"/>
      <c r="P298" s="52"/>
    </row>
    <row r="299" ht="14.25" customHeight="1">
      <c r="O299" s="19"/>
      <c r="P299" s="52"/>
    </row>
    <row r="300" ht="14.25" customHeight="1">
      <c r="O300" s="19"/>
      <c r="P300" s="52"/>
    </row>
    <row r="301" ht="14.25" customHeight="1">
      <c r="O301" s="19"/>
      <c r="P301" s="52"/>
    </row>
    <row r="302" ht="14.25" customHeight="1">
      <c r="O302" s="19"/>
      <c r="P302" s="52"/>
    </row>
    <row r="303" ht="14.25" customHeight="1">
      <c r="O303" s="19"/>
      <c r="P303" s="52"/>
    </row>
    <row r="304" ht="14.25" customHeight="1">
      <c r="O304" s="19"/>
      <c r="P304" s="52"/>
    </row>
    <row r="305" ht="14.25" customHeight="1">
      <c r="O305" s="19"/>
      <c r="P305" s="52"/>
    </row>
    <row r="306" ht="14.25" customHeight="1">
      <c r="O306" s="19"/>
      <c r="P306" s="52"/>
    </row>
    <row r="307" ht="14.25" customHeight="1">
      <c r="O307" s="19"/>
      <c r="P307" s="52"/>
    </row>
    <row r="308" ht="14.25" customHeight="1">
      <c r="O308" s="19"/>
      <c r="P308" s="52"/>
    </row>
    <row r="309" ht="14.25" customHeight="1">
      <c r="O309" s="19"/>
      <c r="P309" s="52"/>
    </row>
    <row r="310" ht="14.25" customHeight="1">
      <c r="O310" s="19"/>
      <c r="P310" s="52"/>
    </row>
    <row r="311" ht="14.25" customHeight="1">
      <c r="O311" s="19"/>
      <c r="P311" s="52"/>
    </row>
    <row r="312" ht="14.25" customHeight="1">
      <c r="O312" s="19"/>
      <c r="P312" s="52"/>
    </row>
    <row r="313" ht="14.25" customHeight="1">
      <c r="O313" s="19"/>
      <c r="P313" s="52"/>
    </row>
    <row r="314" ht="14.25" customHeight="1">
      <c r="O314" s="19"/>
      <c r="P314" s="52"/>
    </row>
    <row r="315" ht="14.25" customHeight="1">
      <c r="O315" s="19"/>
      <c r="P315" s="52"/>
    </row>
    <row r="316" ht="14.25" customHeight="1">
      <c r="O316" s="19"/>
      <c r="P316" s="52"/>
    </row>
    <row r="317" ht="14.25" customHeight="1">
      <c r="O317" s="19"/>
      <c r="P317" s="52"/>
    </row>
    <row r="318" ht="14.25" customHeight="1">
      <c r="O318" s="19"/>
      <c r="P318" s="52"/>
    </row>
    <row r="319" ht="14.25" customHeight="1">
      <c r="O319" s="19"/>
      <c r="P319" s="52"/>
    </row>
    <row r="320" ht="14.25" customHeight="1">
      <c r="O320" s="19"/>
      <c r="P320" s="52"/>
    </row>
    <row r="321" ht="14.25" customHeight="1">
      <c r="O321" s="19"/>
      <c r="P321" s="52"/>
    </row>
    <row r="322" ht="14.25" customHeight="1">
      <c r="O322" s="19"/>
      <c r="P322" s="52"/>
    </row>
    <row r="323" ht="14.25" customHeight="1">
      <c r="O323" s="19"/>
      <c r="P323" s="52"/>
    </row>
    <row r="324" ht="14.25" customHeight="1">
      <c r="O324" s="19"/>
      <c r="P324" s="52"/>
    </row>
    <row r="325" ht="14.25" customHeight="1">
      <c r="O325" s="19"/>
      <c r="P325" s="52"/>
    </row>
    <row r="326" ht="14.25" customHeight="1">
      <c r="O326" s="19"/>
      <c r="P326" s="52"/>
    </row>
    <row r="327" ht="14.25" customHeight="1">
      <c r="O327" s="19"/>
      <c r="P327" s="52"/>
    </row>
    <row r="328" ht="14.25" customHeight="1">
      <c r="O328" s="19"/>
      <c r="P328" s="52"/>
    </row>
    <row r="329" ht="14.25" customHeight="1">
      <c r="O329" s="19"/>
      <c r="P329" s="52"/>
    </row>
    <row r="330" ht="14.25" customHeight="1">
      <c r="O330" s="19"/>
      <c r="P330" s="52"/>
    </row>
    <row r="331" ht="14.25" customHeight="1">
      <c r="O331" s="19"/>
      <c r="P331" s="52"/>
    </row>
    <row r="332" ht="14.25" customHeight="1">
      <c r="O332" s="19"/>
      <c r="P332" s="52"/>
    </row>
    <row r="333" ht="14.25" customHeight="1">
      <c r="O333" s="19"/>
      <c r="P333" s="52"/>
    </row>
    <row r="334" ht="14.25" customHeight="1">
      <c r="O334" s="19"/>
      <c r="P334" s="52"/>
    </row>
    <row r="335" ht="14.25" customHeight="1">
      <c r="O335" s="19"/>
      <c r="P335" s="52"/>
    </row>
    <row r="336" ht="14.25" customHeight="1">
      <c r="O336" s="19"/>
      <c r="P336" s="52"/>
    </row>
    <row r="337" ht="14.25" customHeight="1">
      <c r="O337" s="19"/>
      <c r="P337" s="52"/>
    </row>
    <row r="338" ht="14.25" customHeight="1">
      <c r="O338" s="19"/>
      <c r="P338" s="52"/>
    </row>
    <row r="339" ht="14.25" customHeight="1">
      <c r="O339" s="19"/>
      <c r="P339" s="52"/>
    </row>
    <row r="340" ht="14.25" customHeight="1">
      <c r="O340" s="19"/>
      <c r="P340" s="52"/>
    </row>
    <row r="341" ht="14.25" customHeight="1">
      <c r="O341" s="19"/>
      <c r="P341" s="52"/>
    </row>
    <row r="342" ht="14.25" customHeight="1">
      <c r="O342" s="19"/>
      <c r="P342" s="52"/>
    </row>
    <row r="343" ht="14.25" customHeight="1">
      <c r="O343" s="19"/>
      <c r="P343" s="52"/>
    </row>
    <row r="344" ht="14.25" customHeight="1">
      <c r="O344" s="19"/>
      <c r="P344" s="52"/>
    </row>
    <row r="345" ht="14.25" customHeight="1">
      <c r="O345" s="19"/>
      <c r="P345" s="52"/>
    </row>
    <row r="346" ht="14.25" customHeight="1">
      <c r="O346" s="19"/>
      <c r="P346" s="52"/>
    </row>
    <row r="347" ht="14.25" customHeight="1">
      <c r="O347" s="19"/>
      <c r="P347" s="52"/>
    </row>
    <row r="348" ht="14.25" customHeight="1">
      <c r="O348" s="19"/>
      <c r="P348" s="52"/>
    </row>
    <row r="349" ht="14.25" customHeight="1">
      <c r="O349" s="19"/>
      <c r="P349" s="52"/>
    </row>
    <row r="350" ht="14.25" customHeight="1">
      <c r="O350" s="19"/>
      <c r="P350" s="52"/>
    </row>
    <row r="351" ht="14.25" customHeight="1">
      <c r="O351" s="19"/>
      <c r="P351" s="52"/>
    </row>
    <row r="352" ht="14.25" customHeight="1">
      <c r="O352" s="19"/>
      <c r="P352" s="52"/>
    </row>
    <row r="353" ht="14.25" customHeight="1">
      <c r="O353" s="19"/>
      <c r="P353" s="52"/>
    </row>
    <row r="354" ht="14.25" customHeight="1">
      <c r="O354" s="19"/>
      <c r="P354" s="52"/>
    </row>
    <row r="355" ht="14.25" customHeight="1">
      <c r="O355" s="19"/>
      <c r="P355" s="52"/>
    </row>
    <row r="356" ht="14.25" customHeight="1">
      <c r="O356" s="19"/>
      <c r="P356" s="52"/>
    </row>
    <row r="357" ht="14.25" customHeight="1">
      <c r="O357" s="19"/>
      <c r="P357" s="52"/>
    </row>
    <row r="358" ht="14.25" customHeight="1">
      <c r="O358" s="19"/>
      <c r="P358" s="52"/>
    </row>
    <row r="359" ht="14.25" customHeight="1">
      <c r="O359" s="19"/>
      <c r="P359" s="52"/>
    </row>
    <row r="360" ht="14.25" customHeight="1">
      <c r="O360" s="19"/>
      <c r="P360" s="52"/>
    </row>
    <row r="361" ht="14.25" customHeight="1">
      <c r="O361" s="19"/>
      <c r="P361" s="52"/>
    </row>
    <row r="362" ht="14.25" customHeight="1">
      <c r="O362" s="19"/>
      <c r="P362" s="52"/>
    </row>
    <row r="363" ht="14.25" customHeight="1">
      <c r="O363" s="19"/>
      <c r="P363" s="52"/>
    </row>
    <row r="364" ht="14.25" customHeight="1">
      <c r="O364" s="19"/>
      <c r="P364" s="52"/>
    </row>
    <row r="365" ht="14.25" customHeight="1">
      <c r="O365" s="19"/>
      <c r="P365" s="52"/>
    </row>
    <row r="366" ht="14.25" customHeight="1">
      <c r="O366" s="19"/>
      <c r="P366" s="52"/>
    </row>
    <row r="367" ht="14.25" customHeight="1">
      <c r="O367" s="19"/>
      <c r="P367" s="52"/>
    </row>
    <row r="368" ht="14.25" customHeight="1">
      <c r="O368" s="19"/>
      <c r="P368" s="52"/>
    </row>
    <row r="369" ht="14.25" customHeight="1">
      <c r="O369" s="19"/>
      <c r="P369" s="52"/>
    </row>
    <row r="370" ht="14.25" customHeight="1">
      <c r="O370" s="19"/>
      <c r="P370" s="52"/>
    </row>
    <row r="371" ht="14.25" customHeight="1">
      <c r="O371" s="19"/>
      <c r="P371" s="52"/>
    </row>
    <row r="372" ht="14.25" customHeight="1">
      <c r="O372" s="19"/>
      <c r="P372" s="52"/>
    </row>
    <row r="373" ht="14.25" customHeight="1">
      <c r="O373" s="19"/>
      <c r="P373" s="52"/>
    </row>
    <row r="374" ht="14.25" customHeight="1">
      <c r="O374" s="19"/>
      <c r="P374" s="52"/>
    </row>
    <row r="375" ht="14.25" customHeight="1">
      <c r="O375" s="19"/>
      <c r="P375" s="52"/>
    </row>
    <row r="376" ht="14.25" customHeight="1">
      <c r="O376" s="19"/>
      <c r="P376" s="52"/>
    </row>
    <row r="377" ht="14.25" customHeight="1">
      <c r="O377" s="19"/>
      <c r="P377" s="52"/>
    </row>
    <row r="378" ht="14.25" customHeight="1">
      <c r="O378" s="19"/>
      <c r="P378" s="52"/>
    </row>
    <row r="379" ht="14.25" customHeight="1">
      <c r="O379" s="19"/>
      <c r="P379" s="52"/>
    </row>
    <row r="380" ht="14.25" customHeight="1">
      <c r="O380" s="19"/>
      <c r="P380" s="52"/>
    </row>
    <row r="381" ht="14.25" customHeight="1">
      <c r="O381" s="19"/>
      <c r="P381" s="52"/>
    </row>
    <row r="382" ht="14.25" customHeight="1">
      <c r="O382" s="19"/>
      <c r="P382" s="52"/>
    </row>
    <row r="383" ht="14.25" customHeight="1">
      <c r="O383" s="19"/>
      <c r="P383" s="52"/>
    </row>
    <row r="384" ht="14.25" customHeight="1">
      <c r="O384" s="19"/>
      <c r="P384" s="52"/>
    </row>
    <row r="385" ht="14.25" customHeight="1">
      <c r="O385" s="19"/>
      <c r="P385" s="52"/>
    </row>
    <row r="386" ht="14.25" customHeight="1">
      <c r="O386" s="19"/>
      <c r="P386" s="52"/>
    </row>
    <row r="387" ht="14.25" customHeight="1">
      <c r="O387" s="19"/>
      <c r="P387" s="52"/>
    </row>
    <row r="388" ht="14.25" customHeight="1">
      <c r="O388" s="19"/>
      <c r="P388" s="52"/>
    </row>
    <row r="389" ht="14.25" customHeight="1">
      <c r="O389" s="19"/>
      <c r="P389" s="52"/>
    </row>
    <row r="390" ht="14.25" customHeight="1">
      <c r="O390" s="19"/>
      <c r="P390" s="52"/>
    </row>
    <row r="391" ht="14.25" customHeight="1">
      <c r="O391" s="19"/>
      <c r="P391" s="52"/>
    </row>
    <row r="392" ht="14.25" customHeight="1">
      <c r="O392" s="19"/>
      <c r="P392" s="52"/>
    </row>
    <row r="393" ht="14.25" customHeight="1">
      <c r="O393" s="19"/>
      <c r="P393" s="52"/>
    </row>
    <row r="394" ht="14.25" customHeight="1">
      <c r="O394" s="19"/>
      <c r="P394" s="52"/>
    </row>
    <row r="395" ht="14.25" customHeight="1">
      <c r="O395" s="19"/>
      <c r="P395" s="52"/>
    </row>
    <row r="396" ht="14.25" customHeight="1">
      <c r="O396" s="19"/>
      <c r="P396" s="52"/>
    </row>
    <row r="397" ht="14.25" customHeight="1">
      <c r="O397" s="19"/>
      <c r="P397" s="52"/>
    </row>
    <row r="398" ht="14.25" customHeight="1">
      <c r="O398" s="19"/>
      <c r="P398" s="52"/>
    </row>
    <row r="399" ht="14.25" customHeight="1">
      <c r="O399" s="19"/>
      <c r="P399" s="52"/>
    </row>
    <row r="400" ht="14.25" customHeight="1">
      <c r="O400" s="19"/>
      <c r="P400" s="52"/>
    </row>
    <row r="401" ht="14.25" customHeight="1">
      <c r="O401" s="19"/>
      <c r="P401" s="52"/>
    </row>
    <row r="402" ht="14.25" customHeight="1">
      <c r="O402" s="19"/>
      <c r="P402" s="52"/>
    </row>
    <row r="403" ht="14.25" customHeight="1">
      <c r="O403" s="19"/>
      <c r="P403" s="52"/>
    </row>
    <row r="404" ht="14.25" customHeight="1">
      <c r="O404" s="19"/>
      <c r="P404" s="52"/>
    </row>
    <row r="405" ht="14.25" customHeight="1">
      <c r="O405" s="19"/>
      <c r="P405" s="52"/>
    </row>
    <row r="406" ht="14.25" customHeight="1">
      <c r="O406" s="19"/>
      <c r="P406" s="52"/>
    </row>
    <row r="407" ht="14.25" customHeight="1">
      <c r="O407" s="19"/>
      <c r="P407" s="52"/>
    </row>
    <row r="408" ht="14.25" customHeight="1">
      <c r="O408" s="19"/>
      <c r="P408" s="52"/>
    </row>
    <row r="409" ht="14.25" customHeight="1">
      <c r="O409" s="19"/>
      <c r="P409" s="52"/>
    </row>
    <row r="410" ht="14.25" customHeight="1">
      <c r="O410" s="19"/>
      <c r="P410" s="52"/>
    </row>
    <row r="411" ht="14.25" customHeight="1">
      <c r="O411" s="19"/>
      <c r="P411" s="52"/>
    </row>
    <row r="412" ht="14.25" customHeight="1">
      <c r="O412" s="19"/>
      <c r="P412" s="52"/>
    </row>
    <row r="413" ht="14.25" customHeight="1">
      <c r="O413" s="19"/>
      <c r="P413" s="52"/>
    </row>
    <row r="414" ht="14.25" customHeight="1">
      <c r="O414" s="19"/>
      <c r="P414" s="52"/>
    </row>
    <row r="415" ht="14.25" customHeight="1">
      <c r="O415" s="19"/>
      <c r="P415" s="52"/>
    </row>
    <row r="416" ht="14.25" customHeight="1">
      <c r="O416" s="19"/>
      <c r="P416" s="52"/>
    </row>
    <row r="417" ht="14.25" customHeight="1">
      <c r="O417" s="19"/>
      <c r="P417" s="52"/>
    </row>
    <row r="418" ht="14.25" customHeight="1">
      <c r="O418" s="19"/>
      <c r="P418" s="52"/>
    </row>
    <row r="419" ht="14.25" customHeight="1">
      <c r="O419" s="19"/>
      <c r="P419" s="52"/>
    </row>
    <row r="420" ht="14.25" customHeight="1">
      <c r="O420" s="19"/>
      <c r="P420" s="52"/>
    </row>
    <row r="421" ht="14.25" customHeight="1">
      <c r="O421" s="19"/>
      <c r="P421" s="52"/>
    </row>
    <row r="422" ht="14.25" customHeight="1">
      <c r="O422" s="19"/>
      <c r="P422" s="52"/>
    </row>
    <row r="423" ht="14.25" customHeight="1">
      <c r="O423" s="19"/>
      <c r="P423" s="52"/>
    </row>
    <row r="424" ht="14.25" customHeight="1">
      <c r="O424" s="19"/>
      <c r="P424" s="52"/>
    </row>
    <row r="425" ht="14.25" customHeight="1">
      <c r="O425" s="19"/>
      <c r="P425" s="52"/>
    </row>
    <row r="426" ht="14.25" customHeight="1">
      <c r="O426" s="19"/>
      <c r="P426" s="52"/>
    </row>
    <row r="427" ht="14.25" customHeight="1">
      <c r="O427" s="19"/>
      <c r="P427" s="52"/>
    </row>
    <row r="428" ht="14.25" customHeight="1">
      <c r="O428" s="19"/>
      <c r="P428" s="52"/>
    </row>
    <row r="429" ht="14.25" customHeight="1">
      <c r="O429" s="19"/>
      <c r="P429" s="52"/>
    </row>
    <row r="430" ht="14.25" customHeight="1">
      <c r="O430" s="19"/>
      <c r="P430" s="52"/>
    </row>
    <row r="431" ht="14.25" customHeight="1">
      <c r="O431" s="19"/>
      <c r="P431" s="52"/>
    </row>
    <row r="432" ht="14.25" customHeight="1">
      <c r="O432" s="19"/>
      <c r="P432" s="52"/>
    </row>
    <row r="433" ht="14.25" customHeight="1">
      <c r="O433" s="19"/>
      <c r="P433" s="52"/>
    </row>
    <row r="434" ht="14.25" customHeight="1">
      <c r="O434" s="19"/>
      <c r="P434" s="52"/>
    </row>
    <row r="435" ht="14.25" customHeight="1">
      <c r="O435" s="19"/>
      <c r="P435" s="52"/>
    </row>
    <row r="436" ht="14.25" customHeight="1">
      <c r="O436" s="19"/>
      <c r="P436" s="52"/>
    </row>
    <row r="437" ht="14.25" customHeight="1">
      <c r="O437" s="19"/>
      <c r="P437" s="52"/>
    </row>
    <row r="438" ht="14.25" customHeight="1">
      <c r="O438" s="19"/>
      <c r="P438" s="52"/>
    </row>
    <row r="439" ht="14.25" customHeight="1">
      <c r="O439" s="19"/>
      <c r="P439" s="52"/>
    </row>
    <row r="440" ht="14.25" customHeight="1">
      <c r="O440" s="19"/>
      <c r="P440" s="52"/>
    </row>
    <row r="441" ht="14.25" customHeight="1">
      <c r="O441" s="19"/>
      <c r="P441" s="52"/>
    </row>
    <row r="442" ht="14.25" customHeight="1">
      <c r="O442" s="19"/>
      <c r="P442" s="52"/>
    </row>
    <row r="443" ht="14.25" customHeight="1">
      <c r="O443" s="19"/>
      <c r="P443" s="52"/>
    </row>
    <row r="444" ht="14.25" customHeight="1">
      <c r="O444" s="19"/>
      <c r="P444" s="52"/>
    </row>
    <row r="445" ht="14.25" customHeight="1">
      <c r="O445" s="19"/>
      <c r="P445" s="52"/>
    </row>
    <row r="446" ht="14.25" customHeight="1">
      <c r="O446" s="19"/>
      <c r="P446" s="52"/>
    </row>
    <row r="447" ht="14.25" customHeight="1">
      <c r="O447" s="19"/>
      <c r="P447" s="52"/>
    </row>
    <row r="448" ht="14.25" customHeight="1">
      <c r="O448" s="19"/>
      <c r="P448" s="52"/>
    </row>
    <row r="449" ht="14.25" customHeight="1">
      <c r="O449" s="19"/>
      <c r="P449" s="52"/>
    </row>
    <row r="450" ht="14.25" customHeight="1">
      <c r="O450" s="19"/>
      <c r="P450" s="52"/>
    </row>
    <row r="451" ht="14.25" customHeight="1">
      <c r="O451" s="19"/>
      <c r="P451" s="52"/>
    </row>
    <row r="452" ht="14.25" customHeight="1">
      <c r="O452" s="19"/>
      <c r="P452" s="52"/>
    </row>
    <row r="453" ht="14.25" customHeight="1">
      <c r="O453" s="19"/>
      <c r="P453" s="52"/>
    </row>
    <row r="454" ht="14.25" customHeight="1">
      <c r="O454" s="19"/>
      <c r="P454" s="52"/>
    </row>
    <row r="455" ht="14.25" customHeight="1">
      <c r="O455" s="19"/>
      <c r="P455" s="52"/>
    </row>
    <row r="456" ht="14.25" customHeight="1">
      <c r="O456" s="19"/>
      <c r="P456" s="52"/>
    </row>
    <row r="457" ht="14.25" customHeight="1">
      <c r="O457" s="19"/>
      <c r="P457" s="52"/>
    </row>
    <row r="458" ht="14.25" customHeight="1">
      <c r="O458" s="19"/>
      <c r="P458" s="52"/>
    </row>
    <row r="459" ht="14.25" customHeight="1">
      <c r="O459" s="19"/>
      <c r="P459" s="52"/>
    </row>
    <row r="460" ht="14.25" customHeight="1">
      <c r="O460" s="19"/>
      <c r="P460" s="52"/>
    </row>
    <row r="461" ht="14.25" customHeight="1">
      <c r="O461" s="19"/>
      <c r="P461" s="52"/>
    </row>
    <row r="462" ht="14.25" customHeight="1">
      <c r="O462" s="19"/>
      <c r="P462" s="52"/>
    </row>
    <row r="463" ht="14.25" customHeight="1">
      <c r="O463" s="19"/>
      <c r="P463" s="52"/>
    </row>
    <row r="464" ht="14.25" customHeight="1">
      <c r="O464" s="19"/>
      <c r="P464" s="52"/>
    </row>
    <row r="465" ht="14.25" customHeight="1">
      <c r="O465" s="19"/>
      <c r="P465" s="52"/>
    </row>
    <row r="466" ht="14.25" customHeight="1">
      <c r="O466" s="19"/>
      <c r="P466" s="52"/>
    </row>
    <row r="467" ht="14.25" customHeight="1">
      <c r="O467" s="19"/>
      <c r="P467" s="52"/>
    </row>
    <row r="468" ht="14.25" customHeight="1">
      <c r="O468" s="19"/>
      <c r="P468" s="52"/>
    </row>
    <row r="469" ht="14.25" customHeight="1">
      <c r="O469" s="19"/>
      <c r="P469" s="52"/>
    </row>
    <row r="470" ht="14.25" customHeight="1">
      <c r="O470" s="19"/>
      <c r="P470" s="52"/>
    </row>
    <row r="471" ht="14.25" customHeight="1">
      <c r="O471" s="19"/>
      <c r="P471" s="52"/>
    </row>
    <row r="472" ht="14.25" customHeight="1">
      <c r="O472" s="19"/>
      <c r="P472" s="52"/>
    </row>
    <row r="473" ht="14.25" customHeight="1">
      <c r="O473" s="19"/>
      <c r="P473" s="52"/>
    </row>
    <row r="474" ht="14.25" customHeight="1">
      <c r="O474" s="19"/>
      <c r="P474" s="52"/>
    </row>
    <row r="475" ht="14.25" customHeight="1">
      <c r="O475" s="19"/>
      <c r="P475" s="52"/>
    </row>
    <row r="476" ht="14.25" customHeight="1">
      <c r="O476" s="19"/>
      <c r="P476" s="52"/>
    </row>
    <row r="477" ht="14.25" customHeight="1">
      <c r="O477" s="19"/>
      <c r="P477" s="52"/>
    </row>
    <row r="478" ht="14.25" customHeight="1">
      <c r="O478" s="19"/>
      <c r="P478" s="52"/>
    </row>
    <row r="479" ht="14.25" customHeight="1">
      <c r="O479" s="19"/>
      <c r="P479" s="52"/>
    </row>
    <row r="480" ht="14.25" customHeight="1">
      <c r="O480" s="19"/>
      <c r="P480" s="52"/>
    </row>
    <row r="481" ht="14.25" customHeight="1">
      <c r="O481" s="19"/>
      <c r="P481" s="52"/>
    </row>
    <row r="482" ht="14.25" customHeight="1">
      <c r="O482" s="19"/>
      <c r="P482" s="52"/>
    </row>
    <row r="483" ht="14.25" customHeight="1">
      <c r="O483" s="19"/>
      <c r="P483" s="52"/>
    </row>
    <row r="484" ht="14.25" customHeight="1">
      <c r="O484" s="19"/>
      <c r="P484" s="52"/>
    </row>
    <row r="485" ht="14.25" customHeight="1">
      <c r="O485" s="19"/>
      <c r="P485" s="52"/>
    </row>
    <row r="486" ht="14.25" customHeight="1">
      <c r="O486" s="19"/>
      <c r="P486" s="52"/>
    </row>
    <row r="487" ht="14.25" customHeight="1">
      <c r="O487" s="19"/>
      <c r="P487" s="52"/>
    </row>
    <row r="488" ht="14.25" customHeight="1">
      <c r="O488" s="19"/>
      <c r="P488" s="52"/>
    </row>
    <row r="489" ht="14.25" customHeight="1">
      <c r="O489" s="19"/>
      <c r="P489" s="52"/>
    </row>
    <row r="490" ht="14.25" customHeight="1">
      <c r="O490" s="19"/>
      <c r="P490" s="52"/>
    </row>
    <row r="491" ht="14.25" customHeight="1">
      <c r="O491" s="19"/>
      <c r="P491" s="52"/>
    </row>
    <row r="492" ht="14.25" customHeight="1">
      <c r="O492" s="19"/>
      <c r="P492" s="52"/>
    </row>
    <row r="493" ht="14.25" customHeight="1">
      <c r="O493" s="19"/>
      <c r="P493" s="52"/>
    </row>
    <row r="494" ht="14.25" customHeight="1">
      <c r="O494" s="19"/>
      <c r="P494" s="52"/>
    </row>
    <row r="495" ht="14.25" customHeight="1">
      <c r="O495" s="19"/>
      <c r="P495" s="52"/>
    </row>
    <row r="496" ht="14.25" customHeight="1">
      <c r="O496" s="19"/>
      <c r="P496" s="52"/>
    </row>
    <row r="497" ht="14.25" customHeight="1">
      <c r="O497" s="19"/>
      <c r="P497" s="52"/>
    </row>
    <row r="498" ht="14.25" customHeight="1">
      <c r="O498" s="19"/>
      <c r="P498" s="52"/>
    </row>
    <row r="499" ht="14.25" customHeight="1">
      <c r="O499" s="19"/>
      <c r="P499" s="52"/>
    </row>
    <row r="500" ht="14.25" customHeight="1">
      <c r="O500" s="19"/>
      <c r="P500" s="52"/>
    </row>
    <row r="501" ht="14.25" customHeight="1">
      <c r="O501" s="19"/>
      <c r="P501" s="52"/>
    </row>
    <row r="502" ht="14.25" customHeight="1">
      <c r="O502" s="19"/>
      <c r="P502" s="52"/>
    </row>
    <row r="503" ht="14.25" customHeight="1">
      <c r="O503" s="19"/>
      <c r="P503" s="52"/>
    </row>
    <row r="504" ht="14.25" customHeight="1">
      <c r="O504" s="19"/>
      <c r="P504" s="52"/>
    </row>
    <row r="505" ht="14.25" customHeight="1">
      <c r="O505" s="19"/>
      <c r="P505" s="52"/>
    </row>
    <row r="506" ht="14.25" customHeight="1">
      <c r="O506" s="19"/>
      <c r="P506" s="52"/>
    </row>
    <row r="507" ht="14.25" customHeight="1">
      <c r="O507" s="19"/>
      <c r="P507" s="52"/>
    </row>
    <row r="508" ht="14.25" customHeight="1">
      <c r="O508" s="19"/>
      <c r="P508" s="52"/>
    </row>
    <row r="509" ht="14.25" customHeight="1">
      <c r="O509" s="19"/>
      <c r="P509" s="52"/>
    </row>
    <row r="510" ht="14.25" customHeight="1">
      <c r="O510" s="19"/>
      <c r="P510" s="52"/>
    </row>
    <row r="511" ht="14.25" customHeight="1">
      <c r="O511" s="19"/>
      <c r="P511" s="52"/>
    </row>
    <row r="512" ht="14.25" customHeight="1">
      <c r="O512" s="19"/>
      <c r="P512" s="52"/>
    </row>
    <row r="513" ht="14.25" customHeight="1">
      <c r="O513" s="19"/>
      <c r="P513" s="52"/>
    </row>
    <row r="514" ht="14.25" customHeight="1">
      <c r="O514" s="19"/>
      <c r="P514" s="52"/>
    </row>
    <row r="515" ht="14.25" customHeight="1">
      <c r="O515" s="19"/>
      <c r="P515" s="52"/>
    </row>
    <row r="516" ht="14.25" customHeight="1">
      <c r="O516" s="19"/>
      <c r="P516" s="52"/>
    </row>
    <row r="517" ht="14.25" customHeight="1">
      <c r="O517" s="19"/>
      <c r="P517" s="52"/>
    </row>
    <row r="518" ht="14.25" customHeight="1">
      <c r="O518" s="19"/>
      <c r="P518" s="52"/>
    </row>
    <row r="519" ht="14.25" customHeight="1">
      <c r="O519" s="19"/>
      <c r="P519" s="52"/>
    </row>
    <row r="520" ht="14.25" customHeight="1">
      <c r="O520" s="19"/>
      <c r="P520" s="52"/>
    </row>
    <row r="521" ht="14.25" customHeight="1">
      <c r="O521" s="19"/>
      <c r="P521" s="52"/>
    </row>
    <row r="522" ht="14.25" customHeight="1">
      <c r="O522" s="19"/>
      <c r="P522" s="52"/>
    </row>
    <row r="523" ht="14.25" customHeight="1">
      <c r="O523" s="19"/>
      <c r="P523" s="52"/>
    </row>
    <row r="524" ht="14.25" customHeight="1">
      <c r="O524" s="19"/>
      <c r="P524" s="52"/>
    </row>
    <row r="525" ht="14.25" customHeight="1">
      <c r="O525" s="19"/>
      <c r="P525" s="52"/>
    </row>
    <row r="526" ht="14.25" customHeight="1">
      <c r="O526" s="19"/>
      <c r="P526" s="52"/>
    </row>
    <row r="527" ht="14.25" customHeight="1">
      <c r="O527" s="19"/>
      <c r="P527" s="52"/>
    </row>
    <row r="528" ht="14.25" customHeight="1">
      <c r="O528" s="19"/>
      <c r="P528" s="52"/>
    </row>
    <row r="529" ht="14.25" customHeight="1">
      <c r="O529" s="19"/>
      <c r="P529" s="52"/>
    </row>
    <row r="530" ht="14.25" customHeight="1">
      <c r="O530" s="19"/>
      <c r="P530" s="52"/>
    </row>
    <row r="531" ht="14.25" customHeight="1">
      <c r="O531" s="19"/>
      <c r="P531" s="52"/>
    </row>
    <row r="532" ht="14.25" customHeight="1">
      <c r="O532" s="19"/>
      <c r="P532" s="52"/>
    </row>
    <row r="533" ht="14.25" customHeight="1">
      <c r="O533" s="19"/>
      <c r="P533" s="52"/>
    </row>
    <row r="534" ht="14.25" customHeight="1">
      <c r="O534" s="19"/>
      <c r="P534" s="52"/>
    </row>
    <row r="535" ht="14.25" customHeight="1">
      <c r="O535" s="19"/>
      <c r="P535" s="52"/>
    </row>
    <row r="536" ht="14.25" customHeight="1">
      <c r="O536" s="19"/>
      <c r="P536" s="52"/>
    </row>
    <row r="537" ht="14.25" customHeight="1">
      <c r="O537" s="19"/>
      <c r="P537" s="52"/>
    </row>
    <row r="538" ht="14.25" customHeight="1">
      <c r="O538" s="19"/>
      <c r="P538" s="52"/>
    </row>
    <row r="539" ht="14.25" customHeight="1">
      <c r="O539" s="19"/>
      <c r="P539" s="52"/>
    </row>
    <row r="540" ht="14.25" customHeight="1">
      <c r="O540" s="19"/>
      <c r="P540" s="52"/>
    </row>
    <row r="541" ht="14.25" customHeight="1">
      <c r="O541" s="19"/>
      <c r="P541" s="52"/>
    </row>
    <row r="542" ht="14.25" customHeight="1">
      <c r="O542" s="19"/>
      <c r="P542" s="52"/>
    </row>
    <row r="543" ht="14.25" customHeight="1">
      <c r="O543" s="19"/>
      <c r="P543" s="52"/>
    </row>
    <row r="544" ht="14.25" customHeight="1">
      <c r="O544" s="19"/>
      <c r="P544" s="52"/>
    </row>
    <row r="545" ht="14.25" customHeight="1">
      <c r="O545" s="19"/>
      <c r="P545" s="52"/>
    </row>
    <row r="546" ht="14.25" customHeight="1">
      <c r="O546" s="19"/>
      <c r="P546" s="52"/>
    </row>
    <row r="547" ht="14.25" customHeight="1">
      <c r="O547" s="19"/>
      <c r="P547" s="52"/>
    </row>
    <row r="548" ht="14.25" customHeight="1">
      <c r="O548" s="19"/>
      <c r="P548" s="52"/>
    </row>
    <row r="549" ht="14.25" customHeight="1">
      <c r="O549" s="19"/>
      <c r="P549" s="52"/>
    </row>
    <row r="550" ht="14.25" customHeight="1">
      <c r="O550" s="19"/>
      <c r="P550" s="52"/>
    </row>
    <row r="551" ht="14.25" customHeight="1">
      <c r="O551" s="19"/>
      <c r="P551" s="52"/>
    </row>
    <row r="552" ht="14.25" customHeight="1">
      <c r="O552" s="19"/>
      <c r="P552" s="52"/>
    </row>
    <row r="553" ht="14.25" customHeight="1">
      <c r="O553" s="19"/>
      <c r="P553" s="52"/>
    </row>
    <row r="554" ht="14.25" customHeight="1">
      <c r="O554" s="19"/>
      <c r="P554" s="52"/>
    </row>
    <row r="555" ht="14.25" customHeight="1">
      <c r="O555" s="19"/>
      <c r="P555" s="52"/>
    </row>
    <row r="556" ht="14.25" customHeight="1">
      <c r="O556" s="19"/>
      <c r="P556" s="52"/>
    </row>
    <row r="557" ht="14.25" customHeight="1">
      <c r="O557" s="19"/>
      <c r="P557" s="52"/>
    </row>
    <row r="558" ht="14.25" customHeight="1">
      <c r="O558" s="19"/>
      <c r="P558" s="52"/>
    </row>
    <row r="559" ht="14.25" customHeight="1">
      <c r="O559" s="19"/>
      <c r="P559" s="52"/>
    </row>
    <row r="560" ht="14.25" customHeight="1">
      <c r="O560" s="19"/>
      <c r="P560" s="52"/>
    </row>
    <row r="561" ht="14.25" customHeight="1">
      <c r="O561" s="19"/>
      <c r="P561" s="52"/>
    </row>
    <row r="562" ht="14.25" customHeight="1">
      <c r="O562" s="19"/>
      <c r="P562" s="52"/>
    </row>
    <row r="563" ht="14.25" customHeight="1">
      <c r="O563" s="19"/>
      <c r="P563" s="52"/>
    </row>
    <row r="564" ht="14.25" customHeight="1">
      <c r="O564" s="19"/>
      <c r="P564" s="52"/>
    </row>
    <row r="565" ht="14.25" customHeight="1">
      <c r="O565" s="19"/>
      <c r="P565" s="52"/>
    </row>
    <row r="566" ht="14.25" customHeight="1">
      <c r="O566" s="19"/>
      <c r="P566" s="52"/>
    </row>
    <row r="567" ht="14.25" customHeight="1">
      <c r="O567" s="19"/>
      <c r="P567" s="52"/>
    </row>
    <row r="568" ht="14.25" customHeight="1">
      <c r="O568" s="19"/>
      <c r="P568" s="52"/>
    </row>
    <row r="569" ht="14.25" customHeight="1">
      <c r="O569" s="19"/>
      <c r="P569" s="52"/>
    </row>
    <row r="570" ht="14.25" customHeight="1">
      <c r="O570" s="19"/>
      <c r="P570" s="52"/>
    </row>
    <row r="571" ht="14.25" customHeight="1">
      <c r="O571" s="19"/>
      <c r="P571" s="52"/>
    </row>
    <row r="572" ht="14.25" customHeight="1">
      <c r="O572" s="19"/>
      <c r="P572" s="52"/>
    </row>
    <row r="573" ht="14.25" customHeight="1">
      <c r="O573" s="19"/>
      <c r="P573" s="52"/>
    </row>
    <row r="574" ht="14.25" customHeight="1">
      <c r="O574" s="19"/>
      <c r="P574" s="52"/>
    </row>
    <row r="575" ht="14.25" customHeight="1">
      <c r="O575" s="19"/>
      <c r="P575" s="52"/>
    </row>
    <row r="576" ht="14.25" customHeight="1">
      <c r="O576" s="19"/>
      <c r="P576" s="52"/>
    </row>
    <row r="577" ht="14.25" customHeight="1">
      <c r="O577" s="19"/>
      <c r="P577" s="52"/>
    </row>
    <row r="578" ht="14.25" customHeight="1">
      <c r="O578" s="19"/>
      <c r="P578" s="52"/>
    </row>
    <row r="579" ht="14.25" customHeight="1">
      <c r="O579" s="19"/>
      <c r="P579" s="52"/>
    </row>
    <row r="580" ht="14.25" customHeight="1">
      <c r="O580" s="19"/>
      <c r="P580" s="52"/>
    </row>
    <row r="581" ht="14.25" customHeight="1">
      <c r="O581" s="19"/>
      <c r="P581" s="52"/>
    </row>
    <row r="582" ht="14.25" customHeight="1">
      <c r="O582" s="19"/>
      <c r="P582" s="52"/>
    </row>
    <row r="583" ht="14.25" customHeight="1">
      <c r="O583" s="19"/>
      <c r="P583" s="52"/>
    </row>
    <row r="584" ht="14.25" customHeight="1">
      <c r="O584" s="19"/>
      <c r="P584" s="52"/>
    </row>
    <row r="585" ht="14.25" customHeight="1">
      <c r="O585" s="19"/>
      <c r="P585" s="52"/>
    </row>
    <row r="586" ht="14.25" customHeight="1">
      <c r="O586" s="19"/>
      <c r="P586" s="52"/>
    </row>
    <row r="587" ht="14.25" customHeight="1">
      <c r="O587" s="19"/>
      <c r="P587" s="52"/>
    </row>
    <row r="588" ht="14.25" customHeight="1">
      <c r="O588" s="19"/>
      <c r="P588" s="52"/>
    </row>
    <row r="589" ht="14.25" customHeight="1">
      <c r="O589" s="19"/>
      <c r="P589" s="52"/>
    </row>
    <row r="590" ht="14.25" customHeight="1">
      <c r="O590" s="19"/>
      <c r="P590" s="52"/>
    </row>
    <row r="591" ht="14.25" customHeight="1">
      <c r="O591" s="19"/>
      <c r="P591" s="52"/>
    </row>
    <row r="592" ht="14.25" customHeight="1">
      <c r="O592" s="19"/>
      <c r="P592" s="52"/>
    </row>
    <row r="593" ht="14.25" customHeight="1">
      <c r="O593" s="19"/>
      <c r="P593" s="52"/>
    </row>
    <row r="594" ht="14.25" customHeight="1">
      <c r="O594" s="19"/>
      <c r="P594" s="52"/>
    </row>
    <row r="595" ht="14.25" customHeight="1">
      <c r="O595" s="19"/>
      <c r="P595" s="52"/>
    </row>
    <row r="596" ht="14.25" customHeight="1">
      <c r="O596" s="19"/>
      <c r="P596" s="52"/>
    </row>
    <row r="597" ht="14.25" customHeight="1">
      <c r="O597" s="19"/>
      <c r="P597" s="52"/>
    </row>
    <row r="598" ht="14.25" customHeight="1">
      <c r="O598" s="19"/>
      <c r="P598" s="52"/>
    </row>
    <row r="599" ht="14.25" customHeight="1">
      <c r="O599" s="19"/>
      <c r="P599" s="52"/>
    </row>
    <row r="600" ht="14.25" customHeight="1">
      <c r="O600" s="19"/>
      <c r="P600" s="52"/>
    </row>
    <row r="601" ht="14.25" customHeight="1">
      <c r="O601" s="19"/>
      <c r="P601" s="52"/>
    </row>
    <row r="602" ht="14.25" customHeight="1">
      <c r="O602" s="19"/>
      <c r="P602" s="52"/>
    </row>
    <row r="603" ht="14.25" customHeight="1">
      <c r="O603" s="19"/>
      <c r="P603" s="52"/>
    </row>
    <row r="604" ht="14.25" customHeight="1">
      <c r="O604" s="19"/>
      <c r="P604" s="52"/>
    </row>
    <row r="605" ht="14.25" customHeight="1">
      <c r="O605" s="19"/>
      <c r="P605" s="52"/>
    </row>
    <row r="606" ht="14.25" customHeight="1">
      <c r="O606" s="19"/>
      <c r="P606" s="52"/>
    </row>
    <row r="607" ht="14.25" customHeight="1">
      <c r="O607" s="19"/>
      <c r="P607" s="52"/>
    </row>
    <row r="608" ht="14.25" customHeight="1">
      <c r="O608" s="19"/>
      <c r="P608" s="52"/>
    </row>
    <row r="609" ht="14.25" customHeight="1">
      <c r="O609" s="19"/>
      <c r="P609" s="52"/>
    </row>
    <row r="610" ht="14.25" customHeight="1">
      <c r="O610" s="19"/>
      <c r="P610" s="52"/>
    </row>
    <row r="611" ht="14.25" customHeight="1">
      <c r="O611" s="19"/>
      <c r="P611" s="52"/>
    </row>
    <row r="612" ht="14.25" customHeight="1">
      <c r="O612" s="19"/>
      <c r="P612" s="52"/>
    </row>
    <row r="613" ht="14.25" customHeight="1">
      <c r="O613" s="19"/>
      <c r="P613" s="52"/>
    </row>
    <row r="614" ht="14.25" customHeight="1">
      <c r="O614" s="19"/>
      <c r="P614" s="52"/>
    </row>
    <row r="615" ht="14.25" customHeight="1">
      <c r="O615" s="19"/>
      <c r="P615" s="52"/>
    </row>
    <row r="616" ht="14.25" customHeight="1">
      <c r="O616" s="19"/>
      <c r="P616" s="52"/>
    </row>
    <row r="617" ht="14.25" customHeight="1">
      <c r="O617" s="19"/>
      <c r="P617" s="52"/>
    </row>
    <row r="618" ht="14.25" customHeight="1">
      <c r="O618" s="19"/>
      <c r="P618" s="52"/>
    </row>
    <row r="619" ht="14.25" customHeight="1">
      <c r="O619" s="19"/>
      <c r="P619" s="52"/>
    </row>
    <row r="620" ht="14.25" customHeight="1">
      <c r="O620" s="19"/>
      <c r="P620" s="52"/>
    </row>
    <row r="621" ht="14.25" customHeight="1">
      <c r="O621" s="19"/>
      <c r="P621" s="52"/>
    </row>
    <row r="622" ht="14.25" customHeight="1">
      <c r="O622" s="19"/>
      <c r="P622" s="52"/>
    </row>
    <row r="623" ht="14.25" customHeight="1">
      <c r="O623" s="19"/>
      <c r="P623" s="52"/>
    </row>
    <row r="624" ht="14.25" customHeight="1">
      <c r="O624" s="19"/>
      <c r="P624" s="52"/>
    </row>
    <row r="625" ht="14.25" customHeight="1">
      <c r="O625" s="19"/>
      <c r="P625" s="52"/>
    </row>
    <row r="626" ht="14.25" customHeight="1">
      <c r="O626" s="19"/>
      <c r="P626" s="52"/>
    </row>
    <row r="627" ht="14.25" customHeight="1">
      <c r="O627" s="19"/>
      <c r="P627" s="52"/>
    </row>
    <row r="628" ht="14.25" customHeight="1">
      <c r="O628" s="19"/>
      <c r="P628" s="52"/>
    </row>
    <row r="629" ht="14.25" customHeight="1">
      <c r="O629" s="19"/>
      <c r="P629" s="52"/>
    </row>
    <row r="630" ht="14.25" customHeight="1">
      <c r="O630" s="19"/>
      <c r="P630" s="52"/>
    </row>
    <row r="631" ht="14.25" customHeight="1">
      <c r="O631" s="19"/>
      <c r="P631" s="52"/>
    </row>
    <row r="632" ht="14.25" customHeight="1">
      <c r="O632" s="19"/>
      <c r="P632" s="52"/>
    </row>
    <row r="633" ht="14.25" customHeight="1">
      <c r="O633" s="19"/>
      <c r="P633" s="52"/>
    </row>
    <row r="634" ht="14.25" customHeight="1">
      <c r="O634" s="19"/>
      <c r="P634" s="52"/>
    </row>
    <row r="635" ht="14.25" customHeight="1">
      <c r="O635" s="19"/>
      <c r="P635" s="52"/>
    </row>
    <row r="636" ht="14.25" customHeight="1">
      <c r="O636" s="19"/>
      <c r="P636" s="52"/>
    </row>
    <row r="637" ht="14.25" customHeight="1">
      <c r="O637" s="19"/>
      <c r="P637" s="52"/>
    </row>
    <row r="638" ht="14.25" customHeight="1">
      <c r="O638" s="19"/>
      <c r="P638" s="52"/>
    </row>
    <row r="639" ht="14.25" customHeight="1">
      <c r="O639" s="19"/>
      <c r="P639" s="52"/>
    </row>
    <row r="640" ht="14.25" customHeight="1">
      <c r="O640" s="19"/>
      <c r="P640" s="52"/>
    </row>
    <row r="641" ht="14.25" customHeight="1">
      <c r="O641" s="19"/>
      <c r="P641" s="52"/>
    </row>
    <row r="642" ht="14.25" customHeight="1">
      <c r="O642" s="19"/>
      <c r="P642" s="52"/>
    </row>
    <row r="643" ht="14.25" customHeight="1">
      <c r="O643" s="19"/>
      <c r="P643" s="52"/>
    </row>
    <row r="644" ht="14.25" customHeight="1">
      <c r="O644" s="19"/>
      <c r="P644" s="52"/>
    </row>
    <row r="645" ht="14.25" customHeight="1">
      <c r="O645" s="19"/>
      <c r="P645" s="52"/>
    </row>
    <row r="646" ht="14.25" customHeight="1">
      <c r="O646" s="19"/>
      <c r="P646" s="52"/>
    </row>
    <row r="647" ht="14.25" customHeight="1">
      <c r="O647" s="19"/>
      <c r="P647" s="52"/>
    </row>
    <row r="648" ht="14.25" customHeight="1">
      <c r="O648" s="19"/>
      <c r="P648" s="52"/>
    </row>
    <row r="649" ht="14.25" customHeight="1">
      <c r="O649" s="19"/>
      <c r="P649" s="52"/>
    </row>
    <row r="650" ht="14.25" customHeight="1">
      <c r="O650" s="19"/>
      <c r="P650" s="52"/>
    </row>
    <row r="651" ht="14.25" customHeight="1">
      <c r="O651" s="19"/>
      <c r="P651" s="52"/>
    </row>
    <row r="652" ht="14.25" customHeight="1">
      <c r="O652" s="19"/>
      <c r="P652" s="52"/>
    </row>
    <row r="653" ht="14.25" customHeight="1">
      <c r="O653" s="19"/>
      <c r="P653" s="52"/>
    </row>
    <row r="654" ht="14.25" customHeight="1">
      <c r="O654" s="19"/>
      <c r="P654" s="52"/>
    </row>
    <row r="655" ht="14.25" customHeight="1">
      <c r="O655" s="19"/>
      <c r="P655" s="52"/>
    </row>
    <row r="656" ht="14.25" customHeight="1">
      <c r="O656" s="19"/>
      <c r="P656" s="52"/>
    </row>
    <row r="657" ht="14.25" customHeight="1">
      <c r="O657" s="19"/>
      <c r="P657" s="52"/>
    </row>
    <row r="658" ht="14.25" customHeight="1">
      <c r="O658" s="19"/>
      <c r="P658" s="52"/>
    </row>
    <row r="659" ht="14.25" customHeight="1">
      <c r="O659" s="19"/>
      <c r="P659" s="52"/>
    </row>
    <row r="660" ht="14.25" customHeight="1">
      <c r="O660" s="19"/>
      <c r="P660" s="52"/>
    </row>
    <row r="661" ht="14.25" customHeight="1">
      <c r="O661" s="19"/>
      <c r="P661" s="52"/>
    </row>
    <row r="662" ht="14.25" customHeight="1">
      <c r="O662" s="19"/>
      <c r="P662" s="52"/>
    </row>
    <row r="663" ht="14.25" customHeight="1">
      <c r="O663" s="19"/>
      <c r="P663" s="52"/>
    </row>
    <row r="664" ht="14.25" customHeight="1">
      <c r="O664" s="19"/>
      <c r="P664" s="52"/>
    </row>
    <row r="665" ht="14.25" customHeight="1">
      <c r="O665" s="19"/>
      <c r="P665" s="52"/>
    </row>
    <row r="666" ht="14.25" customHeight="1">
      <c r="O666" s="19"/>
      <c r="P666" s="52"/>
    </row>
    <row r="667" ht="14.25" customHeight="1">
      <c r="O667" s="19"/>
      <c r="P667" s="52"/>
    </row>
    <row r="668" ht="14.25" customHeight="1">
      <c r="O668" s="19"/>
      <c r="P668" s="52"/>
    </row>
    <row r="669" ht="14.25" customHeight="1">
      <c r="O669" s="19"/>
      <c r="P669" s="52"/>
    </row>
    <row r="670" ht="14.25" customHeight="1">
      <c r="O670" s="19"/>
      <c r="P670" s="52"/>
    </row>
    <row r="671" ht="14.25" customHeight="1">
      <c r="O671" s="19"/>
      <c r="P671" s="52"/>
    </row>
    <row r="672" ht="14.25" customHeight="1">
      <c r="O672" s="19"/>
      <c r="P672" s="52"/>
    </row>
    <row r="673" ht="14.25" customHeight="1">
      <c r="O673" s="19"/>
      <c r="P673" s="52"/>
    </row>
    <row r="674" ht="14.25" customHeight="1">
      <c r="O674" s="19"/>
      <c r="P674" s="52"/>
    </row>
    <row r="675" ht="14.25" customHeight="1">
      <c r="O675" s="19"/>
      <c r="P675" s="52"/>
    </row>
    <row r="676" ht="14.25" customHeight="1">
      <c r="O676" s="19"/>
      <c r="P676" s="52"/>
    </row>
    <row r="677" ht="14.25" customHeight="1">
      <c r="O677" s="19"/>
      <c r="P677" s="52"/>
    </row>
    <row r="678" ht="14.25" customHeight="1">
      <c r="O678" s="19"/>
      <c r="P678" s="52"/>
    </row>
    <row r="679" ht="14.25" customHeight="1">
      <c r="O679" s="19"/>
      <c r="P679" s="52"/>
    </row>
    <row r="680" ht="14.25" customHeight="1">
      <c r="O680" s="19"/>
      <c r="P680" s="52"/>
    </row>
    <row r="681" ht="14.25" customHeight="1">
      <c r="O681" s="19"/>
      <c r="P681" s="52"/>
    </row>
    <row r="682" ht="14.25" customHeight="1">
      <c r="O682" s="19"/>
      <c r="P682" s="52"/>
    </row>
    <row r="683" ht="14.25" customHeight="1">
      <c r="O683" s="19"/>
      <c r="P683" s="52"/>
    </row>
    <row r="684" ht="14.25" customHeight="1">
      <c r="O684" s="19"/>
      <c r="P684" s="52"/>
    </row>
    <row r="685" ht="14.25" customHeight="1">
      <c r="O685" s="19"/>
      <c r="P685" s="52"/>
    </row>
    <row r="686" ht="14.25" customHeight="1">
      <c r="O686" s="19"/>
      <c r="P686" s="52"/>
    </row>
    <row r="687" ht="14.25" customHeight="1">
      <c r="O687" s="19"/>
      <c r="P687" s="52"/>
    </row>
    <row r="688" ht="14.25" customHeight="1">
      <c r="O688" s="19"/>
      <c r="P688" s="52"/>
    </row>
    <row r="689" ht="14.25" customHeight="1">
      <c r="O689" s="19"/>
      <c r="P689" s="52"/>
    </row>
    <row r="690" ht="14.25" customHeight="1">
      <c r="O690" s="19"/>
      <c r="P690" s="52"/>
    </row>
    <row r="691" ht="14.25" customHeight="1">
      <c r="O691" s="19"/>
      <c r="P691" s="52"/>
    </row>
    <row r="692" ht="14.25" customHeight="1">
      <c r="O692" s="19"/>
      <c r="P692" s="52"/>
    </row>
    <row r="693" ht="14.25" customHeight="1">
      <c r="O693" s="19"/>
      <c r="P693" s="52"/>
    </row>
    <row r="694" ht="14.25" customHeight="1">
      <c r="O694" s="19"/>
      <c r="P694" s="52"/>
    </row>
    <row r="695" ht="14.25" customHeight="1">
      <c r="O695" s="19"/>
      <c r="P695" s="52"/>
    </row>
    <row r="696" ht="14.25" customHeight="1">
      <c r="O696" s="19"/>
      <c r="P696" s="52"/>
    </row>
    <row r="697" ht="14.25" customHeight="1">
      <c r="O697" s="19"/>
      <c r="P697" s="52"/>
    </row>
    <row r="698" ht="14.25" customHeight="1">
      <c r="O698" s="19"/>
      <c r="P698" s="52"/>
    </row>
    <row r="699" ht="14.25" customHeight="1">
      <c r="O699" s="19"/>
      <c r="P699" s="52"/>
    </row>
    <row r="700" ht="14.25" customHeight="1">
      <c r="O700" s="19"/>
      <c r="P700" s="52"/>
    </row>
    <row r="701" ht="14.25" customHeight="1">
      <c r="O701" s="19"/>
      <c r="P701" s="52"/>
    </row>
    <row r="702" ht="14.25" customHeight="1">
      <c r="O702" s="19"/>
      <c r="P702" s="52"/>
    </row>
    <row r="703" ht="14.25" customHeight="1">
      <c r="O703" s="19"/>
      <c r="P703" s="52"/>
    </row>
    <row r="704" ht="14.25" customHeight="1">
      <c r="O704" s="19"/>
      <c r="P704" s="52"/>
    </row>
    <row r="705" ht="14.25" customHeight="1">
      <c r="O705" s="19"/>
      <c r="P705" s="52"/>
    </row>
    <row r="706" ht="14.25" customHeight="1">
      <c r="O706" s="19"/>
      <c r="P706" s="52"/>
    </row>
    <row r="707" ht="14.25" customHeight="1">
      <c r="O707" s="19"/>
      <c r="P707" s="52"/>
    </row>
    <row r="708" ht="14.25" customHeight="1">
      <c r="O708" s="19"/>
      <c r="P708" s="52"/>
    </row>
    <row r="709" ht="14.25" customHeight="1">
      <c r="O709" s="19"/>
      <c r="P709" s="52"/>
    </row>
    <row r="710" ht="14.25" customHeight="1">
      <c r="O710" s="19"/>
      <c r="P710" s="52"/>
    </row>
    <row r="711" ht="14.25" customHeight="1">
      <c r="O711" s="19"/>
      <c r="P711" s="52"/>
    </row>
    <row r="712" ht="14.25" customHeight="1">
      <c r="O712" s="19"/>
      <c r="P712" s="52"/>
    </row>
    <row r="713" ht="14.25" customHeight="1">
      <c r="O713" s="19"/>
      <c r="P713" s="52"/>
    </row>
    <row r="714" ht="14.25" customHeight="1">
      <c r="O714" s="19"/>
      <c r="P714" s="52"/>
    </row>
    <row r="715" ht="14.25" customHeight="1">
      <c r="O715" s="19"/>
      <c r="P715" s="52"/>
    </row>
    <row r="716" ht="14.25" customHeight="1">
      <c r="O716" s="19"/>
      <c r="P716" s="52"/>
    </row>
    <row r="717" ht="14.25" customHeight="1">
      <c r="O717" s="19"/>
      <c r="P717" s="52"/>
    </row>
    <row r="718" ht="14.25" customHeight="1">
      <c r="O718" s="19"/>
      <c r="P718" s="52"/>
    </row>
    <row r="719" ht="14.25" customHeight="1">
      <c r="O719" s="19"/>
      <c r="P719" s="52"/>
    </row>
    <row r="720" ht="14.25" customHeight="1">
      <c r="O720" s="19"/>
      <c r="P720" s="52"/>
    </row>
    <row r="721" ht="14.25" customHeight="1">
      <c r="O721" s="19"/>
      <c r="P721" s="52"/>
    </row>
    <row r="722" ht="14.25" customHeight="1">
      <c r="O722" s="19"/>
      <c r="P722" s="52"/>
    </row>
    <row r="723" ht="14.25" customHeight="1">
      <c r="O723" s="19"/>
      <c r="P723" s="52"/>
    </row>
    <row r="724" ht="14.25" customHeight="1">
      <c r="O724" s="19"/>
      <c r="P724" s="52"/>
    </row>
    <row r="725" ht="14.25" customHeight="1">
      <c r="O725" s="19"/>
      <c r="P725" s="52"/>
    </row>
    <row r="726" ht="14.25" customHeight="1">
      <c r="O726" s="19"/>
      <c r="P726" s="52"/>
    </row>
    <row r="727" ht="14.25" customHeight="1">
      <c r="O727" s="19"/>
      <c r="P727" s="52"/>
    </row>
    <row r="728" ht="14.25" customHeight="1">
      <c r="O728" s="19"/>
      <c r="P728" s="52"/>
    </row>
    <row r="729" ht="14.25" customHeight="1">
      <c r="O729" s="19"/>
      <c r="P729" s="52"/>
    </row>
    <row r="730" ht="14.25" customHeight="1">
      <c r="O730" s="19"/>
      <c r="P730" s="52"/>
    </row>
    <row r="731" ht="14.25" customHeight="1">
      <c r="O731" s="19"/>
      <c r="P731" s="52"/>
    </row>
    <row r="732" ht="14.25" customHeight="1">
      <c r="O732" s="19"/>
      <c r="P732" s="52"/>
    </row>
    <row r="733" ht="14.25" customHeight="1">
      <c r="O733" s="19"/>
      <c r="P733" s="52"/>
    </row>
    <row r="734" ht="14.25" customHeight="1">
      <c r="O734" s="19"/>
      <c r="P734" s="52"/>
    </row>
    <row r="735" ht="14.25" customHeight="1">
      <c r="O735" s="19"/>
      <c r="P735" s="52"/>
    </row>
    <row r="736" ht="14.25" customHeight="1">
      <c r="O736" s="19"/>
      <c r="P736" s="52"/>
    </row>
    <row r="737" ht="14.25" customHeight="1">
      <c r="O737" s="19"/>
      <c r="P737" s="52"/>
    </row>
    <row r="738" ht="14.25" customHeight="1">
      <c r="O738" s="19"/>
      <c r="P738" s="52"/>
    </row>
    <row r="739" ht="14.25" customHeight="1">
      <c r="O739" s="19"/>
      <c r="P739" s="52"/>
    </row>
    <row r="740" ht="14.25" customHeight="1">
      <c r="O740" s="19"/>
      <c r="P740" s="52"/>
    </row>
    <row r="741" ht="14.25" customHeight="1">
      <c r="O741" s="19"/>
      <c r="P741" s="52"/>
    </row>
    <row r="742" ht="14.25" customHeight="1">
      <c r="O742" s="19"/>
      <c r="P742" s="52"/>
    </row>
    <row r="743" ht="14.25" customHeight="1">
      <c r="O743" s="19"/>
      <c r="P743" s="52"/>
    </row>
    <row r="744" ht="14.25" customHeight="1">
      <c r="O744" s="19"/>
      <c r="P744" s="52"/>
    </row>
    <row r="745" ht="14.25" customHeight="1">
      <c r="O745" s="19"/>
      <c r="P745" s="52"/>
    </row>
    <row r="746" ht="14.25" customHeight="1">
      <c r="O746" s="19"/>
      <c r="P746" s="52"/>
    </row>
    <row r="747" ht="14.25" customHeight="1">
      <c r="O747" s="19"/>
      <c r="P747" s="52"/>
    </row>
    <row r="748" ht="14.25" customHeight="1">
      <c r="O748" s="19"/>
      <c r="P748" s="52"/>
    </row>
    <row r="749" ht="14.25" customHeight="1">
      <c r="O749" s="19"/>
      <c r="P749" s="52"/>
    </row>
    <row r="750" ht="14.25" customHeight="1">
      <c r="O750" s="19"/>
      <c r="P750" s="52"/>
    </row>
    <row r="751" ht="14.25" customHeight="1">
      <c r="O751" s="19"/>
      <c r="P751" s="52"/>
    </row>
    <row r="752" ht="14.25" customHeight="1">
      <c r="O752" s="19"/>
      <c r="P752" s="52"/>
    </row>
    <row r="753" ht="14.25" customHeight="1">
      <c r="O753" s="19"/>
      <c r="P753" s="52"/>
    </row>
    <row r="754" ht="14.25" customHeight="1">
      <c r="O754" s="19"/>
      <c r="P754" s="52"/>
    </row>
    <row r="755" ht="14.25" customHeight="1">
      <c r="O755" s="19"/>
      <c r="P755" s="52"/>
    </row>
    <row r="756" ht="14.25" customHeight="1">
      <c r="O756" s="19"/>
      <c r="P756" s="52"/>
    </row>
    <row r="757" ht="14.25" customHeight="1">
      <c r="O757" s="19"/>
      <c r="P757" s="52"/>
    </row>
    <row r="758" ht="14.25" customHeight="1">
      <c r="O758" s="19"/>
      <c r="P758" s="52"/>
    </row>
    <row r="759" ht="14.25" customHeight="1">
      <c r="O759" s="19"/>
      <c r="P759" s="52"/>
    </row>
    <row r="760" ht="14.25" customHeight="1">
      <c r="O760" s="19"/>
      <c r="P760" s="52"/>
    </row>
    <row r="761" ht="14.25" customHeight="1">
      <c r="O761" s="19"/>
      <c r="P761" s="52"/>
    </row>
    <row r="762" ht="14.25" customHeight="1">
      <c r="O762" s="19"/>
      <c r="P762" s="52"/>
    </row>
    <row r="763" ht="14.25" customHeight="1">
      <c r="O763" s="19"/>
      <c r="P763" s="52"/>
    </row>
    <row r="764" ht="14.25" customHeight="1">
      <c r="O764" s="19"/>
      <c r="P764" s="52"/>
    </row>
    <row r="765" ht="14.25" customHeight="1">
      <c r="O765" s="19"/>
      <c r="P765" s="52"/>
    </row>
    <row r="766" ht="14.25" customHeight="1">
      <c r="O766" s="19"/>
      <c r="P766" s="52"/>
    </row>
    <row r="767" ht="14.25" customHeight="1">
      <c r="O767" s="19"/>
      <c r="P767" s="52"/>
    </row>
    <row r="768" ht="14.25" customHeight="1">
      <c r="O768" s="19"/>
      <c r="P768" s="52"/>
    </row>
    <row r="769" ht="14.25" customHeight="1">
      <c r="O769" s="19"/>
      <c r="P769" s="52"/>
    </row>
    <row r="770" ht="14.25" customHeight="1">
      <c r="O770" s="19"/>
      <c r="P770" s="52"/>
    </row>
    <row r="771" ht="14.25" customHeight="1">
      <c r="O771" s="19"/>
      <c r="P771" s="52"/>
    </row>
    <row r="772" ht="14.25" customHeight="1">
      <c r="O772" s="19"/>
      <c r="P772" s="52"/>
    </row>
    <row r="773" ht="14.25" customHeight="1">
      <c r="O773" s="19"/>
      <c r="P773" s="52"/>
    </row>
    <row r="774" ht="14.25" customHeight="1">
      <c r="O774" s="19"/>
      <c r="P774" s="52"/>
    </row>
    <row r="775" ht="14.25" customHeight="1">
      <c r="O775" s="19"/>
      <c r="P775" s="52"/>
    </row>
    <row r="776" ht="14.25" customHeight="1">
      <c r="O776" s="19"/>
      <c r="P776" s="52"/>
    </row>
    <row r="777" ht="14.25" customHeight="1">
      <c r="O777" s="19"/>
      <c r="P777" s="52"/>
    </row>
    <row r="778" ht="14.25" customHeight="1">
      <c r="O778" s="19"/>
      <c r="P778" s="52"/>
    </row>
    <row r="779" ht="14.25" customHeight="1">
      <c r="O779" s="19"/>
      <c r="P779" s="52"/>
    </row>
    <row r="780" ht="14.25" customHeight="1">
      <c r="O780" s="19"/>
      <c r="P780" s="52"/>
    </row>
    <row r="781" ht="14.25" customHeight="1">
      <c r="O781" s="19"/>
      <c r="P781" s="52"/>
    </row>
    <row r="782" ht="14.25" customHeight="1">
      <c r="O782" s="19"/>
      <c r="P782" s="52"/>
    </row>
    <row r="783" ht="14.25" customHeight="1">
      <c r="O783" s="19"/>
      <c r="P783" s="52"/>
    </row>
    <row r="784" ht="14.25" customHeight="1">
      <c r="O784" s="19"/>
      <c r="P784" s="52"/>
    </row>
    <row r="785" ht="14.25" customHeight="1">
      <c r="O785" s="19"/>
      <c r="P785" s="52"/>
    </row>
    <row r="786" ht="14.25" customHeight="1">
      <c r="O786" s="19"/>
      <c r="P786" s="52"/>
    </row>
    <row r="787" ht="14.25" customHeight="1">
      <c r="O787" s="19"/>
      <c r="P787" s="52"/>
    </row>
    <row r="788" ht="14.25" customHeight="1">
      <c r="O788" s="19"/>
      <c r="P788" s="52"/>
    </row>
    <row r="789" ht="14.25" customHeight="1">
      <c r="O789" s="19"/>
      <c r="P789" s="52"/>
    </row>
    <row r="790" ht="14.25" customHeight="1">
      <c r="O790" s="19"/>
      <c r="P790" s="52"/>
    </row>
    <row r="791" ht="14.25" customHeight="1">
      <c r="O791" s="19"/>
      <c r="P791" s="52"/>
    </row>
    <row r="792" ht="14.25" customHeight="1">
      <c r="O792" s="19"/>
      <c r="P792" s="52"/>
    </row>
    <row r="793" ht="14.25" customHeight="1">
      <c r="O793" s="19"/>
      <c r="P793" s="52"/>
    </row>
    <row r="794" ht="14.25" customHeight="1">
      <c r="O794" s="19"/>
      <c r="P794" s="52"/>
    </row>
    <row r="795" ht="14.25" customHeight="1">
      <c r="O795" s="19"/>
      <c r="P795" s="52"/>
    </row>
    <row r="796" ht="14.25" customHeight="1">
      <c r="O796" s="19"/>
      <c r="P796" s="52"/>
    </row>
    <row r="797" ht="14.25" customHeight="1">
      <c r="O797" s="19"/>
      <c r="P797" s="52"/>
    </row>
    <row r="798" ht="14.25" customHeight="1">
      <c r="O798" s="19"/>
      <c r="P798" s="52"/>
    </row>
    <row r="799" ht="14.25" customHeight="1">
      <c r="O799" s="19"/>
      <c r="P799" s="52"/>
    </row>
    <row r="800" ht="14.25" customHeight="1">
      <c r="O800" s="19"/>
      <c r="P800" s="52"/>
    </row>
    <row r="801" ht="14.25" customHeight="1">
      <c r="O801" s="19"/>
      <c r="P801" s="52"/>
    </row>
    <row r="802" ht="14.25" customHeight="1">
      <c r="O802" s="19"/>
      <c r="P802" s="52"/>
    </row>
    <row r="803" ht="14.25" customHeight="1">
      <c r="O803" s="19"/>
      <c r="P803" s="52"/>
    </row>
    <row r="804" ht="14.25" customHeight="1">
      <c r="O804" s="19"/>
      <c r="P804" s="52"/>
    </row>
    <row r="805" ht="14.25" customHeight="1">
      <c r="O805" s="19"/>
      <c r="P805" s="52"/>
    </row>
    <row r="806" ht="14.25" customHeight="1">
      <c r="O806" s="19"/>
      <c r="P806" s="52"/>
    </row>
    <row r="807" ht="14.25" customHeight="1">
      <c r="O807" s="19"/>
      <c r="P807" s="52"/>
    </row>
    <row r="808" ht="14.25" customHeight="1">
      <c r="O808" s="19"/>
      <c r="P808" s="52"/>
    </row>
    <row r="809" ht="14.25" customHeight="1">
      <c r="O809" s="19"/>
      <c r="P809" s="52"/>
    </row>
    <row r="810" ht="14.25" customHeight="1">
      <c r="O810" s="19"/>
      <c r="P810" s="52"/>
    </row>
    <row r="811" ht="14.25" customHeight="1">
      <c r="O811" s="19"/>
      <c r="P811" s="52"/>
    </row>
    <row r="812" ht="14.25" customHeight="1">
      <c r="O812" s="19"/>
      <c r="P812" s="52"/>
    </row>
    <row r="813" ht="14.25" customHeight="1">
      <c r="O813" s="19"/>
      <c r="P813" s="52"/>
    </row>
    <row r="814" ht="14.25" customHeight="1">
      <c r="O814" s="19"/>
      <c r="P814" s="52"/>
    </row>
    <row r="815" ht="14.25" customHeight="1">
      <c r="O815" s="19"/>
      <c r="P815" s="52"/>
    </row>
    <row r="816" ht="14.25" customHeight="1">
      <c r="O816" s="19"/>
      <c r="P816" s="52"/>
    </row>
    <row r="817" ht="14.25" customHeight="1">
      <c r="O817" s="19"/>
      <c r="P817" s="52"/>
    </row>
    <row r="818" ht="14.25" customHeight="1">
      <c r="O818" s="19"/>
      <c r="P818" s="52"/>
    </row>
    <row r="819" ht="14.25" customHeight="1">
      <c r="O819" s="19"/>
      <c r="P819" s="52"/>
    </row>
    <row r="820" ht="14.25" customHeight="1">
      <c r="O820" s="19"/>
      <c r="P820" s="52"/>
    </row>
    <row r="821" ht="14.25" customHeight="1">
      <c r="O821" s="19"/>
      <c r="P821" s="52"/>
    </row>
    <row r="822" ht="14.25" customHeight="1">
      <c r="O822" s="19"/>
      <c r="P822" s="52"/>
    </row>
    <row r="823" ht="14.25" customHeight="1">
      <c r="O823" s="19"/>
      <c r="P823" s="52"/>
    </row>
    <row r="824" ht="14.25" customHeight="1">
      <c r="O824" s="19"/>
      <c r="P824" s="52"/>
    </row>
    <row r="825" ht="14.25" customHeight="1">
      <c r="O825" s="19"/>
      <c r="P825" s="52"/>
    </row>
    <row r="826" ht="14.25" customHeight="1">
      <c r="O826" s="19"/>
      <c r="P826" s="52"/>
    </row>
    <row r="827" ht="14.25" customHeight="1">
      <c r="O827" s="19"/>
      <c r="P827" s="52"/>
    </row>
    <row r="828" ht="14.25" customHeight="1">
      <c r="O828" s="19"/>
      <c r="P828" s="52"/>
    </row>
    <row r="829" ht="14.25" customHeight="1">
      <c r="O829" s="19"/>
      <c r="P829" s="52"/>
    </row>
    <row r="830" ht="14.25" customHeight="1">
      <c r="O830" s="19"/>
      <c r="P830" s="52"/>
    </row>
    <row r="831" ht="14.25" customHeight="1">
      <c r="O831" s="19"/>
      <c r="P831" s="52"/>
    </row>
    <row r="832" ht="14.25" customHeight="1">
      <c r="O832" s="19"/>
      <c r="P832" s="52"/>
    </row>
    <row r="833" ht="14.25" customHeight="1">
      <c r="O833" s="19"/>
      <c r="P833" s="52"/>
    </row>
    <row r="834" ht="14.25" customHeight="1">
      <c r="O834" s="19"/>
      <c r="P834" s="52"/>
    </row>
    <row r="835" ht="14.25" customHeight="1">
      <c r="O835" s="19"/>
      <c r="P835" s="52"/>
    </row>
    <row r="836" ht="14.25" customHeight="1">
      <c r="O836" s="19"/>
      <c r="P836" s="52"/>
    </row>
    <row r="837" ht="14.25" customHeight="1">
      <c r="O837" s="19"/>
      <c r="P837" s="52"/>
    </row>
    <row r="838" ht="14.25" customHeight="1">
      <c r="O838" s="19"/>
      <c r="P838" s="52"/>
    </row>
    <row r="839" ht="14.25" customHeight="1">
      <c r="O839" s="19"/>
      <c r="P839" s="52"/>
    </row>
    <row r="840" ht="14.25" customHeight="1">
      <c r="O840" s="19"/>
      <c r="P840" s="52"/>
    </row>
    <row r="841" ht="14.25" customHeight="1">
      <c r="O841" s="19"/>
      <c r="P841" s="52"/>
    </row>
    <row r="842" ht="14.25" customHeight="1">
      <c r="O842" s="19"/>
      <c r="P842" s="52"/>
    </row>
    <row r="843" ht="14.25" customHeight="1">
      <c r="O843" s="19"/>
      <c r="P843" s="52"/>
    </row>
    <row r="844" ht="14.25" customHeight="1">
      <c r="O844" s="19"/>
      <c r="P844" s="52"/>
    </row>
    <row r="845" ht="14.25" customHeight="1">
      <c r="O845" s="19"/>
      <c r="P845" s="52"/>
    </row>
    <row r="846" ht="14.25" customHeight="1">
      <c r="O846" s="19"/>
      <c r="P846" s="52"/>
    </row>
    <row r="847" ht="14.25" customHeight="1">
      <c r="O847" s="19"/>
      <c r="P847" s="52"/>
    </row>
    <row r="848" ht="14.25" customHeight="1">
      <c r="O848" s="19"/>
      <c r="P848" s="52"/>
    </row>
    <row r="849" ht="14.25" customHeight="1">
      <c r="O849" s="19"/>
      <c r="P849" s="52"/>
    </row>
    <row r="850" ht="14.25" customHeight="1">
      <c r="O850" s="19"/>
      <c r="P850" s="52"/>
    </row>
    <row r="851" ht="14.25" customHeight="1">
      <c r="O851" s="19"/>
      <c r="P851" s="52"/>
    </row>
    <row r="852" ht="14.25" customHeight="1">
      <c r="O852" s="19"/>
      <c r="P852" s="52"/>
    </row>
    <row r="853" ht="14.25" customHeight="1">
      <c r="O853" s="19"/>
      <c r="P853" s="52"/>
    </row>
    <row r="854" ht="14.25" customHeight="1">
      <c r="O854" s="19"/>
      <c r="P854" s="52"/>
    </row>
    <row r="855" ht="14.25" customHeight="1">
      <c r="O855" s="19"/>
      <c r="P855" s="52"/>
    </row>
    <row r="856" ht="14.25" customHeight="1">
      <c r="O856" s="19"/>
      <c r="P856" s="52"/>
    </row>
    <row r="857" ht="14.25" customHeight="1">
      <c r="O857" s="19"/>
      <c r="P857" s="52"/>
    </row>
    <row r="858" ht="14.25" customHeight="1">
      <c r="O858" s="19"/>
      <c r="P858" s="52"/>
    </row>
    <row r="859" ht="14.25" customHeight="1">
      <c r="O859" s="19"/>
      <c r="P859" s="52"/>
    </row>
    <row r="860" ht="14.25" customHeight="1">
      <c r="O860" s="19"/>
      <c r="P860" s="52"/>
    </row>
    <row r="861" ht="14.25" customHeight="1">
      <c r="O861" s="19"/>
      <c r="P861" s="52"/>
    </row>
    <row r="862" ht="14.25" customHeight="1">
      <c r="O862" s="19"/>
      <c r="P862" s="52"/>
    </row>
    <row r="863" ht="14.25" customHeight="1">
      <c r="O863" s="19"/>
      <c r="P863" s="52"/>
    </row>
    <row r="864" ht="14.25" customHeight="1">
      <c r="O864" s="19"/>
      <c r="P864" s="52"/>
    </row>
    <row r="865" ht="14.25" customHeight="1">
      <c r="O865" s="19"/>
      <c r="P865" s="52"/>
    </row>
    <row r="866" ht="14.25" customHeight="1">
      <c r="O866" s="19"/>
      <c r="P866" s="52"/>
    </row>
    <row r="867" ht="14.25" customHeight="1">
      <c r="O867" s="19"/>
      <c r="P867" s="52"/>
    </row>
    <row r="868" ht="14.25" customHeight="1">
      <c r="O868" s="19"/>
      <c r="P868" s="52"/>
    </row>
    <row r="869" ht="14.25" customHeight="1">
      <c r="O869" s="19"/>
      <c r="P869" s="52"/>
    </row>
    <row r="870" ht="14.25" customHeight="1">
      <c r="O870" s="19"/>
      <c r="P870" s="52"/>
    </row>
    <row r="871" ht="14.25" customHeight="1">
      <c r="O871" s="19"/>
      <c r="P871" s="52"/>
    </row>
    <row r="872" ht="14.25" customHeight="1">
      <c r="O872" s="19"/>
      <c r="P872" s="52"/>
    </row>
    <row r="873" ht="14.25" customHeight="1">
      <c r="O873" s="19"/>
      <c r="P873" s="52"/>
    </row>
    <row r="874" ht="14.25" customHeight="1">
      <c r="O874" s="19"/>
      <c r="P874" s="52"/>
    </row>
    <row r="875" ht="14.25" customHeight="1">
      <c r="O875" s="19"/>
      <c r="P875" s="52"/>
    </row>
    <row r="876" ht="14.25" customHeight="1">
      <c r="O876" s="19"/>
      <c r="P876" s="52"/>
    </row>
    <row r="877" ht="14.25" customHeight="1">
      <c r="O877" s="19"/>
      <c r="P877" s="52"/>
    </row>
    <row r="878" ht="14.25" customHeight="1">
      <c r="O878" s="19"/>
      <c r="P878" s="52"/>
    </row>
    <row r="879" ht="14.25" customHeight="1">
      <c r="O879" s="19"/>
      <c r="P879" s="52"/>
    </row>
    <row r="880" ht="14.25" customHeight="1">
      <c r="O880" s="19"/>
      <c r="P880" s="52"/>
    </row>
    <row r="881" ht="14.25" customHeight="1">
      <c r="O881" s="19"/>
      <c r="P881" s="52"/>
    </row>
    <row r="882" ht="14.25" customHeight="1">
      <c r="O882" s="19"/>
      <c r="P882" s="52"/>
    </row>
    <row r="883" ht="14.25" customHeight="1">
      <c r="O883" s="19"/>
      <c r="P883" s="52"/>
    </row>
    <row r="884" ht="14.25" customHeight="1">
      <c r="O884" s="19"/>
      <c r="P884" s="52"/>
    </row>
    <row r="885" ht="14.25" customHeight="1">
      <c r="O885" s="19"/>
      <c r="P885" s="52"/>
    </row>
    <row r="886" ht="14.25" customHeight="1">
      <c r="O886" s="19"/>
      <c r="P886" s="52"/>
    </row>
    <row r="887" ht="14.25" customHeight="1">
      <c r="O887" s="19"/>
      <c r="P887" s="52"/>
    </row>
    <row r="888" ht="14.25" customHeight="1">
      <c r="O888" s="19"/>
      <c r="P888" s="52"/>
    </row>
    <row r="889" ht="14.25" customHeight="1">
      <c r="O889" s="19"/>
      <c r="P889" s="52"/>
    </row>
    <row r="890" ht="14.25" customHeight="1">
      <c r="O890" s="19"/>
      <c r="P890" s="52"/>
    </row>
    <row r="891" ht="14.25" customHeight="1">
      <c r="O891" s="19"/>
      <c r="P891" s="52"/>
    </row>
    <row r="892" ht="14.25" customHeight="1">
      <c r="O892" s="19"/>
      <c r="P892" s="52"/>
    </row>
    <row r="893" ht="14.25" customHeight="1">
      <c r="O893" s="19"/>
      <c r="P893" s="52"/>
    </row>
    <row r="894" ht="14.25" customHeight="1">
      <c r="O894" s="19"/>
      <c r="P894" s="52"/>
    </row>
    <row r="895" ht="14.25" customHeight="1">
      <c r="O895" s="19"/>
      <c r="P895" s="52"/>
    </row>
    <row r="896" ht="14.25" customHeight="1">
      <c r="O896" s="19"/>
      <c r="P896" s="52"/>
    </row>
    <row r="897" ht="14.25" customHeight="1">
      <c r="O897" s="19"/>
      <c r="P897" s="52"/>
    </row>
    <row r="898" ht="14.25" customHeight="1">
      <c r="O898" s="19"/>
      <c r="P898" s="52"/>
    </row>
    <row r="899" ht="14.25" customHeight="1">
      <c r="O899" s="19"/>
      <c r="P899" s="52"/>
    </row>
    <row r="900" ht="14.25" customHeight="1">
      <c r="O900" s="19"/>
      <c r="P900" s="52"/>
    </row>
    <row r="901" ht="14.25" customHeight="1">
      <c r="O901" s="19"/>
      <c r="P901" s="52"/>
    </row>
    <row r="902" ht="14.25" customHeight="1">
      <c r="O902" s="19"/>
      <c r="P902" s="52"/>
    </row>
    <row r="903" ht="14.25" customHeight="1">
      <c r="O903" s="19"/>
      <c r="P903" s="52"/>
    </row>
    <row r="904" ht="14.25" customHeight="1">
      <c r="O904" s="19"/>
      <c r="P904" s="52"/>
    </row>
    <row r="905" ht="14.25" customHeight="1">
      <c r="O905" s="19"/>
      <c r="P905" s="52"/>
    </row>
    <row r="906" ht="14.25" customHeight="1">
      <c r="O906" s="19"/>
      <c r="P906" s="52"/>
    </row>
    <row r="907" ht="14.25" customHeight="1">
      <c r="O907" s="19"/>
      <c r="P907" s="52"/>
    </row>
    <row r="908" ht="14.25" customHeight="1">
      <c r="O908" s="19"/>
      <c r="P908" s="52"/>
    </row>
    <row r="909" ht="14.25" customHeight="1">
      <c r="O909" s="19"/>
      <c r="P909" s="52"/>
    </row>
    <row r="910" ht="14.25" customHeight="1">
      <c r="O910" s="19"/>
      <c r="P910" s="52"/>
    </row>
    <row r="911" ht="14.25" customHeight="1">
      <c r="O911" s="19"/>
      <c r="P911" s="52"/>
    </row>
    <row r="912" ht="14.25" customHeight="1">
      <c r="O912" s="19"/>
      <c r="P912" s="52"/>
    </row>
    <row r="913" ht="14.25" customHeight="1">
      <c r="O913" s="19"/>
      <c r="P913" s="52"/>
    </row>
    <row r="914" ht="14.25" customHeight="1">
      <c r="O914" s="19"/>
      <c r="P914" s="52"/>
    </row>
    <row r="915" ht="14.25" customHeight="1">
      <c r="O915" s="19"/>
      <c r="P915" s="52"/>
    </row>
    <row r="916" ht="14.25" customHeight="1">
      <c r="O916" s="19"/>
      <c r="P916" s="52"/>
    </row>
    <row r="917" ht="14.25" customHeight="1">
      <c r="O917" s="19"/>
      <c r="P917" s="52"/>
    </row>
    <row r="918" ht="14.25" customHeight="1">
      <c r="O918" s="19"/>
      <c r="P918" s="52"/>
    </row>
    <row r="919" ht="14.25" customHeight="1">
      <c r="O919" s="19"/>
      <c r="P919" s="52"/>
    </row>
    <row r="920" ht="14.25" customHeight="1">
      <c r="O920" s="19"/>
      <c r="P920" s="52"/>
    </row>
    <row r="921" ht="14.25" customHeight="1">
      <c r="O921" s="19"/>
      <c r="P921" s="52"/>
    </row>
    <row r="922" ht="14.25" customHeight="1">
      <c r="O922" s="19"/>
      <c r="P922" s="52"/>
    </row>
    <row r="923" ht="14.25" customHeight="1">
      <c r="O923" s="19"/>
      <c r="P923" s="52"/>
    </row>
    <row r="924" ht="14.25" customHeight="1">
      <c r="O924" s="19"/>
      <c r="P924" s="52"/>
    </row>
    <row r="925" ht="14.25" customHeight="1">
      <c r="O925" s="19"/>
      <c r="P925" s="52"/>
    </row>
    <row r="926" ht="14.25" customHeight="1">
      <c r="O926" s="19"/>
      <c r="P926" s="52"/>
    </row>
    <row r="927" ht="14.25" customHeight="1">
      <c r="O927" s="19"/>
      <c r="P927" s="52"/>
    </row>
    <row r="928" ht="14.25" customHeight="1">
      <c r="O928" s="19"/>
      <c r="P928" s="52"/>
    </row>
    <row r="929" ht="14.25" customHeight="1">
      <c r="O929" s="19"/>
      <c r="P929" s="52"/>
    </row>
    <row r="930" ht="14.25" customHeight="1">
      <c r="O930" s="19"/>
      <c r="P930" s="52"/>
    </row>
    <row r="931" ht="14.25" customHeight="1">
      <c r="O931" s="19"/>
      <c r="P931" s="52"/>
    </row>
    <row r="932" ht="14.25" customHeight="1">
      <c r="O932" s="19"/>
      <c r="P932" s="52"/>
    </row>
    <row r="933" ht="14.25" customHeight="1">
      <c r="O933" s="19"/>
      <c r="P933" s="52"/>
    </row>
    <row r="934" ht="14.25" customHeight="1">
      <c r="O934" s="19"/>
      <c r="P934" s="52"/>
    </row>
    <row r="935" ht="14.25" customHeight="1">
      <c r="O935" s="19"/>
      <c r="P935" s="52"/>
    </row>
    <row r="936" ht="14.25" customHeight="1">
      <c r="O936" s="19"/>
      <c r="P936" s="52"/>
    </row>
    <row r="937" ht="14.25" customHeight="1">
      <c r="O937" s="19"/>
      <c r="P937" s="52"/>
    </row>
    <row r="938" ht="14.25" customHeight="1">
      <c r="O938" s="19"/>
      <c r="P938" s="52"/>
    </row>
    <row r="939" ht="14.25" customHeight="1">
      <c r="O939" s="19"/>
      <c r="P939" s="52"/>
    </row>
    <row r="940" ht="14.25" customHeight="1">
      <c r="O940" s="19"/>
      <c r="P940" s="52"/>
    </row>
    <row r="941" ht="14.25" customHeight="1">
      <c r="O941" s="19"/>
      <c r="P941" s="52"/>
    </row>
    <row r="942" ht="14.25" customHeight="1">
      <c r="O942" s="19"/>
      <c r="P942" s="52"/>
    </row>
    <row r="943" ht="14.25" customHeight="1">
      <c r="O943" s="19"/>
      <c r="P943" s="52"/>
    </row>
    <row r="944" ht="14.25" customHeight="1">
      <c r="O944" s="19"/>
      <c r="P944" s="52"/>
    </row>
    <row r="945" ht="14.25" customHeight="1">
      <c r="O945" s="19"/>
      <c r="P945" s="52"/>
    </row>
    <row r="946" ht="14.25" customHeight="1">
      <c r="O946" s="19"/>
      <c r="P946" s="52"/>
    </row>
    <row r="947" ht="14.25" customHeight="1">
      <c r="O947" s="19"/>
      <c r="P947" s="52"/>
    </row>
    <row r="948" ht="14.25" customHeight="1">
      <c r="O948" s="19"/>
      <c r="P948" s="52"/>
    </row>
    <row r="949" ht="14.25" customHeight="1">
      <c r="O949" s="19"/>
      <c r="P949" s="52"/>
    </row>
    <row r="950" ht="14.25" customHeight="1">
      <c r="O950" s="19"/>
      <c r="P950" s="52"/>
    </row>
    <row r="951" ht="14.25" customHeight="1">
      <c r="O951" s="19"/>
      <c r="P951" s="52"/>
    </row>
    <row r="952" ht="14.25" customHeight="1">
      <c r="O952" s="19"/>
      <c r="P952" s="52"/>
    </row>
    <row r="953" ht="14.25" customHeight="1">
      <c r="O953" s="19"/>
      <c r="P953" s="52"/>
    </row>
    <row r="954" ht="14.25" customHeight="1">
      <c r="O954" s="19"/>
      <c r="P954" s="52"/>
    </row>
    <row r="955" ht="14.25" customHeight="1">
      <c r="O955" s="19"/>
      <c r="P955" s="52"/>
    </row>
    <row r="956" ht="14.25" customHeight="1">
      <c r="O956" s="19"/>
      <c r="P956" s="52"/>
    </row>
    <row r="957" ht="14.25" customHeight="1">
      <c r="O957" s="19"/>
      <c r="P957" s="52"/>
    </row>
    <row r="958" ht="14.25" customHeight="1">
      <c r="O958" s="19"/>
      <c r="P958" s="52"/>
    </row>
    <row r="959" ht="14.25" customHeight="1">
      <c r="O959" s="19"/>
      <c r="P959" s="52"/>
    </row>
    <row r="960" ht="14.25" customHeight="1">
      <c r="O960" s="19"/>
      <c r="P960" s="52"/>
    </row>
    <row r="961" ht="14.25" customHeight="1">
      <c r="O961" s="19"/>
      <c r="P961" s="52"/>
    </row>
    <row r="962" ht="14.25" customHeight="1">
      <c r="O962" s="19"/>
      <c r="P962" s="52"/>
    </row>
    <row r="963" ht="14.25" customHeight="1">
      <c r="O963" s="19"/>
      <c r="P963" s="52"/>
    </row>
    <row r="964" ht="14.25" customHeight="1">
      <c r="O964" s="19"/>
      <c r="P964" s="52"/>
    </row>
    <row r="965" ht="14.25" customHeight="1">
      <c r="O965" s="19"/>
      <c r="P965" s="52"/>
    </row>
    <row r="966" ht="14.25" customHeight="1">
      <c r="O966" s="19"/>
      <c r="P966" s="52"/>
    </row>
    <row r="967" ht="14.25" customHeight="1">
      <c r="O967" s="19"/>
      <c r="P967" s="52"/>
    </row>
    <row r="968" ht="14.25" customHeight="1">
      <c r="O968" s="19"/>
      <c r="P968" s="52"/>
    </row>
    <row r="969" ht="14.25" customHeight="1">
      <c r="O969" s="19"/>
      <c r="P969" s="52"/>
    </row>
    <row r="970" ht="14.25" customHeight="1">
      <c r="O970" s="19"/>
      <c r="P970" s="52"/>
    </row>
    <row r="971" ht="14.25" customHeight="1">
      <c r="O971" s="19"/>
      <c r="P971" s="52"/>
    </row>
    <row r="972" ht="14.25" customHeight="1">
      <c r="O972" s="19"/>
      <c r="P972" s="52"/>
    </row>
    <row r="973" ht="14.25" customHeight="1">
      <c r="O973" s="19"/>
      <c r="P973" s="52"/>
    </row>
    <row r="974" ht="14.25" customHeight="1">
      <c r="O974" s="19"/>
      <c r="P974" s="52"/>
    </row>
    <row r="975" ht="14.25" customHeight="1">
      <c r="O975" s="19"/>
      <c r="P975" s="52"/>
    </row>
    <row r="976" ht="14.25" customHeight="1">
      <c r="O976" s="19"/>
      <c r="P976" s="52"/>
    </row>
    <row r="977" ht="14.25" customHeight="1">
      <c r="O977" s="19"/>
      <c r="P977" s="52"/>
    </row>
    <row r="978" ht="14.25" customHeight="1">
      <c r="O978" s="19"/>
      <c r="P978" s="52"/>
    </row>
    <row r="979" ht="14.25" customHeight="1">
      <c r="O979" s="19"/>
      <c r="P979" s="52"/>
    </row>
    <row r="980" ht="14.25" customHeight="1">
      <c r="O980" s="19"/>
      <c r="P980" s="52"/>
    </row>
    <row r="981" ht="14.25" customHeight="1">
      <c r="O981" s="19"/>
      <c r="P981" s="52"/>
    </row>
    <row r="982" ht="14.25" customHeight="1">
      <c r="O982" s="19"/>
      <c r="P982" s="52"/>
    </row>
    <row r="983" ht="14.25" customHeight="1">
      <c r="O983" s="19"/>
      <c r="P983" s="52"/>
    </row>
    <row r="984" ht="14.25" customHeight="1">
      <c r="O984" s="19"/>
      <c r="P984" s="52"/>
    </row>
    <row r="985" ht="14.25" customHeight="1">
      <c r="O985" s="19"/>
      <c r="P985" s="52"/>
    </row>
    <row r="986" ht="14.25" customHeight="1">
      <c r="O986" s="19"/>
      <c r="P986" s="52"/>
    </row>
    <row r="987" ht="14.25" customHeight="1">
      <c r="O987" s="19"/>
      <c r="P987" s="52"/>
    </row>
    <row r="988" ht="14.25" customHeight="1">
      <c r="O988" s="19"/>
      <c r="P988" s="52"/>
    </row>
    <row r="989" ht="14.25" customHeight="1">
      <c r="O989" s="19"/>
      <c r="P989" s="52"/>
    </row>
    <row r="990" ht="14.25" customHeight="1">
      <c r="O990" s="19"/>
      <c r="P990" s="52"/>
    </row>
    <row r="991" ht="14.25" customHeight="1">
      <c r="O991" s="19"/>
      <c r="P991" s="52"/>
    </row>
    <row r="992" ht="14.25" customHeight="1">
      <c r="O992" s="19"/>
      <c r="P992" s="52"/>
    </row>
    <row r="993" ht="14.25" customHeight="1">
      <c r="O993" s="19"/>
      <c r="P993" s="52"/>
    </row>
    <row r="994" ht="14.25" customHeight="1">
      <c r="O994" s="19"/>
      <c r="P994" s="52"/>
    </row>
    <row r="995" ht="14.25" customHeight="1">
      <c r="O995" s="19"/>
      <c r="P995" s="52"/>
    </row>
    <row r="996" ht="14.25" customHeight="1">
      <c r="O996" s="19"/>
      <c r="P996" s="52"/>
    </row>
    <row r="997" ht="14.25" customHeight="1">
      <c r="O997" s="19"/>
      <c r="P997" s="52"/>
    </row>
    <row r="998" ht="14.25" customHeight="1">
      <c r="O998" s="19"/>
      <c r="P998" s="52"/>
    </row>
    <row r="999" ht="14.25" customHeight="1">
      <c r="O999" s="19"/>
      <c r="P999" s="52"/>
    </row>
    <row r="1000" ht="14.25" customHeight="1">
      <c r="O1000" s="19"/>
      <c r="P1000" s="5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2020-04-07T11:26:41Z</dcterms:created>
  <dc:creator>PINGS</dc:creator>
</cp:coreProperties>
</file>