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510" windowWidth="19815" windowHeight="7620"/>
  </bookViews>
  <sheets>
    <sheet name="phase 1" sheetId="1" r:id="rId1"/>
    <sheet name="Sheet1" sheetId="2" r:id="rId2"/>
    <sheet name="Bill" sheetId="3" r:id="rId3"/>
  </sheets>
  <calcPr calcId="125725"/>
  <extLst>
    <ext uri="GoogleSheetsCustomDataVersion1">
      <go:sheetsCustomData xmlns:go="http://customooxmlschemas.google.com/" r:id="rId7" roundtripDataSignature="AMtx7mjGjxYdxa/wmwFFtskBS22bEH5Ufw=="/>
    </ext>
  </extLst>
</workbook>
</file>

<file path=xl/calcChain.xml><?xml version="1.0" encoding="utf-8"?>
<calcChain xmlns="http://schemas.openxmlformats.org/spreadsheetml/2006/main">
  <c r="Q132" i="1"/>
  <c r="P132"/>
  <c r="G20" i="3"/>
  <c r="D20"/>
  <c r="G17"/>
  <c r="D17"/>
  <c r="G15"/>
  <c r="D15"/>
  <c r="G13"/>
  <c r="D13"/>
  <c r="G11"/>
  <c r="D11"/>
  <c r="C9"/>
  <c r="C7"/>
  <c r="G4"/>
  <c r="Q366" i="2"/>
  <c r="P366"/>
  <c r="Q365"/>
  <c r="P365"/>
  <c r="Q364"/>
  <c r="P364"/>
  <c r="Q363"/>
  <c r="P363"/>
  <c r="Q362"/>
  <c r="P362"/>
  <c r="Q361"/>
  <c r="P361"/>
  <c r="Q360"/>
  <c r="P360"/>
  <c r="Q359"/>
  <c r="P359"/>
  <c r="Q358"/>
  <c r="P358"/>
  <c r="Q357"/>
  <c r="P357"/>
  <c r="Q356"/>
  <c r="P356"/>
  <c r="Q355"/>
  <c r="P355"/>
  <c r="Q354"/>
  <c r="P354"/>
  <c r="Q353"/>
  <c r="P353"/>
  <c r="Q352"/>
  <c r="P352"/>
  <c r="Q351"/>
  <c r="P351"/>
  <c r="Q350"/>
  <c r="P350"/>
  <c r="Q349"/>
  <c r="P349"/>
  <c r="Q348"/>
  <c r="P348"/>
  <c r="Q347"/>
  <c r="P347"/>
  <c r="Q346"/>
  <c r="P346"/>
  <c r="Q345"/>
  <c r="P345"/>
  <c r="Q344"/>
  <c r="P344"/>
  <c r="Q343"/>
  <c r="P343"/>
  <c r="Q342"/>
  <c r="P342"/>
  <c r="Q341"/>
  <c r="P341"/>
  <c r="Q340"/>
  <c r="P340"/>
  <c r="Q339"/>
  <c r="P339"/>
  <c r="Q338"/>
  <c r="P338"/>
  <c r="Q337"/>
  <c r="P337"/>
  <c r="Q336"/>
  <c r="P336"/>
  <c r="Q335"/>
  <c r="P335"/>
  <c r="Q334"/>
  <c r="P334"/>
  <c r="Q333"/>
  <c r="P333"/>
  <c r="Q332"/>
  <c r="P332"/>
  <c r="Q331"/>
  <c r="P331"/>
  <c r="Q330"/>
  <c r="P330"/>
  <c r="Q329"/>
  <c r="P329"/>
  <c r="Q328"/>
  <c r="P328"/>
  <c r="Q327"/>
  <c r="P327"/>
  <c r="Q326"/>
  <c r="P326"/>
  <c r="Q325"/>
  <c r="P325"/>
  <c r="Q324"/>
  <c r="P324"/>
  <c r="Q323"/>
  <c r="P323"/>
  <c r="Q322"/>
  <c r="P322"/>
  <c r="Q321"/>
  <c r="P321"/>
  <c r="Q320"/>
  <c r="P320"/>
  <c r="Q319"/>
  <c r="P319"/>
  <c r="Q318"/>
  <c r="P318"/>
  <c r="Q317"/>
  <c r="P317"/>
  <c r="Q316"/>
  <c r="P316"/>
  <c r="Q315"/>
  <c r="P315"/>
  <c r="Q314"/>
  <c r="P314"/>
  <c r="Q313"/>
  <c r="P313"/>
  <c r="Q312"/>
  <c r="P312"/>
  <c r="Q311"/>
  <c r="P311"/>
  <c r="Q310"/>
  <c r="P310"/>
  <c r="Q309"/>
  <c r="P309"/>
  <c r="Q308"/>
  <c r="P308"/>
  <c r="Q307"/>
  <c r="P307"/>
  <c r="Q306"/>
  <c r="P306"/>
  <c r="Q305"/>
  <c r="P305"/>
  <c r="Q304"/>
  <c r="P304"/>
  <c r="Q303"/>
  <c r="P303"/>
  <c r="Q302"/>
  <c r="P302"/>
  <c r="Q301"/>
  <c r="P301"/>
  <c r="Q300"/>
  <c r="P300"/>
  <c r="Q299"/>
  <c r="P299"/>
  <c r="Q298"/>
  <c r="P298"/>
  <c r="Q297"/>
  <c r="P297"/>
  <c r="Q296"/>
  <c r="P296"/>
  <c r="Q295"/>
  <c r="P295"/>
  <c r="Q294"/>
  <c r="P294"/>
  <c r="Q293"/>
  <c r="P293"/>
  <c r="Q292"/>
  <c r="P292"/>
  <c r="Q291"/>
  <c r="P291"/>
  <c r="Q290"/>
  <c r="P290"/>
  <c r="Q289"/>
  <c r="P289"/>
  <c r="Q288"/>
  <c r="P288"/>
  <c r="Q287"/>
  <c r="P287"/>
  <c r="Q286"/>
  <c r="P286"/>
  <c r="Q285"/>
  <c r="P285"/>
  <c r="Q284"/>
  <c r="P284"/>
  <c r="Q283"/>
  <c r="P283"/>
  <c r="Q282"/>
  <c r="P282"/>
  <c r="Q281"/>
  <c r="P281"/>
  <c r="Q280"/>
  <c r="P280"/>
  <c r="Q279"/>
  <c r="P279"/>
  <c r="Q278"/>
  <c r="P278"/>
  <c r="Q277"/>
  <c r="P277"/>
  <c r="Q276"/>
  <c r="P276"/>
  <c r="Q275"/>
  <c r="P275"/>
  <c r="Q274"/>
  <c r="P274"/>
  <c r="Q273"/>
  <c r="P273"/>
  <c r="Q272"/>
  <c r="P272"/>
  <c r="Q271"/>
  <c r="P271"/>
  <c r="Q270"/>
  <c r="P270"/>
  <c r="Q269"/>
  <c r="P269"/>
  <c r="Q268"/>
  <c r="P268"/>
  <c r="Q267"/>
  <c r="P267"/>
  <c r="Q266"/>
  <c r="P266"/>
  <c r="Q265"/>
  <c r="P265"/>
  <c r="Q264"/>
  <c r="P264"/>
  <c r="Q263"/>
  <c r="P263"/>
  <c r="Q262"/>
  <c r="P262"/>
  <c r="Q261"/>
  <c r="P261"/>
  <c r="Q260"/>
  <c r="P260"/>
  <c r="Q259"/>
  <c r="P259"/>
  <c r="Q258"/>
  <c r="P258"/>
  <c r="Q257"/>
  <c r="P257"/>
  <c r="Q256"/>
  <c r="P256"/>
  <c r="Q255"/>
  <c r="P255"/>
  <c r="Q254"/>
  <c r="P254"/>
  <c r="Q253"/>
  <c r="P253"/>
  <c r="Q252"/>
  <c r="P252"/>
  <c r="Q251"/>
  <c r="P251"/>
  <c r="Q250"/>
  <c r="P250"/>
  <c r="Q249"/>
  <c r="P249"/>
  <c r="Q248"/>
  <c r="P248"/>
  <c r="Q247"/>
  <c r="P247"/>
  <c r="Q246"/>
  <c r="P246"/>
  <c r="Q245"/>
  <c r="P245"/>
  <c r="Q244"/>
  <c r="P244"/>
  <c r="Q243"/>
  <c r="P243"/>
  <c r="Q242"/>
  <c r="P242"/>
  <c r="Q241"/>
  <c r="P241"/>
  <c r="Q240"/>
  <c r="P240"/>
  <c r="Q239"/>
  <c r="P239"/>
  <c r="Q238"/>
  <c r="P238"/>
  <c r="Q237"/>
  <c r="P237"/>
  <c r="Q236"/>
  <c r="P236"/>
  <c r="Q235"/>
  <c r="P235"/>
  <c r="Q234"/>
  <c r="P234"/>
  <c r="Q233"/>
  <c r="P233"/>
  <c r="Q232"/>
  <c r="P232"/>
  <c r="Q231"/>
  <c r="P231"/>
  <c r="Q230"/>
  <c r="P230"/>
  <c r="Q229"/>
  <c r="P229"/>
  <c r="Q228"/>
  <c r="P228"/>
  <c r="Q227"/>
  <c r="P227"/>
  <c r="Q226"/>
  <c r="P226"/>
  <c r="Q225"/>
  <c r="P225"/>
  <c r="Q224"/>
  <c r="P224"/>
  <c r="Q223"/>
  <c r="P223"/>
  <c r="Q222"/>
  <c r="P222"/>
  <c r="Q221"/>
  <c r="P221"/>
  <c r="Q220"/>
  <c r="P220"/>
  <c r="Q219"/>
  <c r="P219"/>
  <c r="Q218"/>
  <c r="P218"/>
  <c r="Q217"/>
  <c r="P217"/>
  <c r="Q216"/>
  <c r="P216"/>
  <c r="Q215"/>
  <c r="P215"/>
  <c r="Q214"/>
  <c r="P214"/>
  <c r="Q213"/>
  <c r="P213"/>
  <c r="Q212"/>
  <c r="P212"/>
  <c r="Q211"/>
  <c r="P211"/>
  <c r="Q210"/>
  <c r="P210"/>
  <c r="Q209"/>
  <c r="P209"/>
  <c r="Q208"/>
  <c r="P208"/>
  <c r="Q207"/>
  <c r="P207"/>
  <c r="Q206"/>
  <c r="P206"/>
  <c r="Q205"/>
  <c r="P205"/>
  <c r="Q204"/>
  <c r="P204"/>
  <c r="Q203"/>
  <c r="P203"/>
  <c r="Q202"/>
  <c r="P202"/>
  <c r="Q201"/>
  <c r="P201"/>
  <c r="Q200"/>
  <c r="P200"/>
  <c r="Q199"/>
  <c r="P199"/>
  <c r="Q198"/>
  <c r="P198"/>
  <c r="Q197"/>
  <c r="P197"/>
  <c r="Q196"/>
  <c r="P196"/>
  <c r="Q195"/>
  <c r="P195"/>
  <c r="Q194"/>
  <c r="P194"/>
  <c r="Q193"/>
  <c r="P193"/>
  <c r="Q192"/>
  <c r="P192"/>
  <c r="Q191"/>
  <c r="P191"/>
  <c r="Q190"/>
  <c r="P190"/>
  <c r="Q189"/>
  <c r="P189"/>
  <c r="Q188"/>
  <c r="P188"/>
  <c r="Q187"/>
  <c r="P187"/>
  <c r="Q186"/>
  <c r="P186"/>
  <c r="Q185"/>
  <c r="P185"/>
  <c r="Q184"/>
  <c r="P184"/>
  <c r="Q183"/>
  <c r="P183"/>
  <c r="Q182"/>
  <c r="P182"/>
  <c r="Q181"/>
  <c r="P181"/>
  <c r="Q180"/>
  <c r="P180"/>
  <c r="Q179"/>
  <c r="P179"/>
  <c r="Q178"/>
  <c r="P178"/>
  <c r="Q177"/>
  <c r="P177"/>
  <c r="Q176"/>
  <c r="P176"/>
  <c r="Q175"/>
  <c r="P175"/>
  <c r="Q174"/>
  <c r="P174"/>
  <c r="Q173"/>
  <c r="P173"/>
  <c r="Q172"/>
  <c r="P172"/>
  <c r="Q171"/>
  <c r="P171"/>
  <c r="Q170"/>
  <c r="P170"/>
  <c r="Q169"/>
  <c r="P169"/>
  <c r="Q168"/>
  <c r="P168"/>
  <c r="Q167"/>
  <c r="P167"/>
  <c r="Q166"/>
  <c r="P166"/>
  <c r="Q165"/>
  <c r="P165"/>
  <c r="Q164"/>
  <c r="P164"/>
  <c r="Q163"/>
  <c r="P163"/>
  <c r="Q162"/>
  <c r="P162"/>
  <c r="Q161"/>
  <c r="P161"/>
  <c r="Q160"/>
  <c r="P160"/>
  <c r="Q159"/>
  <c r="P159"/>
  <c r="Q158"/>
  <c r="P158"/>
  <c r="Q157"/>
  <c r="P157"/>
  <c r="Q156"/>
  <c r="P156"/>
  <c r="Q155"/>
  <c r="P155"/>
  <c r="Q154"/>
  <c r="P154"/>
  <c r="Q153"/>
  <c r="P153"/>
  <c r="Q152"/>
  <c r="P152"/>
  <c r="Q151"/>
  <c r="P151"/>
  <c r="Q150"/>
  <c r="P150"/>
  <c r="Q149"/>
  <c r="P149"/>
  <c r="Q148"/>
  <c r="P148"/>
  <c r="Q147"/>
  <c r="P147"/>
  <c r="Q146"/>
  <c r="P146"/>
  <c r="Q145"/>
  <c r="P145"/>
  <c r="Q144"/>
  <c r="P144"/>
  <c r="Q143"/>
  <c r="P143"/>
  <c r="Q142"/>
  <c r="P142"/>
  <c r="Q141"/>
  <c r="P141"/>
  <c r="Q140"/>
  <c r="P140"/>
  <c r="Q139"/>
  <c r="P139"/>
  <c r="Q138"/>
  <c r="P138"/>
  <c r="Q137"/>
  <c r="P137"/>
  <c r="Q136"/>
  <c r="P136"/>
  <c r="Q135"/>
  <c r="P135"/>
  <c r="Q134"/>
  <c r="P134"/>
  <c r="Q133"/>
  <c r="P133"/>
  <c r="Q132"/>
  <c r="P132"/>
  <c r="Q131"/>
  <c r="P131"/>
  <c r="Q130"/>
  <c r="P130"/>
  <c r="Q129"/>
  <c r="P129"/>
  <c r="Q128"/>
  <c r="P128"/>
  <c r="Q127"/>
  <c r="P127"/>
  <c r="Q126"/>
  <c r="P126"/>
  <c r="Q125"/>
  <c r="P125"/>
  <c r="Q124"/>
  <c r="P124"/>
  <c r="Q123"/>
  <c r="P123"/>
  <c r="Q122"/>
  <c r="P122"/>
  <c r="Q121"/>
  <c r="P121"/>
  <c r="Q120"/>
  <c r="P120"/>
  <c r="Q119"/>
  <c r="P119"/>
  <c r="Q118"/>
  <c r="P118"/>
  <c r="Q117"/>
  <c r="P117"/>
  <c r="Q116"/>
  <c r="P116"/>
  <c r="Q115"/>
  <c r="P115"/>
  <c r="Q114"/>
  <c r="P114"/>
  <c r="Q113"/>
  <c r="P113"/>
  <c r="Q112"/>
  <c r="P112"/>
  <c r="Q111"/>
  <c r="P111"/>
  <c r="Q110"/>
  <c r="P110"/>
  <c r="Q109"/>
  <c r="P109"/>
  <c r="Q108"/>
  <c r="P108"/>
  <c r="Q107"/>
  <c r="P107"/>
  <c r="Q106"/>
  <c r="P106"/>
  <c r="Q105"/>
  <c r="P105"/>
  <c r="Q104"/>
  <c r="P104"/>
  <c r="Q103"/>
  <c r="P103"/>
  <c r="Q102"/>
  <c r="P102"/>
  <c r="Q101"/>
  <c r="P101"/>
  <c r="Q100"/>
  <c r="P100"/>
  <c r="Q99"/>
  <c r="P99"/>
  <c r="Q98"/>
  <c r="P98"/>
  <c r="Q97"/>
  <c r="P97"/>
  <c r="Q96"/>
  <c r="P96"/>
  <c r="Q95"/>
  <c r="P95"/>
  <c r="Q94"/>
  <c r="P94"/>
  <c r="Q93"/>
  <c r="P93"/>
  <c r="Q92"/>
  <c r="P92"/>
  <c r="Q91"/>
  <c r="P91"/>
  <c r="Q90"/>
  <c r="P90"/>
  <c r="Q89"/>
  <c r="P89"/>
  <c r="Q88"/>
  <c r="P88"/>
  <c r="Q87"/>
  <c r="P87"/>
  <c r="Q86"/>
  <c r="P86"/>
  <c r="Q85"/>
  <c r="P85"/>
  <c r="Q84"/>
  <c r="P84"/>
  <c r="Q83"/>
  <c r="P83"/>
  <c r="Q82"/>
  <c r="P82"/>
  <c r="Q81"/>
  <c r="P81"/>
  <c r="Q80"/>
  <c r="P80"/>
  <c r="Q79"/>
  <c r="P79"/>
  <c r="Q78"/>
  <c r="P78"/>
  <c r="Q77"/>
  <c r="P77"/>
  <c r="Q76"/>
  <c r="P76"/>
  <c r="Q75"/>
  <c r="P75"/>
  <c r="Q74"/>
  <c r="P74"/>
  <c r="Q73"/>
  <c r="P73"/>
  <c r="Q72"/>
  <c r="P72"/>
  <c r="Q71"/>
  <c r="P71"/>
  <c r="Q70"/>
  <c r="P70"/>
  <c r="Q69"/>
  <c r="P69"/>
  <c r="Q68"/>
  <c r="P68"/>
  <c r="Q67"/>
  <c r="P67"/>
  <c r="Q66"/>
  <c r="P66"/>
  <c r="Q65"/>
  <c r="P65"/>
  <c r="Q64"/>
  <c r="P64"/>
  <c r="Q63"/>
  <c r="P63"/>
  <c r="Q62"/>
  <c r="P62"/>
  <c r="Q61"/>
  <c r="P61"/>
  <c r="Q60"/>
  <c r="P60"/>
  <c r="Q59"/>
  <c r="P59"/>
  <c r="Q58"/>
  <c r="P58"/>
  <c r="Q57"/>
  <c r="P57"/>
  <c r="Q56"/>
  <c r="P56"/>
  <c r="Q55"/>
  <c r="P55"/>
  <c r="Q54"/>
  <c r="P54"/>
  <c r="Q53"/>
  <c r="P53"/>
  <c r="Q52"/>
  <c r="P52"/>
  <c r="Q51"/>
  <c r="P51"/>
  <c r="Q50"/>
  <c r="P50"/>
  <c r="Q49"/>
  <c r="P49"/>
  <c r="Q48"/>
  <c r="P48"/>
  <c r="Q47"/>
  <c r="P47"/>
  <c r="Q46"/>
  <c r="P46"/>
  <c r="Q45"/>
  <c r="P45"/>
  <c r="Q44"/>
  <c r="P44"/>
  <c r="Q43"/>
  <c r="P43"/>
  <c r="Q42"/>
  <c r="P42"/>
  <c r="Q41"/>
  <c r="P41"/>
  <c r="Q40"/>
  <c r="P40"/>
  <c r="Q39"/>
  <c r="P39"/>
  <c r="Q38"/>
  <c r="P38"/>
  <c r="Q37"/>
  <c r="P37"/>
  <c r="Q36"/>
  <c r="P36"/>
  <c r="Q35"/>
  <c r="P35"/>
  <c r="Q34"/>
  <c r="P34"/>
  <c r="Q33"/>
  <c r="P33"/>
  <c r="Q32"/>
  <c r="P32"/>
  <c r="Q31"/>
  <c r="P31"/>
  <c r="Q30"/>
  <c r="P30"/>
  <c r="Q29"/>
  <c r="P29"/>
  <c r="Q28"/>
  <c r="P28"/>
  <c r="Q27"/>
  <c r="P27"/>
  <c r="Q26"/>
  <c r="P26"/>
  <c r="Q25"/>
  <c r="P25"/>
  <c r="Q24"/>
  <c r="P24"/>
  <c r="Q23"/>
  <c r="P23"/>
  <c r="Q22"/>
  <c r="P22"/>
  <c r="Q21"/>
  <c r="P21"/>
  <c r="Q20"/>
  <c r="P20"/>
  <c r="Q19"/>
  <c r="P19"/>
  <c r="Q18"/>
  <c r="P18"/>
  <c r="Q17"/>
  <c r="P17"/>
  <c r="Q16"/>
  <c r="P16"/>
  <c r="Q15"/>
  <c r="P15"/>
  <c r="Q14"/>
  <c r="P14"/>
  <c r="Q13"/>
  <c r="P13"/>
  <c r="Q12"/>
  <c r="P12"/>
  <c r="Q11"/>
  <c r="P11"/>
  <c r="Q10"/>
  <c r="P10"/>
  <c r="Q9"/>
  <c r="P9"/>
  <c r="Q8"/>
  <c r="P8"/>
  <c r="Q7"/>
  <c r="P7"/>
  <c r="Q6"/>
  <c r="P6"/>
  <c r="Q5"/>
  <c r="P5"/>
  <c r="Q4"/>
  <c r="P4"/>
  <c r="Q3"/>
  <c r="P3"/>
  <c r="Q2"/>
  <c r="P2"/>
  <c r="Q138" i="1"/>
  <c r="P138"/>
  <c r="O138"/>
  <c r="K131"/>
  <c r="J131"/>
  <c r="I131"/>
  <c r="H131"/>
  <c r="G131"/>
  <c r="F131"/>
  <c r="E131"/>
  <c r="D131"/>
  <c r="O130"/>
  <c r="P130" s="1"/>
  <c r="O129"/>
  <c r="P129" s="1"/>
  <c r="O128"/>
  <c r="P128" s="1"/>
  <c r="O127"/>
  <c r="P127" s="1"/>
  <c r="O126"/>
  <c r="P126" s="1"/>
  <c r="O125"/>
  <c r="P125" s="1"/>
  <c r="O124"/>
  <c r="P124" s="1"/>
  <c r="O123"/>
  <c r="P123" s="1"/>
  <c r="O122"/>
  <c r="P122" s="1"/>
  <c r="O121"/>
  <c r="P121" s="1"/>
  <c r="O120"/>
  <c r="P120" s="1"/>
  <c r="O119"/>
  <c r="P119" s="1"/>
  <c r="O118"/>
  <c r="P118" s="1"/>
  <c r="O117"/>
  <c r="P117" s="1"/>
  <c r="O116"/>
  <c r="P116" s="1"/>
  <c r="O115"/>
  <c r="P115" s="1"/>
  <c r="O114"/>
  <c r="P114" s="1"/>
  <c r="O113"/>
  <c r="P113" s="1"/>
  <c r="O112"/>
  <c r="P112" s="1"/>
  <c r="O111"/>
  <c r="P111" s="1"/>
  <c r="O110"/>
  <c r="P110" s="1"/>
  <c r="O109"/>
  <c r="P109" s="1"/>
  <c r="O108"/>
  <c r="P108" s="1"/>
  <c r="O107"/>
  <c r="P107" s="1"/>
  <c r="O106"/>
  <c r="P106" s="1"/>
  <c r="O105"/>
  <c r="P105" s="1"/>
  <c r="O104"/>
  <c r="P104" s="1"/>
  <c r="O103"/>
  <c r="P103" s="1"/>
  <c r="O102"/>
  <c r="P102" s="1"/>
  <c r="O101"/>
  <c r="P101" s="1"/>
  <c r="O100"/>
  <c r="P100" s="1"/>
  <c r="O99"/>
  <c r="P99" s="1"/>
  <c r="O98"/>
  <c r="P98" s="1"/>
  <c r="O97"/>
  <c r="P97" s="1"/>
  <c r="O96"/>
  <c r="P96" s="1"/>
  <c r="O95"/>
  <c r="P95" s="1"/>
  <c r="O94"/>
  <c r="P94" s="1"/>
  <c r="O93"/>
  <c r="P93" s="1"/>
  <c r="O92"/>
  <c r="P92" s="1"/>
  <c r="O91"/>
  <c r="P91" s="1"/>
  <c r="O90"/>
  <c r="P90" s="1"/>
  <c r="O89"/>
  <c r="P89" s="1"/>
  <c r="O88"/>
  <c r="P88" s="1"/>
  <c r="O87"/>
  <c r="P87" s="1"/>
  <c r="O86"/>
  <c r="P86" s="1"/>
  <c r="O85"/>
  <c r="P85" s="1"/>
  <c r="O84"/>
  <c r="P84" s="1"/>
  <c r="O83"/>
  <c r="P83" s="1"/>
  <c r="O82"/>
  <c r="P82" s="1"/>
  <c r="O81"/>
  <c r="P81" s="1"/>
  <c r="O80"/>
  <c r="P80" s="1"/>
  <c r="O79"/>
  <c r="P79" s="1"/>
  <c r="O78"/>
  <c r="P78" s="1"/>
  <c r="O77"/>
  <c r="P77" s="1"/>
  <c r="O76"/>
  <c r="P76" s="1"/>
  <c r="O75"/>
  <c r="P75" s="1"/>
  <c r="O74"/>
  <c r="P74" s="1"/>
  <c r="O73"/>
  <c r="P73" s="1"/>
  <c r="O72"/>
  <c r="P72" s="1"/>
  <c r="O71"/>
  <c r="P71" s="1"/>
  <c r="O70"/>
  <c r="P70" s="1"/>
  <c r="O69"/>
  <c r="P69" s="1"/>
  <c r="O68"/>
  <c r="P68" s="1"/>
  <c r="O67"/>
  <c r="P67" s="1"/>
  <c r="O66"/>
  <c r="P66" s="1"/>
  <c r="O65"/>
  <c r="P65" s="1"/>
  <c r="O64"/>
  <c r="P64" s="1"/>
  <c r="O63"/>
  <c r="P63" s="1"/>
  <c r="O62"/>
  <c r="P62" s="1"/>
  <c r="O61"/>
  <c r="P61" s="1"/>
  <c r="O60"/>
  <c r="P60" s="1"/>
  <c r="O59"/>
  <c r="P59" s="1"/>
  <c r="O58"/>
  <c r="P58" s="1"/>
  <c r="O57"/>
  <c r="P57" s="1"/>
  <c r="O56"/>
  <c r="P56" s="1"/>
  <c r="O55"/>
  <c r="P55" s="1"/>
  <c r="O54"/>
  <c r="P54" s="1"/>
  <c r="O53"/>
  <c r="P53" s="1"/>
  <c r="O52"/>
  <c r="P52" s="1"/>
  <c r="O51"/>
  <c r="P51" s="1"/>
  <c r="O50"/>
  <c r="P50" s="1"/>
  <c r="O49"/>
  <c r="P49" s="1"/>
  <c r="O48"/>
  <c r="P48" s="1"/>
  <c r="O47"/>
  <c r="P47" s="1"/>
  <c r="O46"/>
  <c r="P46" s="1"/>
  <c r="O45"/>
  <c r="P45" s="1"/>
  <c r="O44"/>
  <c r="P44" s="1"/>
  <c r="O43"/>
  <c r="P43" s="1"/>
  <c r="O42"/>
  <c r="P42" s="1"/>
  <c r="O41"/>
  <c r="P41" s="1"/>
  <c r="O40"/>
  <c r="P40" s="1"/>
  <c r="O39"/>
  <c r="P39" s="1"/>
  <c r="O38"/>
  <c r="P38" s="1"/>
  <c r="O37"/>
  <c r="P37" s="1"/>
  <c r="O36"/>
  <c r="P36" s="1"/>
  <c r="O35"/>
  <c r="P35" s="1"/>
  <c r="O34"/>
  <c r="P34" s="1"/>
  <c r="O33"/>
  <c r="P33" s="1"/>
  <c r="O32"/>
  <c r="P32" s="1"/>
  <c r="O31"/>
  <c r="P31" s="1"/>
  <c r="O30"/>
  <c r="P30" s="1"/>
  <c r="O29"/>
  <c r="P29" s="1"/>
  <c r="O28"/>
  <c r="P28" s="1"/>
  <c r="O27"/>
  <c r="P27" s="1"/>
  <c r="O26"/>
  <c r="P26" s="1"/>
  <c r="O25"/>
  <c r="P25" s="1"/>
  <c r="O24"/>
  <c r="P24" s="1"/>
  <c r="O23"/>
  <c r="P23" s="1"/>
  <c r="O22"/>
  <c r="P22" s="1"/>
  <c r="O21"/>
  <c r="P21" s="1"/>
  <c r="O20"/>
  <c r="P20" s="1"/>
  <c r="O19"/>
  <c r="P19" s="1"/>
  <c r="O18"/>
  <c r="P18" s="1"/>
  <c r="O17"/>
  <c r="P17" s="1"/>
  <c r="O16"/>
  <c r="P16" s="1"/>
  <c r="O15"/>
  <c r="P15" s="1"/>
  <c r="O14"/>
  <c r="P14" s="1"/>
  <c r="O13"/>
  <c r="P13" s="1"/>
  <c r="O12"/>
  <c r="P12" s="1"/>
  <c r="O11"/>
  <c r="P11" s="1"/>
  <c r="O10"/>
  <c r="P10" s="1"/>
  <c r="O9"/>
  <c r="P9" s="1"/>
  <c r="O8"/>
  <c r="P8" s="1"/>
  <c r="O7"/>
  <c r="P7" s="1"/>
  <c r="O6"/>
  <c r="P6" s="1"/>
  <c r="O5"/>
  <c r="P5" s="1"/>
  <c r="O4"/>
  <c r="P4" s="1"/>
  <c r="O3"/>
  <c r="P3" s="1"/>
  <c r="O2"/>
  <c r="O131" s="1"/>
  <c r="P2" l="1"/>
  <c r="P131" s="1"/>
</calcChain>
</file>

<file path=xl/sharedStrings.xml><?xml version="1.0" encoding="utf-8"?>
<sst xmlns="http://schemas.openxmlformats.org/spreadsheetml/2006/main" count="992" uniqueCount="944">
  <si>
    <t>plotNo</t>
  </si>
  <si>
    <t>nameAndAddress</t>
  </si>
  <si>
    <t>cellNo</t>
  </si>
  <si>
    <t>AMOUNT</t>
  </si>
  <si>
    <t>AMOUNT2012_2013</t>
  </si>
  <si>
    <t>AMOUNT2013_2014</t>
  </si>
  <si>
    <t>AMOUNT2014_2015</t>
  </si>
  <si>
    <t>AMOUNT2015_2016</t>
  </si>
  <si>
    <t>AMOUNT2016_2017</t>
  </si>
  <si>
    <t>AMOUNT2017_2018</t>
  </si>
  <si>
    <t>AMOUNT2018_2019</t>
  </si>
  <si>
    <t>AMOUNT2019_2020</t>
  </si>
  <si>
    <t>AMOUNT2020_2021</t>
  </si>
  <si>
    <t>AMOUNT2021_2022</t>
  </si>
  <si>
    <t>PAID</t>
  </si>
  <si>
    <t>PENDING</t>
  </si>
  <si>
    <t>TOTAL_PENDING</t>
  </si>
  <si>
    <t>TOTAL_INCOME</t>
  </si>
  <si>
    <t>N.S.V.Vidya Sagar</t>
  </si>
  <si>
    <t>K.Adi lakshmi,7-7-18,Lawyer pet,Ongole-2</t>
  </si>
  <si>
    <t>08592-237827</t>
  </si>
  <si>
    <t>E.S.Bhaskara rao,plot no.402,Pavani plot-2A,Santhi nagar,7th lane,Eluru.</t>
  </si>
  <si>
    <t>A.Lakshmidevi 2-14-159\51,7th line,syamala nagar,guntur7.</t>
  </si>
  <si>
    <t>I.Vijaya,3-29-14\d,3\6 krishnanagar, Guntur 6,</t>
  </si>
  <si>
    <t>A.Bhavani,2-12-27,Beerappagaddar,Uppal,Hyderabad.</t>
  </si>
  <si>
    <t>B.Veeranna,plot no.104,D.No.5-1-181,Moulali,Hyderabad</t>
  </si>
  <si>
    <t>V.Uma Devi,Plot No.106,Satya Sai Apartments,Srinivasa nagar(East),S.R. Nagar,Hyderabad</t>
  </si>
  <si>
    <t>9A</t>
  </si>
  <si>
    <t>J.RAMA KRISHNA</t>
  </si>
  <si>
    <t>9B</t>
  </si>
  <si>
    <t>J.ramakrishna                                          J.Sai ram prasad,4th line,Sri nagar,S.N.Puram,Vijayawada-11</t>
  </si>
  <si>
    <t>N.Rama rao,Plot No.210,Narayanadri plot,Cm Nagar,Guntur</t>
  </si>
  <si>
    <t>B.R.Venkata eswar,H.NO.14-6-13,master house, vunjamuri vari thota,Bapatla,522101.</t>
  </si>
  <si>
    <t>G.Sudha kumari,53-16-85/1,maddila palem,Vizag-13.</t>
  </si>
  <si>
    <t>D.Ramgopal,7-7-23,Lawyerpet,ongole,1.</t>
  </si>
  <si>
    <t>P.L.Nageswara rao,19-5-4/2,Ms palem,Tenali</t>
  </si>
  <si>
    <t>V.Ramamohan rao,21-20-75,satyanarayanamma veedhi,Rl pet,tenali</t>
  </si>
  <si>
    <t>T.G.K.Reddy,H.NO.13-7-3,G.v thota,kotha peta guntur-1</t>
  </si>
  <si>
    <t>T.Dharmarao,plot no.202,mayuri mansion,Ring road,guntur-7</t>
  </si>
  <si>
    <t>M.Annapurna,guntur</t>
  </si>
  <si>
    <t>G.Tirumala prasad,D15,C-Colony,vtps,Ibrahimpatnam,521456</t>
  </si>
  <si>
    <t>N.Srinivasa rao,59A-18-8,Teachers Colony,plot-42,vijayawada.</t>
  </si>
  <si>
    <t>A.Sarada,1-2-28/2401,Sai raghava Towers, opp.Vasanthanagargate,hydernagar,kukatapally,hyd-85</t>
  </si>
  <si>
    <t>A.Siva koti reddy,14-9-4/A,Ist line,Netaji nagar,Ponnuru.522124</t>
  </si>
  <si>
    <t>N.Sireesha (print)                     N.Hymavathi,29-19-57/A,Dornakal Road,Suryarao pet,Vijayawada-2</t>
  </si>
  <si>
    <t>A.Ravindra kumar,2-14-159/51,7th line,Syamala nagar,Guntur-7</t>
  </si>
  <si>
    <t>K.Vara prasad rao,12-13-1,60 feet road,Prakash nagar,Guntur.</t>
  </si>
  <si>
    <t>V.Bala krishna,Guntur</t>
  </si>
  <si>
    <t>N.Ram prasad, s/o. Dr.Hanumantha rao,7-11-105/4, Gangadhar st., Repalle.-522265</t>
  </si>
  <si>
    <t>P.Satyavathi,C/o.K.vara prasad rao,N.C.87,opp.CMPF office,Kothagudem</t>
  </si>
  <si>
    <t>K.Sailaja,5-60-1/99, 4th line,5th cross, Ashoka nagar,Guntur-2</t>
  </si>
  <si>
    <t>Ch.Gopinadh,4-5-27/A4/1,Vidya nagar,Guntur-6</t>
  </si>
  <si>
    <t>P.Vijayalakshmi,66N,No.55,Behind Ice creame factory,CRR Puram, Manapakam,Chenni-600116</t>
  </si>
  <si>
    <t>044-22523996</t>
  </si>
  <si>
    <t>V.Siva rami reddy,4-4-130/1A,JN ring road,opp.Donbosco,Cm nagar,Guntur-7.</t>
  </si>
  <si>
    <t>M.Shoba,5-60-1/39,5th line,Ashok nagar,Guntur-6.</t>
  </si>
  <si>
    <t>V.Y.Panthulu, plot No.21,Sri pardha saradhi nagar, Tumukunta,Hyderabad-78.</t>
  </si>
  <si>
    <t>A.Naga raju,C/o.A.Venkata rathnam,48-1-4/1, Talla thota, Gunadala,Vij-4</t>
  </si>
  <si>
    <t>N.Nanda kumari,C/O.Penchala Reddy,Hyderabad.</t>
  </si>
  <si>
    <t>MMLN. Rao,7/6d2,Mallapur,kaiga township,Karwar,Kanvedar-581400</t>
  </si>
  <si>
    <t xml:space="preserve">M.Bhaskar reddy </t>
  </si>
  <si>
    <t>G.Madhavi,21-10-4/34a,4th line,srinagar,s n puram,vij11</t>
  </si>
  <si>
    <t>08666-222723</t>
  </si>
  <si>
    <t>R.Durga sudhakar,21-9-210,play park road,nandalayam,maduranagar,vij11</t>
  </si>
  <si>
    <t>M.Apparao,3-75,bandarupalli</t>
  </si>
  <si>
    <t>A.Yegneswarudu,5-21-103,3a,sarada nilayam,2/1t,brodipet,gnt</t>
  </si>
  <si>
    <t>N.Sirisha,3-7-62/63,south end park,mansoorabad,gsi post, lb nagar,hyd-68.</t>
  </si>
  <si>
    <t>S.P.S.N.W.ASSOCIATION</t>
  </si>
  <si>
    <t>T.Subbarao,5-60-1/100,4/5,ashok nagar,gnt6</t>
  </si>
  <si>
    <t>V.Uma maheswara rao,5-125a,moddela donka,medaranetla,523212</t>
  </si>
  <si>
    <t>M.Rambramam,48-19-12,sree ram chandra nagar,mahanadu road,vij -8 CHANGE  SK.Pyaribegum</t>
  </si>
  <si>
    <t>P.Radha krishna,hanumanpalem,kollipara,gnt(dt)</t>
  </si>
  <si>
    <t>CH.Ashok,gudivada,tenali</t>
  </si>
  <si>
    <t>D.Sudhakar babu,flot no.002g,ramana towers,1st line,ramanna pet,gnt</t>
  </si>
  <si>
    <t>S.Subhashini,flot no.401,b'block,radha krishna towers,ring road,gnt7</t>
  </si>
  <si>
    <t>A.Rajeswari devi,4-18-29a,sawarana sadak,jnr road,between5&amp;6lanes,c.m nagar,gnt7</t>
  </si>
  <si>
    <t>64A</t>
  </si>
  <si>
    <r>
      <rPr>
        <sz val="12"/>
        <color theme="1"/>
        <rFont val="Arial"/>
      </rPr>
      <t>P.Radha krishna,hanumanpalem,kollipara,gnt(dt)</t>
    </r>
    <r>
      <rPr>
        <b/>
        <sz val="12"/>
        <color theme="1"/>
        <rFont val="Arial"/>
      </rPr>
      <t xml:space="preserve">CHANGE </t>
    </r>
    <r>
      <rPr>
        <sz val="12"/>
        <color theme="1"/>
        <rFont val="Arial"/>
      </rPr>
      <t xml:space="preserve"> K.Vijaya lakshmi,</t>
    </r>
  </si>
  <si>
    <t>64B</t>
  </si>
  <si>
    <t>U.Syam kumar</t>
  </si>
  <si>
    <t>64C</t>
  </si>
  <si>
    <t xml:space="preserve">K.vijaya lakshmi&amp;U.syam kumar Change   A.Jaya lakshmi  gnt  </t>
  </si>
  <si>
    <t>A.Anurada,16-22-76,manchirajuvari veedhi,old gnt1</t>
  </si>
  <si>
    <t>CH.V.S.Kiran,flat no.401,yagantwin appts.1st lane,rajendra nagar,gnt-6</t>
  </si>
  <si>
    <t>V.Raja kumari,plot no.401yagantwin appts.1st lane,rajendra nagar,gnt-6</t>
  </si>
  <si>
    <t>Nayudu anjaneyulu,gnt</t>
  </si>
  <si>
    <t>K.Suvarna lakshmi,6-10-3/1,near nangalawma temple,nidadavalli 534301</t>
  </si>
  <si>
    <t>P.Srikanth reddy,srcm,pardha saradhi nagar,ongoie</t>
  </si>
  <si>
    <t>K.Srinivasarao&amp;K.B.N.Sivakumar,10-47,kanagala,guntur</t>
  </si>
  <si>
    <t>08648-258653</t>
  </si>
  <si>
    <t>S.Srinivasarao,20-6-163/1,kantarao st,ramalingeswara pet,vijayawada-3</t>
  </si>
  <si>
    <t>P.Umadevi,4-5-32/23b,master`s Home,1`st line,vidyanagar estention,guntur-7</t>
  </si>
  <si>
    <t>P.Madhuri,plot no103,fortune hights apts,5th lane,rajendra nagar,guntur-6.</t>
  </si>
  <si>
    <r>
      <rPr>
        <sz val="12"/>
        <color theme="1"/>
        <rFont val="Arial"/>
      </rPr>
      <t xml:space="preserve">B.Sreeramchandra murthy,77/2rt,s.r.nagar,hyd-38                                                                                                                                                        </t>
    </r>
    <r>
      <rPr>
        <b/>
        <sz val="12"/>
        <color theme="1"/>
        <rFont val="Arial"/>
      </rPr>
      <t xml:space="preserve">SALED TO   Date:22-08-2012               </t>
    </r>
    <r>
      <rPr>
        <sz val="12"/>
        <color theme="1"/>
        <rFont val="Arial"/>
      </rPr>
      <t xml:space="preserve">      T.Jayaram reddy,old club road,gunturuvari thota,6th line,d.no.13-7-3,guntur.</t>
    </r>
  </si>
  <si>
    <r>
      <rPr>
        <sz val="12"/>
        <color theme="1"/>
        <rFont val="Arial"/>
      </rPr>
      <t xml:space="preserve">B.Sreeramchandra murthy,77/2rt,s.r.nagar,hyd-38                                               </t>
    </r>
    <r>
      <rPr>
        <b/>
        <sz val="12"/>
        <color theme="1"/>
        <rFont val="Arial"/>
      </rPr>
      <t xml:space="preserve">SALED TO  Date:22-08-2012                       </t>
    </r>
    <r>
      <rPr>
        <sz val="12"/>
        <color theme="1"/>
        <rFont val="Arial"/>
      </rPr>
      <t>P.Visweswararao,ms palem,dayananda vari vedhi,d.no.19-4-13,tenali.</t>
    </r>
    <r>
      <rPr>
        <b/>
        <sz val="12"/>
        <color theme="1"/>
        <rFont val="Arial"/>
      </rPr>
      <t xml:space="preserve">                           </t>
    </r>
  </si>
  <si>
    <t>K.Sridevi,45-24-e1,ashok nagar,kurnool</t>
  </si>
  <si>
    <t>K.Deepthi,d/o,K.Sridevi,45-24-e1,ashok nagar,kurnool</t>
  </si>
  <si>
    <t>R.Hymavathi,c/o radha rani,flot no-5,5thfloor surya towers,ntr colony,gunadala,vij-8</t>
  </si>
  <si>
    <t>CH.Umadevi,d.no-36-11-4,santhi nagar,mogalarajapuram,vij-10</t>
  </si>
  <si>
    <t>P.Venkateswarlu,piduguralla.</t>
  </si>
  <si>
    <t>K.Kalpana devi,g.f.1,samba siva towers,tvs rao road,kanuru vijayawada</t>
  </si>
  <si>
    <t>K.Rajya lakshmi,8-277,chowdary pet,near siri`s company,vijaya wada-7</t>
  </si>
  <si>
    <t>CH.Sarada rama rao,c/o srcm kotha vanthena centre,eluru road,vijaya wada</t>
  </si>
  <si>
    <t>P.Usha rani,d/o ahbula chowdary,saturu,nadendla,guntur,522549</t>
  </si>
  <si>
    <t>P.Lakshmamma,d/o ahbula chowdary,saturu,nadendla,guntur,522549</t>
  </si>
  <si>
    <t>P.Sarojini,w/o subba rao,d.no.25-17-254,srinivasarao thota,9th lane,guntur</t>
  </si>
  <si>
    <t>S.Suneetha,d.no.25-17-254,srinivasarao thota,9th lane,guntur</t>
  </si>
  <si>
    <t>G.Tirumala venkateswara rao,sivai ayam road,vuyyuru</t>
  </si>
  <si>
    <t>CH.Venkateswara rao,301,venkat residency,h.no.57-10-14,anew postal colony,patamata,vij-7</t>
  </si>
  <si>
    <t>T.Nirmala&amp;M.Prameela,d.no4-53-26,library road,tenali</t>
  </si>
  <si>
    <t>S,Srinivasa mani,c/o V.Sowri reddy,parthasaradhi nagar,mangamur road,ongole.</t>
  </si>
  <si>
    <t>vajrala.madhuri,30-17-10/1a,labbi pet,vijayawada-10</t>
  </si>
  <si>
    <t>N.Venkateswrlu,c/o G.Singarao,near chand bulidings,bhavani centre,addanki.</t>
  </si>
  <si>
    <t>K.Suvarana lakshmi,w/o visweswararao,near nagalamma,modavolu,534301</t>
  </si>
  <si>
    <t>M.CH.Anjineyulu,flat no.504,pavani plaza,7th line,santha nagar,eluru.</t>
  </si>
  <si>
    <t>K.Rukminidevi, w/o brmanandam,flot no.477,parthasaradhi nagar,mangamuru road,ongole</t>
  </si>
  <si>
    <t>V.Sreedevi,9-98,ashok nagar,vij-7</t>
  </si>
  <si>
    <t>V.Naga sai babu,parthasaradhi nagar,mangamuru road,ongole</t>
  </si>
  <si>
    <t>N.Bhargavi,1-3-111/24,svn coloney,1st line,guntur 522006</t>
  </si>
  <si>
    <t>K.Guravareddy,d.no.2-14-117,7th line,symala nagar,guntur</t>
  </si>
  <si>
    <t>KODALI.Sailaja,medarametta,prakasam(dt),santhanuthulapadu(md)</t>
  </si>
  <si>
    <t>103A</t>
  </si>
  <si>
    <t>K.Subhash,nellore.</t>
  </si>
  <si>
    <t>103B</t>
  </si>
  <si>
    <t>K.Haritha,tenali</t>
  </si>
  <si>
    <t>B.Eswari,flot no-204 santhinagar,tirupathi</t>
  </si>
  <si>
    <t>S.V.S.Prasad,maruthi pearls apprtments,flot no.g-2,near aravinda street,kunchanapalli,tadepalli,guntur-2</t>
  </si>
  <si>
    <t>M.V.Vardhana rao,23-36/1-4,a sri nagar,sn puram,vijayawada-11</t>
  </si>
  <si>
    <t>P.Madhavi,8-455,B.Nirmala nagar,2nd line,opp.park,ongole-2</t>
  </si>
  <si>
    <t>M.Sudha,w/o m.ch.anjineyulu,flot no504,pavani plaza,7th line,sarathinagar,eluru.</t>
  </si>
  <si>
    <t>J.R.S.Sridhar,c/o S.Syrya bhaskaram,1-6-174/12/1,gangaputra colony,musheerabad,hyd-20</t>
  </si>
  <si>
    <t>Y.Murali siva prasad rao,h.no-116b,4th line,nehru nagar,guntur</t>
  </si>
  <si>
    <t>V.Sowri reddy,partha saradhi nagar,mangamuru road,ongole</t>
  </si>
  <si>
    <t>K.K.S.Rao,flot no-101 radha krishna towers,ring road,guntur</t>
  </si>
  <si>
    <t>KAKARLA.Venkata subba rao,ganuga palem,23-1/1-12(2),ongole</t>
  </si>
  <si>
    <t>T.Umadevi,flot no106,c block,s.s.towers,jawhar nagar,6th line,bakaram,hyd-20</t>
  </si>
  <si>
    <t>P.V.Ramana raju,white field public school,nehru nagar,machrla</t>
  </si>
  <si>
    <t>N.Sri rama chandra murthy,s/o nageswararao,fd-31,hal.senior officiers,enclove,c.v.ramana nagar,bangalore-93</t>
  </si>
  <si>
    <t>K.C.S.Reedy,maruthi nagar vijayawada</t>
  </si>
  <si>
    <t>M.R.Gangadhar,s/o late.ramana master`s,house padarupalli,nellore-524004</t>
  </si>
  <si>
    <t>K.V.Satyanarayana&amp;K.V.Rama devi,4-5-69,5th line,koriti padu,guntur-522007</t>
  </si>
  <si>
    <t>D.V.Ravindranath,38-3-2,anjaneya temple st,punnamma thota,vijaya wada-10</t>
  </si>
  <si>
    <t>A.V.L.N.Prasad,4-53/1,buddanagar colony,uppal depo,hyd-39</t>
  </si>
  <si>
    <t>V.Rathna kumari,36-11-5,santhi nagar,1st lane,mogalarajapuram,vijayawada-10</t>
  </si>
  <si>
    <t>INCOME</t>
  </si>
  <si>
    <t>M FEE</t>
  </si>
  <si>
    <t>PLOT NO</t>
  </si>
  <si>
    <t>NAME</t>
  </si>
  <si>
    <t>PHONE NO</t>
  </si>
  <si>
    <t>Member fee paid</t>
  </si>
  <si>
    <t>MANTANCE 2012-2013</t>
  </si>
  <si>
    <t>MANTANCE 2013-2014</t>
  </si>
  <si>
    <t>MANTANCE 2014-2015</t>
  </si>
  <si>
    <t>MANTANCE 2015-2016</t>
  </si>
  <si>
    <t>MANTANCE 2016-2017</t>
  </si>
  <si>
    <t>MANTANCE 2017-2018</t>
  </si>
  <si>
    <t>MANTANCE 2018-2019</t>
  </si>
  <si>
    <t>MANTANCE 2019-2020</t>
  </si>
  <si>
    <t>MANTANCE 2020-2021</t>
  </si>
  <si>
    <t>MANTANCE 2021-2022</t>
  </si>
  <si>
    <t>MANTANCE 2022-2023</t>
  </si>
  <si>
    <t>DUES</t>
  </si>
  <si>
    <t>P1/1</t>
  </si>
  <si>
    <t>N.S.V. Vidya Sagar</t>
  </si>
  <si>
    <t>9440180648, 0866-2470076</t>
  </si>
  <si>
    <t>P1/2</t>
  </si>
  <si>
    <t>K. Adi Lakshmi</t>
  </si>
  <si>
    <t>08592-237827,9502378127</t>
  </si>
  <si>
    <t>P1/3</t>
  </si>
  <si>
    <t>E.LAKSHMI PADMAVATHI</t>
  </si>
  <si>
    <t>P1/4</t>
  </si>
  <si>
    <t>A. Vijaya Lakshmi Devi</t>
  </si>
  <si>
    <t>P1/5</t>
  </si>
  <si>
    <t>I. Vijaya</t>
  </si>
  <si>
    <t>0863-2358212</t>
  </si>
  <si>
    <t>P1/6</t>
  </si>
  <si>
    <t>A. Bhavani</t>
  </si>
  <si>
    <t>P1/7</t>
  </si>
  <si>
    <t>SUBBA RAYUDU</t>
  </si>
  <si>
    <t>P1/8</t>
  </si>
  <si>
    <t>V.UMA DEVI</t>
  </si>
  <si>
    <t>P1/9A</t>
  </si>
  <si>
    <t>J.RAMA KRISHNA RAO</t>
  </si>
  <si>
    <t>P1/9B</t>
  </si>
  <si>
    <t>J. Sai Ram Prasad</t>
  </si>
  <si>
    <t>P1/10</t>
  </si>
  <si>
    <t>A.N.CHOWDARY</t>
  </si>
  <si>
    <t>P1/11</t>
  </si>
  <si>
    <t>B.Satya sri</t>
  </si>
  <si>
    <t>P1/12</t>
  </si>
  <si>
    <t>G. Sudha Kumari</t>
  </si>
  <si>
    <t>P1/13</t>
  </si>
  <si>
    <t>D. Ram Gopal</t>
  </si>
  <si>
    <t>P1/14</t>
  </si>
  <si>
    <t>P.L.NAGESWARA RAO</t>
  </si>
  <si>
    <t>P1/15</t>
  </si>
  <si>
    <t>V.RAMA MOHAN RAO</t>
  </si>
  <si>
    <t>P1/16</t>
  </si>
  <si>
    <t>T.G.K.REDDY</t>
  </si>
  <si>
    <t>P1/17</t>
  </si>
  <si>
    <t>T. Dharma Rao</t>
  </si>
  <si>
    <t>9885224647, 0863-2357664</t>
  </si>
  <si>
    <t>P1/18</t>
  </si>
  <si>
    <t>P1/19</t>
  </si>
  <si>
    <t>C.H.V.N. Rajesh</t>
  </si>
  <si>
    <t>P1/20</t>
  </si>
  <si>
    <t>G. Tirumala Prasad</t>
  </si>
  <si>
    <t>8500245582/9493247196</t>
  </si>
  <si>
    <t>P1/21</t>
  </si>
  <si>
    <t>P1/22</t>
  </si>
  <si>
    <t>P. Rajendra Prasad</t>
  </si>
  <si>
    <t>P1/23</t>
  </si>
  <si>
    <t>P1/24</t>
  </si>
  <si>
    <t>A. Sarada</t>
  </si>
  <si>
    <t>P1/25</t>
  </si>
  <si>
    <t>A. Sivakoti Reddy</t>
  </si>
  <si>
    <t>08643-242862,9390178818</t>
  </si>
  <si>
    <t>P1/26</t>
  </si>
  <si>
    <t>N. Sirisha</t>
  </si>
  <si>
    <t>P1/27</t>
  </si>
  <si>
    <t>A. Ravindra Kumar</t>
  </si>
  <si>
    <t>P1/28</t>
  </si>
  <si>
    <t>K. Vara Prasad</t>
  </si>
  <si>
    <t>P1/29</t>
  </si>
  <si>
    <t>V. Bala Krishna</t>
  </si>
  <si>
    <t>P1/30</t>
  </si>
  <si>
    <t>N. Ram Prasad</t>
  </si>
  <si>
    <t>9603632097/9000016424</t>
  </si>
  <si>
    <t>P1/31</t>
  </si>
  <si>
    <t>P.SATYAVATHI</t>
  </si>
  <si>
    <t>P1/32</t>
  </si>
  <si>
    <t>K. Silaja</t>
  </si>
  <si>
    <t>P1/33</t>
  </si>
  <si>
    <t>Ch. Gopinadh</t>
  </si>
  <si>
    <t>P1/34</t>
  </si>
  <si>
    <t>P. Vijaya Lakshmi</t>
  </si>
  <si>
    <t>044-22523996,8106242427</t>
  </si>
  <si>
    <t>P1/35</t>
  </si>
  <si>
    <t>V. Siva Rama Reddy</t>
  </si>
  <si>
    <t>9440278727, 0863-2234002</t>
  </si>
  <si>
    <t>P1/36</t>
  </si>
  <si>
    <t>0863-2234002</t>
  </si>
  <si>
    <t>P1/37</t>
  </si>
  <si>
    <t>K.CH.LALITH</t>
  </si>
  <si>
    <t>9849001221,0863-2245774</t>
  </si>
  <si>
    <t>P1/38</t>
  </si>
  <si>
    <t>P. Sivaiah</t>
  </si>
  <si>
    <t>P1/39</t>
  </si>
  <si>
    <t>M. Shobha</t>
  </si>
  <si>
    <t>P1/40</t>
  </si>
  <si>
    <t>0863-2244193</t>
  </si>
  <si>
    <t>P1/41</t>
  </si>
  <si>
    <t>V.Y. Pantulu</t>
  </si>
  <si>
    <t>P1/42</t>
  </si>
  <si>
    <t>A. Naga Raju</t>
  </si>
  <si>
    <t>P1/43</t>
  </si>
  <si>
    <t>P1/44</t>
  </si>
  <si>
    <t>M.PENCHALA REDDY</t>
  </si>
  <si>
    <t>P1/45</t>
  </si>
  <si>
    <t>M.M.L.N. Rao</t>
  </si>
  <si>
    <t>P1/46</t>
  </si>
  <si>
    <t>M. Bhaskar Reddy</t>
  </si>
  <si>
    <t>P1/47</t>
  </si>
  <si>
    <t>G. Nirmala Devi</t>
  </si>
  <si>
    <t>08671-222723,998911672</t>
  </si>
  <si>
    <t>P1/48</t>
  </si>
  <si>
    <t>M.NAGA LAKSHMI SIROMANI</t>
  </si>
  <si>
    <t>7799044455/8096611686</t>
  </si>
  <si>
    <t>P1/49</t>
  </si>
  <si>
    <t>G.SIVA RAMKRISHNA</t>
  </si>
  <si>
    <t>P1/50</t>
  </si>
  <si>
    <t>A. Yegneswarudu</t>
  </si>
  <si>
    <t>P1/51</t>
  </si>
  <si>
    <t>N.HYMAVATHI</t>
  </si>
  <si>
    <t>P1/52</t>
  </si>
  <si>
    <t>P1/53</t>
  </si>
  <si>
    <t>P1/54</t>
  </si>
  <si>
    <t>P1/55</t>
  </si>
  <si>
    <t>T. Subba Rao</t>
  </si>
  <si>
    <t>P1/56</t>
  </si>
  <si>
    <t>V. Uma Maheswara Rao</t>
  </si>
  <si>
    <t>P1/57</t>
  </si>
  <si>
    <t>SK.PYARIBEGUM</t>
  </si>
  <si>
    <t>P1/58</t>
  </si>
  <si>
    <t>K.SRINIVS</t>
  </si>
  <si>
    <t>P1/59</t>
  </si>
  <si>
    <t>CH.ASHOK</t>
  </si>
  <si>
    <t>P1/60</t>
  </si>
  <si>
    <t>D. Sudhakar Babu</t>
  </si>
  <si>
    <t>P1/61</t>
  </si>
  <si>
    <t>S. Subhashini</t>
  </si>
  <si>
    <t>P1/62</t>
  </si>
  <si>
    <t>A. Rajeswari Devi</t>
  </si>
  <si>
    <t>P1/63</t>
  </si>
  <si>
    <t>P1/64 A</t>
  </si>
  <si>
    <t>K.VIJAYA LAKSHMI</t>
  </si>
  <si>
    <t>P1/64 B</t>
  </si>
  <si>
    <t>U.SYAM KUMAR</t>
  </si>
  <si>
    <t>P1/64 C</t>
  </si>
  <si>
    <t>A.JAYA LAKSHMI</t>
  </si>
  <si>
    <t>P1/65</t>
  </si>
  <si>
    <t>A. Anuradha</t>
  </si>
  <si>
    <t>P1/66</t>
  </si>
  <si>
    <t>CH.V.S.KIRAN</t>
  </si>
  <si>
    <t>P1/67</t>
  </si>
  <si>
    <t>V.RAJA KUMARI</t>
  </si>
  <si>
    <t>P1/68</t>
  </si>
  <si>
    <t>N. Anjaneyulu</t>
  </si>
  <si>
    <t>P1/69</t>
  </si>
  <si>
    <t>K. Survana Lakshmi</t>
  </si>
  <si>
    <t>P1/70</t>
  </si>
  <si>
    <t>P. Sreekanth Reddy</t>
  </si>
  <si>
    <t>P1/71</t>
  </si>
  <si>
    <t>K. Srinivasa Rao &amp; K.B.N.SIVA KUMAR</t>
  </si>
  <si>
    <t>9533545775,08648-258653</t>
  </si>
  <si>
    <t>P1/72</t>
  </si>
  <si>
    <t>S. Srinivasa Rao</t>
  </si>
  <si>
    <t>P1/73</t>
  </si>
  <si>
    <t>P. Uma Devi</t>
  </si>
  <si>
    <t>P1/74</t>
  </si>
  <si>
    <t>N.BALA KRISHNA</t>
  </si>
  <si>
    <t>P1/75</t>
  </si>
  <si>
    <t>T.JAYA RAMI REDDY</t>
  </si>
  <si>
    <t>P1/76</t>
  </si>
  <si>
    <t>P.VISWESWARARAO</t>
  </si>
  <si>
    <t>P1/77</t>
  </si>
  <si>
    <t>K. DEEPTHI</t>
  </si>
  <si>
    <t>P1/78</t>
  </si>
  <si>
    <t>K. Sridevi</t>
  </si>
  <si>
    <t>P1/79</t>
  </si>
  <si>
    <t>ARLA SAI VARSHA</t>
  </si>
  <si>
    <t>P1/80</t>
  </si>
  <si>
    <t>Chalasani Uma Devi</t>
  </si>
  <si>
    <t>P1/81</t>
  </si>
  <si>
    <t>P. Venkateswarulu</t>
  </si>
  <si>
    <t>P1/82</t>
  </si>
  <si>
    <t>K. Kalpana Devi</t>
  </si>
  <si>
    <t>P1/83</t>
  </si>
  <si>
    <t>K. Rajya Lakshmi</t>
  </si>
  <si>
    <t>P1/84</t>
  </si>
  <si>
    <t>M. Sarada Rama rao</t>
  </si>
  <si>
    <t>P1/85</t>
  </si>
  <si>
    <t>P. Usha Rani</t>
  </si>
  <si>
    <t>P1/86</t>
  </si>
  <si>
    <t>P. Lakshmamma</t>
  </si>
  <si>
    <t>P1/87</t>
  </si>
  <si>
    <t>P.Subbarao</t>
  </si>
  <si>
    <t>P1/88</t>
  </si>
  <si>
    <t>Sure Suneetha</t>
  </si>
  <si>
    <t>0863-2537485</t>
  </si>
  <si>
    <t>P1/89</t>
  </si>
  <si>
    <t>G. TIRUMALA VENKATESWARARAO</t>
  </si>
  <si>
    <t>P1/90</t>
  </si>
  <si>
    <t>Ch.Venkateswara Rao</t>
  </si>
  <si>
    <t>P1/91</t>
  </si>
  <si>
    <t>T.NIRMALA &amp; M.PRAMELA</t>
  </si>
  <si>
    <t>P1/92</t>
  </si>
  <si>
    <t>S.SRINIVASA MANI</t>
  </si>
  <si>
    <t>P1/93</t>
  </si>
  <si>
    <t>Vajrala Madhuri</t>
  </si>
  <si>
    <t>0866-2497914</t>
  </si>
  <si>
    <t>P1/94</t>
  </si>
  <si>
    <t>N.Venkateswarlu</t>
  </si>
  <si>
    <t>P1/95</t>
  </si>
  <si>
    <t>K.SUVARANA LAKSHMI</t>
  </si>
  <si>
    <t>P1/96</t>
  </si>
  <si>
    <t>M.Ch. Anjeneyulu</t>
  </si>
  <si>
    <t>P1/97</t>
  </si>
  <si>
    <t>K. Rukmini Devi</t>
  </si>
  <si>
    <t>P1/98</t>
  </si>
  <si>
    <t>V.SRIDEVI</t>
  </si>
  <si>
    <t>P1/99</t>
  </si>
  <si>
    <t>V.Naga Sai Babu</t>
  </si>
  <si>
    <t>P1/100</t>
  </si>
  <si>
    <t>N.Bhargavi</t>
  </si>
  <si>
    <t>P1/101</t>
  </si>
  <si>
    <t>K.GURAVA REDDY</t>
  </si>
  <si>
    <t>P1/102</t>
  </si>
  <si>
    <t>K. Sailaja</t>
  </si>
  <si>
    <t>P1/103 A</t>
  </si>
  <si>
    <t>K.SUBHASH</t>
  </si>
  <si>
    <t>P1/103 B</t>
  </si>
  <si>
    <t>K.HARITHA</t>
  </si>
  <si>
    <t>P1/104</t>
  </si>
  <si>
    <t>B. Eswari</t>
  </si>
  <si>
    <t>P1/105</t>
  </si>
  <si>
    <t>G.V.S. Prasad</t>
  </si>
  <si>
    <t>P1/106</t>
  </si>
  <si>
    <t>M.V. Vardhana Rao</t>
  </si>
  <si>
    <t>P1/107</t>
  </si>
  <si>
    <t>P. Madhavi</t>
  </si>
  <si>
    <t>9246462656, 9246462652</t>
  </si>
  <si>
    <t>P1/108</t>
  </si>
  <si>
    <t>M. Sudha</t>
  </si>
  <si>
    <t>P1/109</t>
  </si>
  <si>
    <t>J.R.S.SRIDHAR</t>
  </si>
  <si>
    <t>P1/110</t>
  </si>
  <si>
    <t>Y. Murali Siva Prasad Rao</t>
  </si>
  <si>
    <t>P1/111</t>
  </si>
  <si>
    <t>V. Sowri Reddy,NIRMALA</t>
  </si>
  <si>
    <t>P1/112</t>
  </si>
  <si>
    <t>K.K.S. Rao</t>
  </si>
  <si>
    <t>P1/113</t>
  </si>
  <si>
    <t>Kakarla Venkata Subbarao</t>
  </si>
  <si>
    <t>P1/114</t>
  </si>
  <si>
    <t>T. Uma Devi</t>
  </si>
  <si>
    <t>P1/115</t>
  </si>
  <si>
    <t>P1/116</t>
  </si>
  <si>
    <t>K.PADMAVATHI</t>
  </si>
  <si>
    <t>P1/117</t>
  </si>
  <si>
    <t>N.SRI RAMA CHANDRA MURTHY</t>
  </si>
  <si>
    <t>P1/118</t>
  </si>
  <si>
    <t>K. Chandra Sekhara Reddy</t>
  </si>
  <si>
    <t>9246417501, 0866-2430102</t>
  </si>
  <si>
    <t>P1/119</t>
  </si>
  <si>
    <t>M.G.VASAVI</t>
  </si>
  <si>
    <t>P1/120</t>
  </si>
  <si>
    <t>K.SRIDEVI</t>
  </si>
  <si>
    <t>P1/121</t>
  </si>
  <si>
    <t>M.PAVANI</t>
  </si>
  <si>
    <t>P1/122</t>
  </si>
  <si>
    <t>K.V SATYANARAYANA &amp; A.V. Rama Devi</t>
  </si>
  <si>
    <t>9246482109/9440063090</t>
  </si>
  <si>
    <t>P1/123</t>
  </si>
  <si>
    <t>D.V. Ravindranath</t>
  </si>
  <si>
    <t>P1/124</t>
  </si>
  <si>
    <t>A.V.L.N. Prasad</t>
  </si>
  <si>
    <t>P1/125</t>
  </si>
  <si>
    <t>V. Ratna Kumari</t>
  </si>
  <si>
    <t>9440068235,0866-2495676</t>
  </si>
  <si>
    <t>P2/1</t>
  </si>
  <si>
    <t>J.UMA RANI</t>
  </si>
  <si>
    <t>08644-225121</t>
  </si>
  <si>
    <t>P2/2</t>
  </si>
  <si>
    <t>E.SESHU KUMARI</t>
  </si>
  <si>
    <t>P2/3A</t>
  </si>
  <si>
    <t>N. Ramesh</t>
  </si>
  <si>
    <t>P2/3B</t>
  </si>
  <si>
    <t>CH.SATYA SAI BABU</t>
  </si>
  <si>
    <t>P2/4 A,B</t>
  </si>
  <si>
    <t>A.PRABHKAR</t>
  </si>
  <si>
    <t>P2/4C</t>
  </si>
  <si>
    <t>M.SRINIVAS</t>
  </si>
  <si>
    <t>P2/5</t>
  </si>
  <si>
    <t>A.V.MANOHAR</t>
  </si>
  <si>
    <t>P2/6</t>
  </si>
  <si>
    <t>N. Dilip Kumar</t>
  </si>
  <si>
    <t>P2/7</t>
  </si>
  <si>
    <t>B.T. Lakshmi (Urmila)</t>
  </si>
  <si>
    <t>P2/8</t>
  </si>
  <si>
    <t>B.T. Lakshmi</t>
  </si>
  <si>
    <t>0863-2357309,8897506881</t>
  </si>
  <si>
    <t>P2/9</t>
  </si>
  <si>
    <t>K.V. Brahma Rao</t>
  </si>
  <si>
    <t>P2/10</t>
  </si>
  <si>
    <t>M. Yoganand</t>
  </si>
  <si>
    <t>P2/11</t>
  </si>
  <si>
    <t>N. Bangaru Babu</t>
  </si>
  <si>
    <t>P2/12</t>
  </si>
  <si>
    <t>N.RAMA RAO</t>
  </si>
  <si>
    <t>P2/13</t>
  </si>
  <si>
    <t>P.V. Sridhar</t>
  </si>
  <si>
    <t>P2/14</t>
  </si>
  <si>
    <t>B. Sri Latha</t>
  </si>
  <si>
    <t>P2/15</t>
  </si>
  <si>
    <t>P.PADMAJA</t>
  </si>
  <si>
    <t>P2/16</t>
  </si>
  <si>
    <t>G.SRI LAKSHMI W/O. RAMESH</t>
  </si>
  <si>
    <t>P2/17</t>
  </si>
  <si>
    <t>B.SRIDEVI</t>
  </si>
  <si>
    <t>P2/18</t>
  </si>
  <si>
    <t>U.JAYA LAKSHMI</t>
  </si>
  <si>
    <t>P2/19</t>
  </si>
  <si>
    <t>P.VARA LAKSHMI</t>
  </si>
  <si>
    <t>P2/20</t>
  </si>
  <si>
    <t>Srungarapu Prasad Rao</t>
  </si>
  <si>
    <t>P2/21</t>
  </si>
  <si>
    <t>Gopala krishna Mandapati</t>
  </si>
  <si>
    <t>P2/22</t>
  </si>
  <si>
    <t>T.SUDHAKAR, S.DURGA ANNAPURNA(DOC)</t>
  </si>
  <si>
    <t>P2/23</t>
  </si>
  <si>
    <t>N. Anjaneyulu Naidu</t>
  </si>
  <si>
    <t>P2/24</t>
  </si>
  <si>
    <t>08593-224586</t>
  </si>
  <si>
    <t>P2/25</t>
  </si>
  <si>
    <t>P2/26</t>
  </si>
  <si>
    <t>A.Prakash Chandra Sankar</t>
  </si>
  <si>
    <t>9492688410, 0863-2255221</t>
  </si>
  <si>
    <t>P2/27</t>
  </si>
  <si>
    <t>9490642616, 0863-2255221</t>
  </si>
  <si>
    <t>P2/28</t>
  </si>
  <si>
    <t>B. Subba Rao</t>
  </si>
  <si>
    <t>P2/29</t>
  </si>
  <si>
    <t>M.SRI KRISHNA</t>
  </si>
  <si>
    <t>X 9052127638 X</t>
  </si>
  <si>
    <t>P2/30</t>
  </si>
  <si>
    <t>P.NARAYANA MURTHY</t>
  </si>
  <si>
    <t>P2/31</t>
  </si>
  <si>
    <t>Kotha VijayanKumari</t>
  </si>
  <si>
    <t>08644-224272/9440199121</t>
  </si>
  <si>
    <t>P2/32</t>
  </si>
  <si>
    <t>V.BALA KRISHNA</t>
  </si>
  <si>
    <t>P2/33</t>
  </si>
  <si>
    <t>K. Lakshmi Purnima</t>
  </si>
  <si>
    <t>P2/34</t>
  </si>
  <si>
    <t>Kesarapu Vanisree</t>
  </si>
  <si>
    <t>P2/35</t>
  </si>
  <si>
    <t>G. Suresh kumar</t>
  </si>
  <si>
    <t>P2/36</t>
  </si>
  <si>
    <t>K. Lakshmi Narayana</t>
  </si>
  <si>
    <t>P2/37</t>
  </si>
  <si>
    <t>G. Rupa</t>
  </si>
  <si>
    <t>P2/38</t>
  </si>
  <si>
    <t>B.SATYA SRINIVAS</t>
  </si>
  <si>
    <t>P2/39</t>
  </si>
  <si>
    <t>S.HANUMAN KENNEDY</t>
  </si>
  <si>
    <t>P2/40</t>
  </si>
  <si>
    <t>Vajarala Radhika</t>
  </si>
  <si>
    <t>0866-2542039/9346230768</t>
  </si>
  <si>
    <t>P2/41</t>
  </si>
  <si>
    <t>Ch. S. Satyanarayana</t>
  </si>
  <si>
    <t>0124-4006409/9810515683</t>
  </si>
  <si>
    <t>P2/42</t>
  </si>
  <si>
    <t>K.RAMBABU</t>
  </si>
  <si>
    <t>P2/43</t>
  </si>
  <si>
    <t>V. Krishna Kumari</t>
  </si>
  <si>
    <t>P2/44</t>
  </si>
  <si>
    <t>Manepalli Ramakrishna</t>
  </si>
  <si>
    <t>P2/45</t>
  </si>
  <si>
    <t>K. Hema Nalini</t>
  </si>
  <si>
    <t>P2/46</t>
  </si>
  <si>
    <t>K. Lakshmi Shyamala</t>
  </si>
  <si>
    <t>9866768155, 9949305045</t>
  </si>
  <si>
    <t>P2/47</t>
  </si>
  <si>
    <t>Turaga Subba Lakshmi</t>
  </si>
  <si>
    <t>08592-232125</t>
  </si>
  <si>
    <t>P2/48</t>
  </si>
  <si>
    <t>CH. Sailaja</t>
  </si>
  <si>
    <t>P2/49</t>
  </si>
  <si>
    <t>K.S.N. Murthy</t>
  </si>
  <si>
    <t>P2/50</t>
  </si>
  <si>
    <t>N. Deepak Nath</t>
  </si>
  <si>
    <t>P2/51</t>
  </si>
  <si>
    <t>N. Subba Rao</t>
  </si>
  <si>
    <t>P2/52</t>
  </si>
  <si>
    <t>Bommu kamalesh</t>
  </si>
  <si>
    <t>X 9666776264 X</t>
  </si>
  <si>
    <t>P2/53</t>
  </si>
  <si>
    <t>T. Sreevani (Sujatha)</t>
  </si>
  <si>
    <t>P2/54</t>
  </si>
  <si>
    <t>T. RAVINDRA</t>
  </si>
  <si>
    <t>P2/55</t>
  </si>
  <si>
    <t>Karanki Bhavani Prasad</t>
  </si>
  <si>
    <t>P2/56</t>
  </si>
  <si>
    <t>B.SUMANJALI</t>
  </si>
  <si>
    <t>040-23225574</t>
  </si>
  <si>
    <t>P2/57</t>
  </si>
  <si>
    <t>B. Krishna Murthy Naidu</t>
  </si>
  <si>
    <t>P2/58</t>
  </si>
  <si>
    <t>CH.KATYANI</t>
  </si>
  <si>
    <t>P2/59</t>
  </si>
  <si>
    <t>P. NAGESWARAMMA</t>
  </si>
  <si>
    <t>P2/59A</t>
  </si>
  <si>
    <t>P2/60</t>
  </si>
  <si>
    <t>D.NAGENDRAMMA</t>
  </si>
  <si>
    <t>P2/61</t>
  </si>
  <si>
    <t>K. Atchaiah</t>
  </si>
  <si>
    <t>9885547392, 9494086391</t>
  </si>
  <si>
    <t>P2/62</t>
  </si>
  <si>
    <t>M. Rama Krishna</t>
  </si>
  <si>
    <t>P2/63</t>
  </si>
  <si>
    <t>R. Vijaya Lakshmi</t>
  </si>
  <si>
    <t>P2/64</t>
  </si>
  <si>
    <t>RAMAIAH</t>
  </si>
  <si>
    <t>P2/65</t>
  </si>
  <si>
    <t>Tata Basava Lingam</t>
  </si>
  <si>
    <t>9441518715/9847904142</t>
  </si>
  <si>
    <t>P2/66</t>
  </si>
  <si>
    <t>V.K. Suresh</t>
  </si>
  <si>
    <t>9396924040/8331821864</t>
  </si>
  <si>
    <t>P2/67</t>
  </si>
  <si>
    <t>N. Venkateswarlu</t>
  </si>
  <si>
    <t>P2/68</t>
  </si>
  <si>
    <t>A. Jaya Lakshmi</t>
  </si>
  <si>
    <t>9440431973, 9493445398</t>
  </si>
  <si>
    <t>P2/69</t>
  </si>
  <si>
    <t>K.V. Janardhana Rao</t>
  </si>
  <si>
    <t>9440240510, 9441173350,</t>
  </si>
  <si>
    <t>P2/70</t>
  </si>
  <si>
    <t>N.M.V. Praveena</t>
  </si>
  <si>
    <t>P2/71</t>
  </si>
  <si>
    <t>P2/72</t>
  </si>
  <si>
    <t>N. Pridhvinadh</t>
  </si>
  <si>
    <t>P2/73</t>
  </si>
  <si>
    <t>P2/74</t>
  </si>
  <si>
    <t>S. Leelavathi</t>
  </si>
  <si>
    <t>P2/75</t>
  </si>
  <si>
    <t>V. N. Jyothi</t>
  </si>
  <si>
    <t>P2/76</t>
  </si>
  <si>
    <t>T.KAVITHA</t>
  </si>
  <si>
    <t>P2/77</t>
  </si>
  <si>
    <t>K. VIJAYA LAKSHMI</t>
  </si>
  <si>
    <t>P2/78</t>
  </si>
  <si>
    <t>D.PRABHAKAR</t>
  </si>
  <si>
    <t>P2/79</t>
  </si>
  <si>
    <t>S.CHENCHAIAH</t>
  </si>
  <si>
    <t>P2/80</t>
  </si>
  <si>
    <t>K. Chandra Sekhar</t>
  </si>
  <si>
    <t>P2/81</t>
  </si>
  <si>
    <t>M.K.SAI KUMAR</t>
  </si>
  <si>
    <t>P2/82</t>
  </si>
  <si>
    <t>B. Hema Latha</t>
  </si>
  <si>
    <t>P2/83</t>
  </si>
  <si>
    <t>A. Prasad</t>
  </si>
  <si>
    <t>P2/84</t>
  </si>
  <si>
    <t>M. Pushpa Naidu</t>
  </si>
  <si>
    <t>P2/85</t>
  </si>
  <si>
    <t>L.BHAVANI</t>
  </si>
  <si>
    <t>P2/86</t>
  </si>
  <si>
    <t>D. Harika</t>
  </si>
  <si>
    <t>8977043645, 9291396089</t>
  </si>
  <si>
    <t>P2/87</t>
  </si>
  <si>
    <t>V. Ram Krishna</t>
  </si>
  <si>
    <t>P2/88</t>
  </si>
  <si>
    <t>T.PARVATHI</t>
  </si>
  <si>
    <t>9030818347/97003547426</t>
  </si>
  <si>
    <t>P2/89</t>
  </si>
  <si>
    <t>M. Sujatha</t>
  </si>
  <si>
    <t>P2/90</t>
  </si>
  <si>
    <t>D.V.S.R.K. Raju</t>
  </si>
  <si>
    <t>P2/91</t>
  </si>
  <si>
    <t>T. Satya Narayana</t>
  </si>
  <si>
    <t>0863-2214204, 9963403508</t>
  </si>
  <si>
    <t>P2/92</t>
  </si>
  <si>
    <t>E. Sunitha</t>
  </si>
  <si>
    <t>P2/93</t>
  </si>
  <si>
    <t>Kotha Prameela</t>
  </si>
  <si>
    <t>P2/94</t>
  </si>
  <si>
    <t>S. Pushapathi</t>
  </si>
  <si>
    <t>P2/95</t>
  </si>
  <si>
    <t>P2/96</t>
  </si>
  <si>
    <t>N.LAKSHMI TULASI</t>
  </si>
  <si>
    <t>P2/97</t>
  </si>
  <si>
    <t>P2/98</t>
  </si>
  <si>
    <t>Pothula Sardamba</t>
  </si>
  <si>
    <t>P2/99</t>
  </si>
  <si>
    <t>L.KARUNA KUMAR</t>
  </si>
  <si>
    <t>P2/100</t>
  </si>
  <si>
    <t>M.HARIKA</t>
  </si>
  <si>
    <t>P2/101</t>
  </si>
  <si>
    <t>S.RAMESH KUMAR REDDY</t>
  </si>
  <si>
    <t>P2/102</t>
  </si>
  <si>
    <t>K. Ranchandra Reddy</t>
  </si>
  <si>
    <t>P2/103</t>
  </si>
  <si>
    <t>M.NAGAMMA</t>
  </si>
  <si>
    <t>0863-2337379</t>
  </si>
  <si>
    <t>P2/104</t>
  </si>
  <si>
    <t>S. Surekha</t>
  </si>
  <si>
    <t>P2/105</t>
  </si>
  <si>
    <t>G. Satyanarayana</t>
  </si>
  <si>
    <t>P2/106</t>
  </si>
  <si>
    <t>J. Sumalatha</t>
  </si>
  <si>
    <t>9502859195/9492434327</t>
  </si>
  <si>
    <t>P2/107</t>
  </si>
  <si>
    <t>TRIPURA OLD NAME.K. Rama Devi</t>
  </si>
  <si>
    <t>8686825611/8645275563</t>
  </si>
  <si>
    <t>P2/108</t>
  </si>
  <si>
    <t>T.VASUDHA</t>
  </si>
  <si>
    <t>9958861232/08644-239996</t>
  </si>
  <si>
    <t>P2/109</t>
  </si>
  <si>
    <t>T. Seeta Kumari</t>
  </si>
  <si>
    <t>9441692338/9246473737</t>
  </si>
  <si>
    <t>P2/110</t>
  </si>
  <si>
    <t>G.Venkateswar Rao</t>
  </si>
  <si>
    <t>08644-236692, 9441176433</t>
  </si>
  <si>
    <t>P2/111</t>
  </si>
  <si>
    <t>Y. Dhathreeswari</t>
  </si>
  <si>
    <t>P3/1</t>
  </si>
  <si>
    <t>K.PADMAVATHI OLD NAME. D. Lakshmi Devi</t>
  </si>
  <si>
    <t>P3/2</t>
  </si>
  <si>
    <t>G. Ram Gopal</t>
  </si>
  <si>
    <t>P3/3</t>
  </si>
  <si>
    <t>V. Madhavi</t>
  </si>
  <si>
    <t>9703424049, 0863-2213658</t>
  </si>
  <si>
    <t>P3/4</t>
  </si>
  <si>
    <t>B. Samba Siva Rao</t>
  </si>
  <si>
    <t>0863-2212366, 9490604947</t>
  </si>
  <si>
    <t>P3/5</t>
  </si>
  <si>
    <t>S.SIVA KIRAN</t>
  </si>
  <si>
    <t>P3/6</t>
  </si>
  <si>
    <t>S.SIVA KUMAR</t>
  </si>
  <si>
    <t>P3/7</t>
  </si>
  <si>
    <t>V.SIVA PRASAD</t>
  </si>
  <si>
    <t>0866-2440004</t>
  </si>
  <si>
    <t>P3/8</t>
  </si>
  <si>
    <t>V. Seshagiri Rao</t>
  </si>
  <si>
    <t>P3/9</t>
  </si>
  <si>
    <t>B.RAMABRAMAM</t>
  </si>
  <si>
    <t>P3/10</t>
  </si>
  <si>
    <t>Ch. Venkata Reddy</t>
  </si>
  <si>
    <t>P3/11</t>
  </si>
  <si>
    <t>J. Nagireddy</t>
  </si>
  <si>
    <t>P3/12</t>
  </si>
  <si>
    <t>K. Padmaja</t>
  </si>
  <si>
    <t>P3/13</t>
  </si>
  <si>
    <t>K.PRAMADWARA</t>
  </si>
  <si>
    <t>P3/14</t>
  </si>
  <si>
    <t>V.DURGA</t>
  </si>
  <si>
    <t>P3/15</t>
  </si>
  <si>
    <t>K. Thirupathi Rao</t>
  </si>
  <si>
    <t>P3/16</t>
  </si>
  <si>
    <t>I.Vijaya Kumar,</t>
  </si>
  <si>
    <t>P3/17</t>
  </si>
  <si>
    <t>Ummaleti Krishna Kumari</t>
  </si>
  <si>
    <t>P3/18</t>
  </si>
  <si>
    <t>K.TEJASWI</t>
  </si>
  <si>
    <t>P3/19</t>
  </si>
  <si>
    <t>K. Sivakumar</t>
  </si>
  <si>
    <t>P3/20</t>
  </si>
  <si>
    <t>Bhimavarapu Appireddy</t>
  </si>
  <si>
    <t>P3/21 A</t>
  </si>
  <si>
    <t>D. Kumara Swamy</t>
  </si>
  <si>
    <t>P3/21 B</t>
  </si>
  <si>
    <t>K.VARADA RAJU</t>
  </si>
  <si>
    <t>P3/22</t>
  </si>
  <si>
    <t>K. Narayanamma</t>
  </si>
  <si>
    <t>P3/23</t>
  </si>
  <si>
    <t>M. Swarna Latha</t>
  </si>
  <si>
    <t>P3/24</t>
  </si>
  <si>
    <t>K. Meenakshi</t>
  </si>
  <si>
    <t>P3/25</t>
  </si>
  <si>
    <t>A.S.K. Murthy</t>
  </si>
  <si>
    <t>P3/26</t>
  </si>
  <si>
    <t>R. Jayasree</t>
  </si>
  <si>
    <t>P3/27</t>
  </si>
  <si>
    <t>K. Bhaskar</t>
  </si>
  <si>
    <t>P3/28</t>
  </si>
  <si>
    <t>D. SANTHA KUMARI</t>
  </si>
  <si>
    <t>P3/29</t>
  </si>
  <si>
    <t>V.BAPUJI</t>
  </si>
  <si>
    <t>P3/30</t>
  </si>
  <si>
    <t>P3/31</t>
  </si>
  <si>
    <t>Pollisetty Subba Rao</t>
  </si>
  <si>
    <t>9949691197, 8008338081</t>
  </si>
  <si>
    <t>P3/32</t>
  </si>
  <si>
    <t>Atluri Kusuma Kumari</t>
  </si>
  <si>
    <t>P3/33</t>
  </si>
  <si>
    <t>CH.NIRMALA</t>
  </si>
  <si>
    <t>P3/34</t>
  </si>
  <si>
    <t>Vanga Vijaya Lakshmi</t>
  </si>
  <si>
    <t>P3/35</t>
  </si>
  <si>
    <t>T.PRASAD OLD NAME.B.SRI CHANDRA KARTHEEK</t>
  </si>
  <si>
    <t>P3/36</t>
  </si>
  <si>
    <t>N.B. Nagendra Rao</t>
  </si>
  <si>
    <t>9666776264/9490176567</t>
  </si>
  <si>
    <t>P3/37</t>
  </si>
  <si>
    <t>N. Chandrakala</t>
  </si>
  <si>
    <t>P3/38</t>
  </si>
  <si>
    <t>K.V.CHENNAKESAVA RAO</t>
  </si>
  <si>
    <t>P3/39</t>
  </si>
  <si>
    <t>M. Krishna Kumari</t>
  </si>
  <si>
    <t>8919394495/9441857773</t>
  </si>
  <si>
    <t>P3/40</t>
  </si>
  <si>
    <t>K. Sujatha</t>
  </si>
  <si>
    <t>P3/41</t>
  </si>
  <si>
    <t>K.PADMAJA</t>
  </si>
  <si>
    <t>P3/42</t>
  </si>
  <si>
    <t>G. Nirmala</t>
  </si>
  <si>
    <t>9493954415, 8142141994</t>
  </si>
  <si>
    <t>P3/43</t>
  </si>
  <si>
    <t>A V DURGA PRASAD</t>
  </si>
  <si>
    <t>P3/44</t>
  </si>
  <si>
    <t>R.RAMA CHANDRA</t>
  </si>
  <si>
    <t>P3/45</t>
  </si>
  <si>
    <t>E.SUBBAREDDY</t>
  </si>
  <si>
    <t>P3/46</t>
  </si>
  <si>
    <t>N. Brahmaramba</t>
  </si>
  <si>
    <t>P3/47</t>
  </si>
  <si>
    <t>BGSN KOTI LINGAM</t>
  </si>
  <si>
    <t>P3/48</t>
  </si>
  <si>
    <t>R.V. Chalapathi Rao</t>
  </si>
  <si>
    <t>9440143974, 2544295</t>
  </si>
  <si>
    <t>P3/49</t>
  </si>
  <si>
    <t>9494086391, 9885547392</t>
  </si>
  <si>
    <t>P3/50</t>
  </si>
  <si>
    <t>M. Ravi Kumar</t>
  </si>
  <si>
    <t>P3/51</t>
  </si>
  <si>
    <t>Y.VANI</t>
  </si>
  <si>
    <t>P3/52</t>
  </si>
  <si>
    <t>Yadla Vani</t>
  </si>
  <si>
    <t>P3/53</t>
  </si>
  <si>
    <t>S. Chowdappa</t>
  </si>
  <si>
    <t>P3/54</t>
  </si>
  <si>
    <t>K.ALAYA</t>
  </si>
  <si>
    <t>0866-2484819</t>
  </si>
  <si>
    <t>P3/55</t>
  </si>
  <si>
    <t>K.HARSHA</t>
  </si>
  <si>
    <t>P3/56</t>
  </si>
  <si>
    <t>G. Pallala Sundari</t>
  </si>
  <si>
    <t>970138030/9701245882</t>
  </si>
  <si>
    <t>P3/57</t>
  </si>
  <si>
    <t>B. Suresh Babu</t>
  </si>
  <si>
    <t>9493123279/9440109976</t>
  </si>
  <si>
    <t>P3/58</t>
  </si>
  <si>
    <t>T. Narayana Murthy</t>
  </si>
  <si>
    <t>P3/59</t>
  </si>
  <si>
    <t>Ch.Vithal Prasad Rao</t>
  </si>
  <si>
    <t>08644-233307</t>
  </si>
  <si>
    <t>P3/60</t>
  </si>
  <si>
    <t>P3/61</t>
  </si>
  <si>
    <t>P3/62</t>
  </si>
  <si>
    <t>Ch. Mallikarjuna Rao</t>
  </si>
  <si>
    <t>9848232596/9985379753</t>
  </si>
  <si>
    <t>P3/63</t>
  </si>
  <si>
    <t>K. Sri Lakshmi</t>
  </si>
  <si>
    <t>7732053497, 08649-280086</t>
  </si>
  <si>
    <t>P3/64</t>
  </si>
  <si>
    <t>K. Sivakamini</t>
  </si>
  <si>
    <t>9533432023/9949691197</t>
  </si>
  <si>
    <t>P3/65</t>
  </si>
  <si>
    <t>CH.N.V.MANJULA DEVI</t>
  </si>
  <si>
    <t>P3/66</t>
  </si>
  <si>
    <t>P.VIJAYA BHASKAR</t>
  </si>
  <si>
    <t>P3/67</t>
  </si>
  <si>
    <t>Panga Hemalatha</t>
  </si>
  <si>
    <t>P3/68</t>
  </si>
  <si>
    <t>K.SATYAVATHI</t>
  </si>
  <si>
    <t>P3/69</t>
  </si>
  <si>
    <t>P.PURNANDAM</t>
  </si>
  <si>
    <t>P3/70</t>
  </si>
  <si>
    <t>K.SARADA</t>
  </si>
  <si>
    <t>P3/71</t>
  </si>
  <si>
    <t>CH.MOHAN SAI SRI</t>
  </si>
  <si>
    <t>P3/72</t>
  </si>
  <si>
    <t>P. Venkateswara rao</t>
  </si>
  <si>
    <t>P3/73</t>
  </si>
  <si>
    <t>Ch. Janardhan Prasad</t>
  </si>
  <si>
    <t>P3/74</t>
  </si>
  <si>
    <t>Amirineni Ramalingeswari</t>
  </si>
  <si>
    <t>P3/75</t>
  </si>
  <si>
    <t>S.GOPALA RAO</t>
  </si>
  <si>
    <t>P3/76</t>
  </si>
  <si>
    <t>S.DURGA PRASAD</t>
  </si>
  <si>
    <t>08644-241236</t>
  </si>
  <si>
    <t>P3/77</t>
  </si>
  <si>
    <t>K.G.SUBRAMANYAM</t>
  </si>
  <si>
    <t>P3/78</t>
  </si>
  <si>
    <t>JAYA B.PANCHALA</t>
  </si>
  <si>
    <t>P3/79</t>
  </si>
  <si>
    <t>Puppala Sarala</t>
  </si>
  <si>
    <t>9440537802, 235302</t>
  </si>
  <si>
    <t>P3/80</t>
  </si>
  <si>
    <t>V.SUJA</t>
  </si>
  <si>
    <t>040-23442189</t>
  </si>
  <si>
    <t>P3/81</t>
  </si>
  <si>
    <t>T.V. Subba Rao</t>
  </si>
  <si>
    <t>9494955791/9701373391</t>
  </si>
  <si>
    <t>P3/82</t>
  </si>
  <si>
    <t>Gonella Chakrapani</t>
  </si>
  <si>
    <t>9989611672/9963844974</t>
  </si>
  <si>
    <t>P3/83</t>
  </si>
  <si>
    <t>G.G MURALI KRISHNA</t>
  </si>
  <si>
    <t>P3/84</t>
  </si>
  <si>
    <t>N. Kishore Kumar</t>
  </si>
  <si>
    <t>P3/85</t>
  </si>
  <si>
    <t>Tadepalli Naga Lakshmi</t>
  </si>
  <si>
    <t>P3/86</t>
  </si>
  <si>
    <t>R.SURYA TEJA</t>
  </si>
  <si>
    <t>P3/87</t>
  </si>
  <si>
    <t>K.SRI LAKSHMI</t>
  </si>
  <si>
    <t>9,70,40,26,922</t>
  </si>
  <si>
    <t>P3/88</t>
  </si>
  <si>
    <t>Kala Bala Satyanarayana</t>
  </si>
  <si>
    <t>P3/89</t>
  </si>
  <si>
    <t>P.V.RAM MOHAN RAO</t>
  </si>
  <si>
    <t>P3/90</t>
  </si>
  <si>
    <t>K.VENKATA PRASAD</t>
  </si>
  <si>
    <t>P3/91</t>
  </si>
  <si>
    <t>Modiga Anuradha</t>
  </si>
  <si>
    <t>P3/92</t>
  </si>
  <si>
    <t>E.KRISHNA MURTHY</t>
  </si>
  <si>
    <t>P3/93</t>
  </si>
  <si>
    <t>B.V.RAMANA</t>
  </si>
  <si>
    <t>P3/94</t>
  </si>
  <si>
    <t>CH.MADHAVI</t>
  </si>
  <si>
    <t>P3/95</t>
  </si>
  <si>
    <t>B. Rajya Lakshmi</t>
  </si>
  <si>
    <t>P3/96</t>
  </si>
  <si>
    <t>K.SUDHA MADHURI</t>
  </si>
  <si>
    <t>P3/97</t>
  </si>
  <si>
    <t>A. Indira</t>
  </si>
  <si>
    <t>P3/98</t>
  </si>
  <si>
    <t>Kalakonda Suneetha</t>
  </si>
  <si>
    <t>P3/99</t>
  </si>
  <si>
    <t>K.SURESH</t>
  </si>
  <si>
    <t>P3/100</t>
  </si>
  <si>
    <t>K. Ch. Lalitha</t>
  </si>
  <si>
    <t>P3/101</t>
  </si>
  <si>
    <t>Dhulupudi Sivaram Prasad</t>
  </si>
  <si>
    <t>P3/102</t>
  </si>
  <si>
    <t>Kollapudi Subba Rao</t>
  </si>
  <si>
    <t>P3/103</t>
  </si>
  <si>
    <t>S. Basaveswara Rao</t>
  </si>
  <si>
    <t>P3/104</t>
  </si>
  <si>
    <t>N.MADHAVI</t>
  </si>
  <si>
    <t>P3/105</t>
  </si>
  <si>
    <t>N.BHAGYA LAKSHMI</t>
  </si>
  <si>
    <t>P3/106</t>
  </si>
  <si>
    <t>K.KOTESWARI</t>
  </si>
  <si>
    <t>P4/1</t>
  </si>
  <si>
    <t>P4/2</t>
  </si>
  <si>
    <t>P4/3</t>
  </si>
  <si>
    <t>P4/4</t>
  </si>
  <si>
    <t>P.VIJAYA LAKSHMI</t>
  </si>
  <si>
    <t>P4/5</t>
  </si>
  <si>
    <t>P4/6</t>
  </si>
  <si>
    <t>P4/7</t>
  </si>
  <si>
    <t>P.SRIRAMA VENKATA SESHA VITTAL</t>
  </si>
  <si>
    <t>P4/8</t>
  </si>
  <si>
    <t>Y.MALLIKHARJUNA RAO</t>
  </si>
  <si>
    <t>P4/9</t>
  </si>
  <si>
    <t>T.ANNAPURNA</t>
  </si>
  <si>
    <t>P4/10</t>
  </si>
  <si>
    <t>S.RAJESWARI</t>
  </si>
  <si>
    <t>P4/11</t>
  </si>
  <si>
    <t>V.SRINIVASA RAO</t>
  </si>
  <si>
    <t>P4/12A</t>
  </si>
  <si>
    <t>V.LAKSHMAN RAO</t>
  </si>
  <si>
    <t>P4\12B</t>
  </si>
  <si>
    <t>N.RENUKA</t>
  </si>
  <si>
    <t>SHRI PARTHASARATHI NAGAR WELFARE ASSOCIATION</t>
  </si>
  <si>
    <t>KOLAKALURU</t>
  </si>
  <si>
    <t>DATE:</t>
  </si>
  <si>
    <t>NAME&amp; ADDRESS</t>
  </si>
  <si>
    <t>CELL NO</t>
  </si>
  <si>
    <t>MEM FEE</t>
  </si>
  <si>
    <t>2015-2016</t>
  </si>
  <si>
    <t>2012-2013</t>
  </si>
  <si>
    <t>2016-2017</t>
  </si>
  <si>
    <t>2013-2014</t>
  </si>
  <si>
    <t>2017-2018</t>
  </si>
  <si>
    <t>2014-2015</t>
  </si>
  <si>
    <t>2018-2019</t>
  </si>
  <si>
    <t>TOTAL PAID</t>
  </si>
</sst>
</file>

<file path=xl/styles.xml><?xml version="1.0" encoding="utf-8"?>
<styleSheet xmlns="http://schemas.openxmlformats.org/spreadsheetml/2006/main">
  <fonts count="18">
    <font>
      <sz val="10"/>
      <color rgb="FF000000"/>
      <name val="Arial"/>
      <scheme val="minor"/>
    </font>
    <font>
      <sz val="10"/>
      <color theme="1"/>
      <name val="Calibri"/>
    </font>
    <font>
      <b/>
      <sz val="11"/>
      <color theme="1"/>
      <name val="Arial"/>
    </font>
    <font>
      <b/>
      <sz val="12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theme="1"/>
      <name val="Arial"/>
    </font>
    <font>
      <sz val="12"/>
      <color theme="1"/>
      <name val="Arial"/>
    </font>
    <font>
      <sz val="10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Inconsolata"/>
    </font>
    <font>
      <b/>
      <i/>
      <sz val="11"/>
      <color theme="1"/>
      <name val="Arial"/>
    </font>
    <font>
      <b/>
      <u/>
      <sz val="18"/>
      <color rgb="FF0070C0"/>
      <name val="Calibri"/>
    </font>
    <font>
      <sz val="11"/>
      <color rgb="FF000000"/>
      <name val="Calibri"/>
    </font>
    <font>
      <b/>
      <sz val="12"/>
      <color rgb="FF000000"/>
      <name val="Calibri"/>
    </font>
    <font>
      <sz val="10"/>
      <name val="Arial"/>
    </font>
    <font>
      <sz val="14"/>
      <color theme="1"/>
      <name val="Arial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D99694"/>
        <bgColor rgb="FFD99694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C6D9F0"/>
        <bgColor rgb="FFC6D9F0"/>
      </patternFill>
    </fill>
    <fill>
      <patternFill patternType="solid">
        <fgColor rgb="FFDBEEF3"/>
        <bgColor rgb="FFDBEEF3"/>
      </patternFill>
    </fill>
    <fill>
      <patternFill patternType="solid">
        <fgColor rgb="FFC2D69B"/>
        <bgColor rgb="FFC2D69B"/>
      </patternFill>
    </fill>
    <fill>
      <patternFill patternType="solid">
        <fgColor rgb="FFEAF1DD"/>
        <bgColor rgb="FFEAF1DD"/>
      </patternFill>
    </fill>
    <fill>
      <patternFill patternType="solid">
        <fgColor rgb="FFFDE9D9"/>
        <bgColor rgb="FFFDE9D9"/>
      </patternFill>
    </fill>
    <fill>
      <patternFill patternType="solid">
        <fgColor rgb="FFEEECE1"/>
        <bgColor rgb="FFEEECE1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horizontal="right" wrapText="1"/>
    </xf>
    <xf numFmtId="0" fontId="4" fillId="0" borderId="2" xfId="0" applyFont="1" applyBorder="1" applyAlignment="1">
      <alignment horizontal="right" wrapText="1"/>
    </xf>
    <xf numFmtId="0" fontId="4" fillId="0" borderId="2" xfId="0" applyFont="1" applyBorder="1" applyAlignment="1">
      <alignment horizontal="center" wrapText="1"/>
    </xf>
    <xf numFmtId="0" fontId="5" fillId="0" borderId="0" xfId="0" applyFont="1"/>
    <xf numFmtId="0" fontId="6" fillId="0" borderId="1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2" borderId="3" xfId="0" applyFont="1" applyFill="1" applyBorder="1" applyAlignment="1">
      <alignment horizontal="right" wrapText="1"/>
    </xf>
    <xf numFmtId="0" fontId="8" fillId="0" borderId="2" xfId="0" applyFont="1" applyBorder="1" applyAlignment="1">
      <alignment horizontal="right" wrapText="1"/>
    </xf>
    <xf numFmtId="0" fontId="9" fillId="2" borderId="3" xfId="0" applyFont="1" applyFill="1" applyBorder="1"/>
    <xf numFmtId="0" fontId="6" fillId="0" borderId="4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2" borderId="5" xfId="0" applyFont="1" applyFill="1" applyBorder="1" applyAlignment="1">
      <alignment horizontal="right" wrapText="1"/>
    </xf>
    <xf numFmtId="0" fontId="9" fillId="2" borderId="5" xfId="0" applyFont="1" applyFill="1" applyBorder="1" applyAlignment="1"/>
    <xf numFmtId="0" fontId="5" fillId="0" borderId="5" xfId="0" applyFont="1" applyBorder="1" applyAlignment="1">
      <alignment horizontal="right" wrapText="1"/>
    </xf>
    <xf numFmtId="0" fontId="6" fillId="0" borderId="1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2" borderId="2" xfId="0" applyFont="1" applyFill="1" applyBorder="1" applyAlignment="1">
      <alignment horizontal="right" wrapText="1"/>
    </xf>
    <xf numFmtId="0" fontId="9" fillId="2" borderId="2" xfId="0" applyFont="1" applyFill="1" applyBorder="1" applyAlignment="1"/>
    <xf numFmtId="0" fontId="5" fillId="0" borderId="2" xfId="0" applyFont="1" applyBorder="1" applyAlignment="1">
      <alignment horizontal="right" wrapText="1"/>
    </xf>
    <xf numFmtId="0" fontId="9" fillId="0" borderId="0" xfId="0" applyFont="1" applyAlignment="1"/>
    <xf numFmtId="0" fontId="10" fillId="0" borderId="4" xfId="0" applyFont="1" applyBorder="1"/>
    <xf numFmtId="0" fontId="10" fillId="0" borderId="5" xfId="0" applyFont="1" applyBorder="1"/>
    <xf numFmtId="0" fontId="10" fillId="2" borderId="5" xfId="0" applyFont="1" applyFill="1" applyBorder="1"/>
    <xf numFmtId="0" fontId="10" fillId="0" borderId="1" xfId="0" applyFont="1" applyBorder="1"/>
    <xf numFmtId="0" fontId="10" fillId="0" borderId="2" xfId="0" applyFont="1" applyBorder="1"/>
    <xf numFmtId="0" fontId="9" fillId="0" borderId="2" xfId="0" applyFont="1" applyBorder="1" applyAlignment="1">
      <alignment horizontal="right"/>
    </xf>
    <xf numFmtId="0" fontId="9" fillId="2" borderId="2" xfId="0" applyFont="1" applyFill="1" applyBorder="1"/>
    <xf numFmtId="0" fontId="11" fillId="2" borderId="2" xfId="0" applyFont="1" applyFill="1" applyBorder="1" applyAlignment="1">
      <alignment horizontal="right"/>
    </xf>
    <xf numFmtId="0" fontId="10" fillId="0" borderId="2" xfId="0" applyFont="1" applyBorder="1" applyAlignment="1">
      <alignment horizontal="right"/>
    </xf>
    <xf numFmtId="0" fontId="9" fillId="0" borderId="2" xfId="0" applyFont="1" applyBorder="1"/>
    <xf numFmtId="0" fontId="10" fillId="0" borderId="6" xfId="0" applyFont="1" applyBorder="1" applyAlignment="1"/>
    <xf numFmtId="0" fontId="12" fillId="0" borderId="1" xfId="0" applyFont="1" applyBorder="1" applyAlignment="1">
      <alignment horizontal="right"/>
    </xf>
    <xf numFmtId="0" fontId="12" fillId="0" borderId="2" xfId="0" applyFont="1" applyBorder="1" applyAlignment="1"/>
    <xf numFmtId="0" fontId="12" fillId="0" borderId="2" xfId="0" applyFont="1" applyBorder="1" applyAlignment="1">
      <alignment horizontal="right"/>
    </xf>
    <xf numFmtId="0" fontId="9" fillId="0" borderId="2" xfId="0" applyFont="1" applyBorder="1" applyAlignment="1"/>
    <xf numFmtId="0" fontId="12" fillId="0" borderId="6" xfId="0" applyFont="1" applyBorder="1" applyAlignment="1"/>
    <xf numFmtId="0" fontId="9" fillId="0" borderId="1" xfId="0" applyFont="1" applyBorder="1"/>
    <xf numFmtId="0" fontId="9" fillId="2" borderId="2" xfId="0" applyFont="1" applyFill="1" applyBorder="1" applyAlignment="1">
      <alignment horizontal="right"/>
    </xf>
    <xf numFmtId="0" fontId="9" fillId="3" borderId="2" xfId="0" applyFont="1" applyFill="1" applyBorder="1" applyAlignment="1">
      <alignment horizontal="right"/>
    </xf>
    <xf numFmtId="0" fontId="9" fillId="3" borderId="2" xfId="0" applyFont="1" applyFill="1" applyBorder="1"/>
    <xf numFmtId="3" fontId="12" fillId="0" borderId="2" xfId="0" applyNumberFormat="1" applyFont="1" applyBorder="1" applyAlignment="1">
      <alignment horizontal="right"/>
    </xf>
    <xf numFmtId="0" fontId="9" fillId="0" borderId="0" xfId="0" applyFont="1"/>
    <xf numFmtId="0" fontId="9" fillId="0" borderId="0" xfId="0" applyFont="1" applyAlignment="1"/>
    <xf numFmtId="0" fontId="13" fillId="0" borderId="0" xfId="0" applyFont="1" applyAlignment="1">
      <alignment horizontal="center"/>
    </xf>
    <xf numFmtId="0" fontId="9" fillId="0" borderId="0" xfId="0" applyFont="1"/>
    <xf numFmtId="0" fontId="14" fillId="0" borderId="0" xfId="0" applyFont="1" applyAlignment="1">
      <alignment horizontal="right"/>
    </xf>
    <xf numFmtId="14" fontId="14" fillId="0" borderId="0" xfId="0" applyNumberFormat="1" applyFont="1" applyAlignment="1">
      <alignment horizontal="center"/>
    </xf>
    <xf numFmtId="0" fontId="6" fillId="5" borderId="9" xfId="0" applyFont="1" applyFill="1" applyBorder="1" applyAlignment="1">
      <alignment wrapText="1"/>
    </xf>
    <xf numFmtId="0" fontId="7" fillId="8" borderId="9" xfId="0" applyFont="1" applyFill="1" applyBorder="1" applyAlignment="1">
      <alignment wrapText="1"/>
    </xf>
    <xf numFmtId="0" fontId="15" fillId="9" borderId="9" xfId="0" applyFont="1" applyFill="1" applyBorder="1"/>
    <xf numFmtId="0" fontId="6" fillId="10" borderId="9" xfId="0" applyFont="1" applyFill="1" applyBorder="1" applyAlignment="1">
      <alignment horizontal="right" wrapText="1"/>
    </xf>
    <xf numFmtId="0" fontId="15" fillId="9" borderId="9" xfId="0" applyFont="1" applyFill="1" applyBorder="1" applyAlignment="1">
      <alignment wrapText="1"/>
    </xf>
    <xf numFmtId="0" fontId="9" fillId="10" borderId="9" xfId="0" applyFont="1" applyFill="1" applyBorder="1"/>
    <xf numFmtId="0" fontId="17" fillId="8" borderId="9" xfId="0" applyFont="1" applyFill="1" applyBorder="1" applyAlignment="1">
      <alignment horizontal="right" wrapText="1"/>
    </xf>
    <xf numFmtId="0" fontId="3" fillId="12" borderId="9" xfId="0" applyFont="1" applyFill="1" applyBorder="1" applyAlignment="1">
      <alignment wrapText="1"/>
    </xf>
    <xf numFmtId="0" fontId="13" fillId="0" borderId="0" xfId="0" applyFont="1" applyAlignment="1">
      <alignment horizontal="center"/>
    </xf>
    <xf numFmtId="0" fontId="0" fillId="0" borderId="0" xfId="0" applyFont="1" applyAlignment="1"/>
    <xf numFmtId="0" fontId="15" fillId="4" borderId="7" xfId="0" applyFont="1" applyFill="1" applyBorder="1"/>
    <xf numFmtId="0" fontId="16" fillId="0" borderId="8" xfId="0" applyFont="1" applyBorder="1"/>
    <xf numFmtId="0" fontId="15" fillId="6" borderId="7" xfId="0" applyFont="1" applyFill="1" applyBorder="1"/>
    <xf numFmtId="0" fontId="17" fillId="7" borderId="7" xfId="0" applyFont="1" applyFill="1" applyBorder="1" applyAlignment="1">
      <alignment wrapText="1"/>
    </xf>
    <xf numFmtId="0" fontId="3" fillId="11" borderId="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S1000"/>
  <sheetViews>
    <sheetView tabSelected="1" topLeftCell="A121" workbookViewId="0">
      <selection activeCell="C137" sqref="C137"/>
    </sheetView>
  </sheetViews>
  <sheetFormatPr defaultColWidth="12.5703125" defaultRowHeight="15" customHeight="1"/>
  <cols>
    <col min="1" max="26" width="14.42578125" customWidth="1"/>
  </cols>
  <sheetData>
    <row r="1" spans="1:19" ht="15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6" t="s">
        <v>17</v>
      </c>
      <c r="S1" s="7"/>
    </row>
    <row r="2" spans="1:19" ht="15.75" customHeight="1">
      <c r="A2" s="8">
        <v>1</v>
      </c>
      <c r="B2" s="9" t="s">
        <v>18</v>
      </c>
      <c r="C2" s="10">
        <v>9440180648</v>
      </c>
      <c r="D2" s="11">
        <v>100</v>
      </c>
      <c r="E2" s="11">
        <v>900</v>
      </c>
      <c r="F2" s="11">
        <v>900</v>
      </c>
      <c r="G2" s="11">
        <v>900</v>
      </c>
      <c r="H2" s="11">
        <v>900</v>
      </c>
      <c r="I2" s="11">
        <v>900</v>
      </c>
      <c r="J2" s="11">
        <v>900</v>
      </c>
      <c r="K2" s="11">
        <v>900</v>
      </c>
      <c r="L2" s="12"/>
      <c r="M2" s="12"/>
      <c r="N2" s="12"/>
      <c r="O2" s="12">
        <f t="shared" ref="O2:O130" si="0">E2+F2+G2+H2+I2+J2+K2</f>
        <v>6300</v>
      </c>
      <c r="P2" s="12">
        <f t="shared" ref="P2:P130" si="1">O2-6300</f>
        <v>0</v>
      </c>
      <c r="Q2" s="12"/>
      <c r="R2" s="12"/>
      <c r="S2" s="7"/>
    </row>
    <row r="3" spans="1:19" ht="15.75" customHeight="1">
      <c r="A3" s="8">
        <v>2</v>
      </c>
      <c r="B3" s="9" t="s">
        <v>19</v>
      </c>
      <c r="C3" s="10" t="s">
        <v>20</v>
      </c>
      <c r="D3" s="11">
        <v>100</v>
      </c>
      <c r="E3" s="11">
        <v>900</v>
      </c>
      <c r="F3" s="11">
        <v>900</v>
      </c>
      <c r="G3" s="11">
        <v>900</v>
      </c>
      <c r="H3" s="13"/>
      <c r="I3" s="13"/>
      <c r="J3" s="13"/>
      <c r="K3" s="13"/>
      <c r="L3" s="12"/>
      <c r="M3" s="12"/>
      <c r="N3" s="12"/>
      <c r="O3" s="12">
        <f t="shared" si="0"/>
        <v>2700</v>
      </c>
      <c r="P3" s="12">
        <f t="shared" si="1"/>
        <v>-3600</v>
      </c>
      <c r="Q3" s="12"/>
      <c r="R3" s="12"/>
      <c r="S3" s="7"/>
    </row>
    <row r="4" spans="1:19" ht="15.75" customHeight="1">
      <c r="A4" s="8">
        <v>3</v>
      </c>
      <c r="B4" s="9" t="s">
        <v>21</v>
      </c>
      <c r="C4" s="10">
        <v>9505518077</v>
      </c>
      <c r="D4" s="11">
        <v>100</v>
      </c>
      <c r="E4" s="11">
        <v>900</v>
      </c>
      <c r="F4" s="11">
        <v>900</v>
      </c>
      <c r="G4" s="11">
        <v>900</v>
      </c>
      <c r="H4" s="13"/>
      <c r="I4" s="13"/>
      <c r="J4" s="13"/>
      <c r="K4" s="13"/>
      <c r="L4" s="12"/>
      <c r="M4" s="12"/>
      <c r="N4" s="12"/>
      <c r="O4" s="12">
        <f t="shared" si="0"/>
        <v>2700</v>
      </c>
      <c r="P4" s="12">
        <f t="shared" si="1"/>
        <v>-3600</v>
      </c>
      <c r="Q4" s="12"/>
      <c r="R4" s="12"/>
      <c r="S4" s="7"/>
    </row>
    <row r="5" spans="1:19" ht="15.75" customHeight="1">
      <c r="A5" s="14">
        <v>4</v>
      </c>
      <c r="B5" s="15" t="s">
        <v>22</v>
      </c>
      <c r="C5" s="16">
        <v>9440532104</v>
      </c>
      <c r="D5" s="17">
        <v>100</v>
      </c>
      <c r="E5" s="17">
        <v>900</v>
      </c>
      <c r="F5" s="17">
        <v>900</v>
      </c>
      <c r="G5" s="17">
        <v>900</v>
      </c>
      <c r="H5" s="18"/>
      <c r="I5" s="18"/>
      <c r="J5" s="18"/>
      <c r="K5" s="18"/>
      <c r="L5" s="19"/>
      <c r="M5" s="19"/>
      <c r="N5" s="19"/>
      <c r="O5" s="19">
        <f t="shared" si="0"/>
        <v>2700</v>
      </c>
      <c r="P5" s="19">
        <f t="shared" si="1"/>
        <v>-3600</v>
      </c>
      <c r="Q5" s="19"/>
      <c r="R5" s="19"/>
    </row>
    <row r="6" spans="1:19" ht="15.75" customHeight="1">
      <c r="A6" s="20">
        <v>5</v>
      </c>
      <c r="B6" s="21" t="s">
        <v>23</v>
      </c>
      <c r="C6" s="22">
        <v>2358212</v>
      </c>
      <c r="D6" s="23">
        <v>100</v>
      </c>
      <c r="E6" s="23">
        <v>900</v>
      </c>
      <c r="F6" s="23">
        <v>900</v>
      </c>
      <c r="G6" s="23">
        <v>900</v>
      </c>
      <c r="H6" s="24"/>
      <c r="I6" s="24"/>
      <c r="J6" s="24"/>
      <c r="K6" s="24"/>
      <c r="L6" s="25"/>
      <c r="M6" s="25"/>
      <c r="N6" s="25"/>
      <c r="O6" s="25">
        <f t="shared" si="0"/>
        <v>2700</v>
      </c>
      <c r="P6" s="25">
        <f t="shared" si="1"/>
        <v>-3600</v>
      </c>
      <c r="Q6" s="25"/>
      <c r="R6" s="25"/>
    </row>
    <row r="7" spans="1:19" ht="15.75" customHeight="1">
      <c r="A7" s="20">
        <v>6</v>
      </c>
      <c r="B7" s="21" t="s">
        <v>24</v>
      </c>
      <c r="C7" s="22">
        <v>9290894970</v>
      </c>
      <c r="D7" s="23">
        <v>100</v>
      </c>
      <c r="E7" s="23">
        <v>900</v>
      </c>
      <c r="F7" s="23">
        <v>900</v>
      </c>
      <c r="G7" s="23">
        <v>900</v>
      </c>
      <c r="H7" s="23">
        <v>900</v>
      </c>
      <c r="I7" s="24"/>
      <c r="J7" s="24"/>
      <c r="K7" s="24"/>
      <c r="L7" s="25"/>
      <c r="M7" s="25"/>
      <c r="N7" s="25"/>
      <c r="O7" s="25">
        <f t="shared" si="0"/>
        <v>3600</v>
      </c>
      <c r="P7" s="25">
        <f t="shared" si="1"/>
        <v>-2700</v>
      </c>
      <c r="Q7" s="25"/>
      <c r="R7" s="25"/>
    </row>
    <row r="8" spans="1:19" ht="15.75" customHeight="1">
      <c r="A8" s="20">
        <v>7</v>
      </c>
      <c r="B8" s="21" t="s">
        <v>25</v>
      </c>
      <c r="C8" s="22">
        <v>9848879186</v>
      </c>
      <c r="D8" s="23">
        <v>100</v>
      </c>
      <c r="E8" s="23">
        <v>900</v>
      </c>
      <c r="F8" s="23">
        <v>900</v>
      </c>
      <c r="G8" s="24"/>
      <c r="H8" s="23">
        <v>900</v>
      </c>
      <c r="I8" s="24"/>
      <c r="J8" s="24"/>
      <c r="K8" s="24"/>
      <c r="L8" s="25"/>
      <c r="M8" s="25"/>
      <c r="N8" s="25"/>
      <c r="O8" s="25">
        <f t="shared" si="0"/>
        <v>2700</v>
      </c>
      <c r="P8" s="25">
        <f t="shared" si="1"/>
        <v>-3600</v>
      </c>
      <c r="Q8" s="25"/>
      <c r="R8" s="25"/>
    </row>
    <row r="9" spans="1:19" ht="15.75" customHeight="1">
      <c r="A9" s="20">
        <v>8</v>
      </c>
      <c r="B9" s="21" t="s">
        <v>26</v>
      </c>
      <c r="C9" s="22">
        <v>9963608466</v>
      </c>
      <c r="D9" s="23">
        <v>100</v>
      </c>
      <c r="E9" s="23">
        <v>900</v>
      </c>
      <c r="F9" s="23">
        <v>900</v>
      </c>
      <c r="G9" s="23">
        <v>900</v>
      </c>
      <c r="H9" s="23">
        <v>900</v>
      </c>
      <c r="I9" s="23">
        <v>900</v>
      </c>
      <c r="J9" s="24"/>
      <c r="K9" s="24"/>
      <c r="L9" s="25"/>
      <c r="M9" s="25"/>
      <c r="N9" s="25"/>
      <c r="O9" s="25">
        <f t="shared" si="0"/>
        <v>4500</v>
      </c>
      <c r="P9" s="25">
        <f t="shared" si="1"/>
        <v>-1800</v>
      </c>
      <c r="Q9" s="25"/>
      <c r="R9" s="25"/>
    </row>
    <row r="10" spans="1:19" ht="15.75" customHeight="1">
      <c r="A10" s="20" t="s">
        <v>27</v>
      </c>
      <c r="B10" s="21" t="s">
        <v>28</v>
      </c>
      <c r="C10" s="22">
        <v>9490742807</v>
      </c>
      <c r="D10" s="23">
        <v>100</v>
      </c>
      <c r="E10" s="23">
        <v>900</v>
      </c>
      <c r="F10" s="24"/>
      <c r="G10" s="24"/>
      <c r="H10" s="23">
        <v>900</v>
      </c>
      <c r="I10" s="24"/>
      <c r="J10" s="24"/>
      <c r="K10" s="24"/>
      <c r="L10" s="25"/>
      <c r="M10" s="25"/>
      <c r="N10" s="25"/>
      <c r="O10" s="25">
        <f t="shared" si="0"/>
        <v>1800</v>
      </c>
      <c r="P10" s="25">
        <f t="shared" si="1"/>
        <v>-4500</v>
      </c>
      <c r="Q10" s="25"/>
      <c r="R10" s="25"/>
    </row>
    <row r="11" spans="1:19" ht="15.75" customHeight="1">
      <c r="A11" s="20" t="s">
        <v>29</v>
      </c>
      <c r="B11" s="21" t="s">
        <v>30</v>
      </c>
      <c r="C11" s="22">
        <v>9490742807</v>
      </c>
      <c r="D11" s="23">
        <v>100</v>
      </c>
      <c r="E11" s="23">
        <v>900</v>
      </c>
      <c r="F11" s="23">
        <v>900</v>
      </c>
      <c r="G11" s="23">
        <v>900</v>
      </c>
      <c r="H11" s="24"/>
      <c r="I11" s="23">
        <v>900</v>
      </c>
      <c r="J11" s="23">
        <v>900</v>
      </c>
      <c r="K11" s="24"/>
      <c r="L11" s="25"/>
      <c r="M11" s="25"/>
      <c r="N11" s="25"/>
      <c r="O11" s="25">
        <f t="shared" si="0"/>
        <v>4500</v>
      </c>
      <c r="P11" s="25">
        <f t="shared" si="1"/>
        <v>-1800</v>
      </c>
      <c r="Q11" s="25"/>
      <c r="R11" s="25"/>
    </row>
    <row r="12" spans="1:19" ht="15.75" customHeight="1">
      <c r="A12" s="20">
        <v>10</v>
      </c>
      <c r="B12" s="21" t="s">
        <v>31</v>
      </c>
      <c r="C12" s="22"/>
      <c r="D12" s="23">
        <v>100</v>
      </c>
      <c r="E12" s="23">
        <v>900</v>
      </c>
      <c r="F12" s="24"/>
      <c r="G12" s="24"/>
      <c r="H12" s="24"/>
      <c r="I12" s="24"/>
      <c r="J12" s="24"/>
      <c r="K12" s="24"/>
      <c r="L12" s="25"/>
      <c r="M12" s="25"/>
      <c r="N12" s="25"/>
      <c r="O12" s="25">
        <f t="shared" si="0"/>
        <v>900</v>
      </c>
      <c r="P12" s="25">
        <f t="shared" si="1"/>
        <v>-5400</v>
      </c>
      <c r="Q12" s="25"/>
      <c r="R12" s="25"/>
    </row>
    <row r="13" spans="1:19" ht="15.75" customHeight="1">
      <c r="A13" s="20">
        <v>11</v>
      </c>
      <c r="B13" s="21" t="s">
        <v>32</v>
      </c>
      <c r="C13" s="22">
        <v>9490775890</v>
      </c>
      <c r="D13" s="23">
        <v>100</v>
      </c>
      <c r="E13" s="23">
        <v>900</v>
      </c>
      <c r="F13" s="23">
        <v>900</v>
      </c>
      <c r="G13" s="23">
        <v>900</v>
      </c>
      <c r="H13" s="23">
        <v>900</v>
      </c>
      <c r="I13" s="24"/>
      <c r="J13" s="23">
        <v>900</v>
      </c>
      <c r="K13" s="23">
        <v>900</v>
      </c>
      <c r="L13" s="25"/>
      <c r="M13" s="25"/>
      <c r="N13" s="25"/>
      <c r="O13" s="25">
        <f t="shared" si="0"/>
        <v>5400</v>
      </c>
      <c r="P13" s="25">
        <f t="shared" si="1"/>
        <v>-900</v>
      </c>
      <c r="Q13" s="25"/>
      <c r="R13" s="25"/>
    </row>
    <row r="14" spans="1:19" ht="15.75" customHeight="1">
      <c r="A14" s="20">
        <v>12</v>
      </c>
      <c r="B14" s="21" t="s">
        <v>33</v>
      </c>
      <c r="C14" s="22">
        <v>9003297841</v>
      </c>
      <c r="D14" s="23">
        <v>100</v>
      </c>
      <c r="E14" s="23">
        <v>900</v>
      </c>
      <c r="F14" s="24"/>
      <c r="G14" s="24"/>
      <c r="H14" s="24"/>
      <c r="I14" s="24"/>
      <c r="J14" s="24"/>
      <c r="K14" s="24"/>
      <c r="L14" s="25"/>
      <c r="M14" s="25"/>
      <c r="N14" s="25"/>
      <c r="O14" s="25">
        <f t="shared" si="0"/>
        <v>900</v>
      </c>
      <c r="P14" s="25">
        <f t="shared" si="1"/>
        <v>-5400</v>
      </c>
      <c r="Q14" s="25"/>
      <c r="R14" s="25"/>
    </row>
    <row r="15" spans="1:19" ht="15.75" customHeight="1">
      <c r="A15" s="20">
        <v>13</v>
      </c>
      <c r="B15" s="21" t="s">
        <v>34</v>
      </c>
      <c r="C15" s="22">
        <v>9908001105</v>
      </c>
      <c r="D15" s="23">
        <v>100</v>
      </c>
      <c r="E15" s="23">
        <v>900</v>
      </c>
      <c r="F15" s="23">
        <v>900</v>
      </c>
      <c r="G15" s="23">
        <v>900</v>
      </c>
      <c r="H15" s="23">
        <v>900</v>
      </c>
      <c r="I15" s="23">
        <v>900</v>
      </c>
      <c r="J15" s="24"/>
      <c r="K15" s="24"/>
      <c r="L15" s="25"/>
      <c r="M15" s="25"/>
      <c r="N15" s="25"/>
      <c r="O15" s="25">
        <f t="shared" si="0"/>
        <v>4500</v>
      </c>
      <c r="P15" s="25">
        <f t="shared" si="1"/>
        <v>-1800</v>
      </c>
      <c r="Q15" s="25"/>
      <c r="R15" s="25"/>
    </row>
    <row r="16" spans="1:19" ht="15.75" customHeight="1">
      <c r="A16" s="20">
        <v>14</v>
      </c>
      <c r="B16" s="21" t="s">
        <v>35</v>
      </c>
      <c r="C16" s="22">
        <v>9248780848</v>
      </c>
      <c r="D16" s="23">
        <v>100</v>
      </c>
      <c r="E16" s="23">
        <v>900</v>
      </c>
      <c r="F16" s="23">
        <v>900</v>
      </c>
      <c r="G16" s="23">
        <v>900</v>
      </c>
      <c r="H16" s="23">
        <v>900</v>
      </c>
      <c r="I16" s="24"/>
      <c r="J16" s="24"/>
      <c r="K16" s="24"/>
      <c r="L16" s="25"/>
      <c r="M16" s="25"/>
      <c r="N16" s="25"/>
      <c r="O16" s="25">
        <f t="shared" si="0"/>
        <v>3600</v>
      </c>
      <c r="P16" s="25">
        <f t="shared" si="1"/>
        <v>-2700</v>
      </c>
      <c r="Q16" s="25"/>
      <c r="R16" s="25"/>
    </row>
    <row r="17" spans="1:18" ht="15.75" customHeight="1">
      <c r="A17" s="20">
        <v>15</v>
      </c>
      <c r="B17" s="21" t="s">
        <v>36</v>
      </c>
      <c r="C17" s="22"/>
      <c r="D17" s="23">
        <v>100</v>
      </c>
      <c r="E17" s="23">
        <v>900</v>
      </c>
      <c r="F17" s="23">
        <v>900</v>
      </c>
      <c r="G17" s="23">
        <v>900</v>
      </c>
      <c r="H17" s="23">
        <v>900</v>
      </c>
      <c r="I17" s="23">
        <v>900</v>
      </c>
      <c r="J17" s="23">
        <v>900</v>
      </c>
      <c r="K17" s="23">
        <v>900</v>
      </c>
      <c r="L17" s="25"/>
      <c r="M17" s="25"/>
      <c r="N17" s="25"/>
      <c r="O17" s="25">
        <f t="shared" si="0"/>
        <v>6300</v>
      </c>
      <c r="P17" s="25">
        <f t="shared" si="1"/>
        <v>0</v>
      </c>
      <c r="Q17" s="25"/>
      <c r="R17" s="25"/>
    </row>
    <row r="18" spans="1:18" ht="15.75" customHeight="1">
      <c r="A18" s="20">
        <v>16</v>
      </c>
      <c r="B18" s="21" t="s">
        <v>37</v>
      </c>
      <c r="C18" s="22">
        <v>9848365899</v>
      </c>
      <c r="D18" s="23">
        <v>100</v>
      </c>
      <c r="E18" s="23">
        <v>900</v>
      </c>
      <c r="F18" s="23">
        <v>900</v>
      </c>
      <c r="G18" s="23">
        <v>900</v>
      </c>
      <c r="H18" s="23">
        <v>900</v>
      </c>
      <c r="I18" s="24"/>
      <c r="J18" s="24"/>
      <c r="K18" s="24"/>
      <c r="L18" s="25"/>
      <c r="M18" s="25"/>
      <c r="N18" s="25"/>
      <c r="O18" s="25">
        <f t="shared" si="0"/>
        <v>3600</v>
      </c>
      <c r="P18" s="25">
        <f t="shared" si="1"/>
        <v>-2700</v>
      </c>
      <c r="Q18" s="25"/>
      <c r="R18" s="25"/>
    </row>
    <row r="19" spans="1:18" ht="15.75" customHeight="1">
      <c r="A19" s="20">
        <v>17</v>
      </c>
      <c r="B19" s="21" t="s">
        <v>38</v>
      </c>
      <c r="C19" s="22">
        <v>2357664</v>
      </c>
      <c r="D19" s="23">
        <v>100</v>
      </c>
      <c r="E19" s="23">
        <v>900</v>
      </c>
      <c r="F19" s="23">
        <v>900</v>
      </c>
      <c r="G19" s="23">
        <v>900</v>
      </c>
      <c r="H19" s="23">
        <v>900</v>
      </c>
      <c r="I19" s="24"/>
      <c r="J19" s="24"/>
      <c r="K19" s="24"/>
      <c r="L19" s="25"/>
      <c r="M19" s="25"/>
      <c r="N19" s="25"/>
      <c r="O19" s="25">
        <f t="shared" si="0"/>
        <v>3600</v>
      </c>
      <c r="P19" s="25">
        <f t="shared" si="1"/>
        <v>-2700</v>
      </c>
      <c r="Q19" s="25"/>
      <c r="R19" s="25"/>
    </row>
    <row r="20" spans="1:18" ht="15.75" customHeight="1">
      <c r="A20" s="20">
        <v>18</v>
      </c>
      <c r="B20" s="21" t="s">
        <v>38</v>
      </c>
      <c r="C20" s="22">
        <v>2357664</v>
      </c>
      <c r="D20" s="23">
        <v>100</v>
      </c>
      <c r="E20" s="23">
        <v>900</v>
      </c>
      <c r="F20" s="23">
        <v>900</v>
      </c>
      <c r="G20" s="23">
        <v>900</v>
      </c>
      <c r="H20" s="23">
        <v>900</v>
      </c>
      <c r="I20" s="24"/>
      <c r="J20" s="24"/>
      <c r="K20" s="24"/>
      <c r="L20" s="25"/>
      <c r="M20" s="25"/>
      <c r="N20" s="25"/>
      <c r="O20" s="25">
        <f t="shared" si="0"/>
        <v>3600</v>
      </c>
      <c r="P20" s="25">
        <f t="shared" si="1"/>
        <v>-2700</v>
      </c>
      <c r="Q20" s="25"/>
      <c r="R20" s="25"/>
    </row>
    <row r="21" spans="1:18" ht="15.75" customHeight="1">
      <c r="A21" s="20">
        <v>19</v>
      </c>
      <c r="B21" s="21" t="s">
        <v>39</v>
      </c>
      <c r="C21" s="22"/>
      <c r="D21" s="23">
        <v>100</v>
      </c>
      <c r="E21" s="23">
        <v>900</v>
      </c>
      <c r="F21" s="24"/>
      <c r="G21" s="24"/>
      <c r="H21" s="24"/>
      <c r="I21" s="24"/>
      <c r="J21" s="24"/>
      <c r="K21" s="24"/>
      <c r="L21" s="25"/>
      <c r="M21" s="25"/>
      <c r="N21" s="25"/>
      <c r="O21" s="25">
        <f t="shared" si="0"/>
        <v>900</v>
      </c>
      <c r="P21" s="25">
        <f t="shared" si="1"/>
        <v>-5400</v>
      </c>
      <c r="Q21" s="25"/>
      <c r="R21" s="25"/>
    </row>
    <row r="22" spans="1:18" ht="15.75" customHeight="1">
      <c r="A22" s="20">
        <v>20</v>
      </c>
      <c r="B22" s="21" t="s">
        <v>40</v>
      </c>
      <c r="C22" s="22">
        <v>9440907663</v>
      </c>
      <c r="D22" s="23">
        <v>100</v>
      </c>
      <c r="E22" s="23">
        <v>900</v>
      </c>
      <c r="F22" s="23">
        <v>900</v>
      </c>
      <c r="G22" s="23">
        <v>900</v>
      </c>
      <c r="H22" s="23">
        <v>900</v>
      </c>
      <c r="I22" s="24"/>
      <c r="J22" s="24"/>
      <c r="K22" s="24"/>
      <c r="L22" s="25"/>
      <c r="M22" s="25"/>
      <c r="N22" s="25"/>
      <c r="O22" s="25">
        <f t="shared" si="0"/>
        <v>3600</v>
      </c>
      <c r="P22" s="25">
        <f t="shared" si="1"/>
        <v>-2700</v>
      </c>
      <c r="Q22" s="25"/>
      <c r="R22" s="25"/>
    </row>
    <row r="23" spans="1:18" ht="15.75" customHeight="1">
      <c r="A23" s="20">
        <v>21</v>
      </c>
      <c r="B23" s="21" t="s">
        <v>40</v>
      </c>
      <c r="C23" s="22">
        <v>9440907663</v>
      </c>
      <c r="D23" s="23">
        <v>100</v>
      </c>
      <c r="E23" s="23">
        <v>900</v>
      </c>
      <c r="F23" s="23">
        <v>900</v>
      </c>
      <c r="G23" s="23">
        <v>900</v>
      </c>
      <c r="H23" s="23">
        <v>900</v>
      </c>
      <c r="I23" s="24"/>
      <c r="J23" s="24"/>
      <c r="K23" s="24"/>
      <c r="L23" s="25"/>
      <c r="M23" s="25"/>
      <c r="N23" s="25"/>
      <c r="O23" s="25">
        <f t="shared" si="0"/>
        <v>3600</v>
      </c>
      <c r="P23" s="25">
        <f t="shared" si="1"/>
        <v>-2700</v>
      </c>
      <c r="Q23" s="25"/>
      <c r="R23" s="25"/>
    </row>
    <row r="24" spans="1:18" ht="15.75" customHeight="1">
      <c r="A24" s="20">
        <v>22</v>
      </c>
      <c r="B24" s="21" t="s">
        <v>41</v>
      </c>
      <c r="C24" s="22">
        <v>9866898342</v>
      </c>
      <c r="D24" s="23">
        <v>100</v>
      </c>
      <c r="E24" s="23">
        <v>900</v>
      </c>
      <c r="F24" s="23">
        <v>900</v>
      </c>
      <c r="G24" s="23">
        <v>900</v>
      </c>
      <c r="H24" s="23">
        <v>900</v>
      </c>
      <c r="I24" s="23">
        <v>900</v>
      </c>
      <c r="J24" s="23">
        <v>900</v>
      </c>
      <c r="K24" s="24"/>
      <c r="L24" s="25"/>
      <c r="M24" s="25"/>
      <c r="N24" s="25"/>
      <c r="O24" s="25">
        <f t="shared" si="0"/>
        <v>5400</v>
      </c>
      <c r="P24" s="25">
        <f t="shared" si="1"/>
        <v>-900</v>
      </c>
      <c r="Q24" s="25"/>
      <c r="R24" s="25"/>
    </row>
    <row r="25" spans="1:18" ht="15.75" customHeight="1">
      <c r="A25" s="20">
        <v>23</v>
      </c>
      <c r="B25" s="21" t="s">
        <v>41</v>
      </c>
      <c r="C25" s="22">
        <v>9866898342</v>
      </c>
      <c r="D25" s="23">
        <v>100</v>
      </c>
      <c r="E25" s="23">
        <v>900</v>
      </c>
      <c r="F25" s="23">
        <v>900</v>
      </c>
      <c r="G25" s="23">
        <v>900</v>
      </c>
      <c r="H25" s="23">
        <v>900</v>
      </c>
      <c r="I25" s="23">
        <v>900</v>
      </c>
      <c r="J25" s="23">
        <v>900</v>
      </c>
      <c r="K25" s="24"/>
      <c r="L25" s="25"/>
      <c r="M25" s="25"/>
      <c r="N25" s="25"/>
      <c r="O25" s="25">
        <f t="shared" si="0"/>
        <v>5400</v>
      </c>
      <c r="P25" s="25">
        <f t="shared" si="1"/>
        <v>-900</v>
      </c>
      <c r="Q25" s="25"/>
      <c r="R25" s="25"/>
    </row>
    <row r="26" spans="1:18" ht="15.75" customHeight="1">
      <c r="A26" s="20">
        <v>24</v>
      </c>
      <c r="B26" s="21" t="s">
        <v>42</v>
      </c>
      <c r="C26" s="22">
        <v>4065273174</v>
      </c>
      <c r="D26" s="23">
        <v>100</v>
      </c>
      <c r="E26" s="23">
        <v>900</v>
      </c>
      <c r="F26" s="23">
        <v>900</v>
      </c>
      <c r="G26" s="23">
        <v>900</v>
      </c>
      <c r="H26" s="23">
        <v>900</v>
      </c>
      <c r="I26" s="24"/>
      <c r="J26" s="24"/>
      <c r="K26" s="24"/>
      <c r="L26" s="25"/>
      <c r="M26" s="25"/>
      <c r="N26" s="25"/>
      <c r="O26" s="25">
        <f t="shared" si="0"/>
        <v>3600</v>
      </c>
      <c r="P26" s="25">
        <f t="shared" si="1"/>
        <v>-2700</v>
      </c>
      <c r="Q26" s="25"/>
      <c r="R26" s="25"/>
    </row>
    <row r="27" spans="1:18" ht="15.75" customHeight="1">
      <c r="A27" s="20">
        <v>25</v>
      </c>
      <c r="B27" s="21" t="s">
        <v>43</v>
      </c>
      <c r="C27" s="22">
        <v>8643242862</v>
      </c>
      <c r="D27" s="23">
        <v>100</v>
      </c>
      <c r="E27" s="23">
        <v>900</v>
      </c>
      <c r="F27" s="23">
        <v>900</v>
      </c>
      <c r="G27" s="23">
        <v>900</v>
      </c>
      <c r="H27" s="23">
        <v>900</v>
      </c>
      <c r="I27" s="24"/>
      <c r="J27" s="24"/>
      <c r="K27" s="24"/>
      <c r="L27" s="25"/>
      <c r="M27" s="25"/>
      <c r="N27" s="25"/>
      <c r="O27" s="25">
        <f t="shared" si="0"/>
        <v>3600</v>
      </c>
      <c r="P27" s="25">
        <f t="shared" si="1"/>
        <v>-2700</v>
      </c>
      <c r="Q27" s="25"/>
      <c r="R27" s="25"/>
    </row>
    <row r="28" spans="1:18" ht="15.75" customHeight="1">
      <c r="A28" s="20">
        <v>26</v>
      </c>
      <c r="B28" s="21" t="s">
        <v>44</v>
      </c>
      <c r="C28" s="22">
        <v>9642202930</v>
      </c>
      <c r="D28" s="23">
        <v>100</v>
      </c>
      <c r="E28" s="23">
        <v>900</v>
      </c>
      <c r="F28" s="23">
        <v>900</v>
      </c>
      <c r="G28" s="23">
        <v>900</v>
      </c>
      <c r="H28" s="24"/>
      <c r="I28" s="24"/>
      <c r="J28" s="24"/>
      <c r="K28" s="24"/>
      <c r="L28" s="25"/>
      <c r="M28" s="25"/>
      <c r="N28" s="25"/>
      <c r="O28" s="25">
        <f t="shared" si="0"/>
        <v>2700</v>
      </c>
      <c r="P28" s="25">
        <f t="shared" si="1"/>
        <v>-3600</v>
      </c>
      <c r="Q28" s="25"/>
      <c r="R28" s="25"/>
    </row>
    <row r="29" spans="1:18" ht="15.75" customHeight="1">
      <c r="A29" s="20">
        <v>27</v>
      </c>
      <c r="B29" s="21" t="s">
        <v>45</v>
      </c>
      <c r="C29" s="22">
        <v>9441542476</v>
      </c>
      <c r="D29" s="23">
        <v>100</v>
      </c>
      <c r="E29" s="23">
        <v>900</v>
      </c>
      <c r="F29" s="23">
        <v>900</v>
      </c>
      <c r="G29" s="23">
        <v>900</v>
      </c>
      <c r="H29" s="24"/>
      <c r="I29" s="24"/>
      <c r="J29" s="24"/>
      <c r="K29" s="24"/>
      <c r="L29" s="25"/>
      <c r="M29" s="25"/>
      <c r="N29" s="25"/>
      <c r="O29" s="25">
        <f t="shared" si="0"/>
        <v>2700</v>
      </c>
      <c r="P29" s="25">
        <f t="shared" si="1"/>
        <v>-3600</v>
      </c>
      <c r="Q29" s="25"/>
      <c r="R29" s="25"/>
    </row>
    <row r="30" spans="1:18" ht="15.75" customHeight="1">
      <c r="A30" s="20">
        <v>28</v>
      </c>
      <c r="B30" s="21" t="s">
        <v>46</v>
      </c>
      <c r="C30" s="22">
        <v>9866034196</v>
      </c>
      <c r="D30" s="23">
        <v>100</v>
      </c>
      <c r="E30" s="23">
        <v>900</v>
      </c>
      <c r="F30" s="23">
        <v>900</v>
      </c>
      <c r="G30" s="23">
        <v>900</v>
      </c>
      <c r="H30" s="23">
        <v>900</v>
      </c>
      <c r="I30" s="23">
        <v>900</v>
      </c>
      <c r="J30" s="24"/>
      <c r="K30" s="24"/>
      <c r="L30" s="25"/>
      <c r="M30" s="25"/>
      <c r="N30" s="25"/>
      <c r="O30" s="25">
        <f t="shared" si="0"/>
        <v>4500</v>
      </c>
      <c r="P30" s="25">
        <f t="shared" si="1"/>
        <v>-1800</v>
      </c>
      <c r="Q30" s="25"/>
      <c r="R30" s="25"/>
    </row>
    <row r="31" spans="1:18" ht="15.75" customHeight="1">
      <c r="A31" s="20">
        <v>29</v>
      </c>
      <c r="B31" s="21" t="s">
        <v>47</v>
      </c>
      <c r="C31" s="22">
        <v>9949147589</v>
      </c>
      <c r="D31" s="23">
        <v>100</v>
      </c>
      <c r="E31" s="23">
        <v>900</v>
      </c>
      <c r="F31" s="23">
        <v>900</v>
      </c>
      <c r="G31" s="23">
        <v>900</v>
      </c>
      <c r="H31" s="24"/>
      <c r="I31" s="23">
        <v>900</v>
      </c>
      <c r="J31" s="24"/>
      <c r="K31" s="24"/>
      <c r="L31" s="25"/>
      <c r="M31" s="25"/>
      <c r="N31" s="25"/>
      <c r="O31" s="25">
        <f t="shared" si="0"/>
        <v>3600</v>
      </c>
      <c r="P31" s="25">
        <f t="shared" si="1"/>
        <v>-2700</v>
      </c>
      <c r="Q31" s="25"/>
      <c r="R31" s="25"/>
    </row>
    <row r="32" spans="1:18" ht="15.75" customHeight="1">
      <c r="A32" s="20">
        <v>30</v>
      </c>
      <c r="B32" s="21" t="s">
        <v>48</v>
      </c>
      <c r="C32" s="22">
        <v>9603632097</v>
      </c>
      <c r="D32" s="23">
        <v>100</v>
      </c>
      <c r="E32" s="23">
        <v>900</v>
      </c>
      <c r="F32" s="23">
        <v>900</v>
      </c>
      <c r="G32" s="23">
        <v>900</v>
      </c>
      <c r="H32" s="24"/>
      <c r="I32" s="24"/>
      <c r="J32" s="24"/>
      <c r="K32" s="24"/>
      <c r="L32" s="25"/>
      <c r="M32" s="25"/>
      <c r="N32" s="25"/>
      <c r="O32" s="25">
        <f t="shared" si="0"/>
        <v>2700</v>
      </c>
      <c r="P32" s="25">
        <f t="shared" si="1"/>
        <v>-3600</v>
      </c>
      <c r="Q32" s="25"/>
      <c r="R32" s="25"/>
    </row>
    <row r="33" spans="1:18" ht="15.75" customHeight="1">
      <c r="A33" s="20">
        <v>31</v>
      </c>
      <c r="B33" s="21" t="s">
        <v>49</v>
      </c>
      <c r="C33" s="22">
        <v>9490225608</v>
      </c>
      <c r="D33" s="23">
        <v>100</v>
      </c>
      <c r="E33" s="23">
        <v>900</v>
      </c>
      <c r="F33" s="23">
        <v>900</v>
      </c>
      <c r="G33" s="23">
        <v>900</v>
      </c>
      <c r="H33" s="24"/>
      <c r="I33" s="24"/>
      <c r="J33" s="24"/>
      <c r="K33" s="24"/>
      <c r="L33" s="25"/>
      <c r="M33" s="25"/>
      <c r="N33" s="25"/>
      <c r="O33" s="25">
        <f t="shared" si="0"/>
        <v>2700</v>
      </c>
      <c r="P33" s="25">
        <f t="shared" si="1"/>
        <v>-3600</v>
      </c>
      <c r="Q33" s="25"/>
      <c r="R33" s="25"/>
    </row>
    <row r="34" spans="1:18" ht="15.75" customHeight="1">
      <c r="A34" s="20">
        <v>32</v>
      </c>
      <c r="B34" s="21" t="s">
        <v>50</v>
      </c>
      <c r="C34" s="22">
        <v>9346764008</v>
      </c>
      <c r="D34" s="23">
        <v>100</v>
      </c>
      <c r="E34" s="23">
        <v>900</v>
      </c>
      <c r="F34" s="23">
        <v>900</v>
      </c>
      <c r="G34" s="23">
        <v>900</v>
      </c>
      <c r="H34" s="24"/>
      <c r="I34" s="24"/>
      <c r="J34" s="24"/>
      <c r="K34" s="24"/>
      <c r="L34" s="25"/>
      <c r="M34" s="25"/>
      <c r="N34" s="25"/>
      <c r="O34" s="25">
        <f t="shared" si="0"/>
        <v>2700</v>
      </c>
      <c r="P34" s="25">
        <f t="shared" si="1"/>
        <v>-3600</v>
      </c>
      <c r="Q34" s="25"/>
      <c r="R34" s="25"/>
    </row>
    <row r="35" spans="1:18" ht="15.75" customHeight="1">
      <c r="A35" s="20">
        <v>33</v>
      </c>
      <c r="B35" s="21" t="s">
        <v>51</v>
      </c>
      <c r="C35" s="22">
        <v>9440491656</v>
      </c>
      <c r="D35" s="23">
        <v>100</v>
      </c>
      <c r="E35" s="23">
        <v>900</v>
      </c>
      <c r="F35" s="23">
        <v>900</v>
      </c>
      <c r="G35" s="23">
        <v>900</v>
      </c>
      <c r="H35" s="23">
        <v>900</v>
      </c>
      <c r="I35" s="24"/>
      <c r="J35" s="24"/>
      <c r="K35" s="24"/>
      <c r="L35" s="25"/>
      <c r="M35" s="25"/>
      <c r="N35" s="25"/>
      <c r="O35" s="25">
        <f t="shared" si="0"/>
        <v>3600</v>
      </c>
      <c r="P35" s="25">
        <f t="shared" si="1"/>
        <v>-2700</v>
      </c>
      <c r="Q35" s="25"/>
      <c r="R35" s="25"/>
    </row>
    <row r="36" spans="1:18" ht="15.75" customHeight="1">
      <c r="A36" s="20">
        <v>34</v>
      </c>
      <c r="B36" s="21" t="s">
        <v>52</v>
      </c>
      <c r="C36" s="22" t="s">
        <v>53</v>
      </c>
      <c r="D36" s="23">
        <v>100</v>
      </c>
      <c r="E36" s="23">
        <v>900</v>
      </c>
      <c r="F36" s="23">
        <v>900</v>
      </c>
      <c r="G36" s="23">
        <v>900</v>
      </c>
      <c r="H36" s="24"/>
      <c r="I36" s="24"/>
      <c r="J36" s="24"/>
      <c r="K36" s="24"/>
      <c r="L36" s="25"/>
      <c r="M36" s="25"/>
      <c r="N36" s="25"/>
      <c r="O36" s="25">
        <f t="shared" si="0"/>
        <v>2700</v>
      </c>
      <c r="P36" s="25">
        <f t="shared" si="1"/>
        <v>-3600</v>
      </c>
      <c r="Q36" s="25"/>
      <c r="R36" s="25"/>
    </row>
    <row r="37" spans="1:18" ht="15.75" customHeight="1">
      <c r="A37" s="20">
        <v>35</v>
      </c>
      <c r="B37" s="21" t="s">
        <v>54</v>
      </c>
      <c r="C37" s="22">
        <v>2234002</v>
      </c>
      <c r="D37" s="23">
        <v>100</v>
      </c>
      <c r="E37" s="23">
        <v>900</v>
      </c>
      <c r="F37" s="23">
        <v>900</v>
      </c>
      <c r="G37" s="23">
        <v>900</v>
      </c>
      <c r="H37" s="23">
        <v>900</v>
      </c>
      <c r="I37" s="24"/>
      <c r="J37" s="24"/>
      <c r="K37" s="24"/>
      <c r="L37" s="25"/>
      <c r="M37" s="25"/>
      <c r="N37" s="25"/>
      <c r="O37" s="25">
        <f t="shared" si="0"/>
        <v>3600</v>
      </c>
      <c r="P37" s="25">
        <f t="shared" si="1"/>
        <v>-2700</v>
      </c>
      <c r="Q37" s="25"/>
      <c r="R37" s="25"/>
    </row>
    <row r="38" spans="1:18" ht="15.75" customHeight="1">
      <c r="A38" s="20">
        <v>36</v>
      </c>
      <c r="B38" s="21" t="s">
        <v>54</v>
      </c>
      <c r="C38" s="22">
        <v>2234002</v>
      </c>
      <c r="D38" s="23">
        <v>100</v>
      </c>
      <c r="E38" s="23">
        <v>900</v>
      </c>
      <c r="F38" s="23">
        <v>900</v>
      </c>
      <c r="G38" s="23">
        <v>900</v>
      </c>
      <c r="H38" s="23">
        <v>900</v>
      </c>
      <c r="I38" s="24"/>
      <c r="J38" s="24"/>
      <c r="K38" s="24"/>
      <c r="L38" s="25"/>
      <c r="M38" s="25"/>
      <c r="N38" s="25"/>
      <c r="O38" s="25">
        <f t="shared" si="0"/>
        <v>3600</v>
      </c>
      <c r="P38" s="25">
        <f t="shared" si="1"/>
        <v>-2700</v>
      </c>
      <c r="Q38" s="25"/>
      <c r="R38" s="25"/>
    </row>
    <row r="39" spans="1:18" ht="15.75" customHeight="1">
      <c r="A39" s="20">
        <v>37</v>
      </c>
      <c r="B39" s="21" t="s">
        <v>55</v>
      </c>
      <c r="C39" s="22">
        <v>2244193</v>
      </c>
      <c r="D39" s="23">
        <v>100</v>
      </c>
      <c r="E39" s="23">
        <v>900</v>
      </c>
      <c r="F39" s="23">
        <v>900</v>
      </c>
      <c r="G39" s="23">
        <v>900</v>
      </c>
      <c r="H39" s="23">
        <v>900</v>
      </c>
      <c r="I39" s="24"/>
      <c r="J39" s="24"/>
      <c r="K39" s="24"/>
      <c r="L39" s="25"/>
      <c r="M39" s="25"/>
      <c r="N39" s="25"/>
      <c r="O39" s="25">
        <f t="shared" si="0"/>
        <v>3600</v>
      </c>
      <c r="P39" s="25">
        <f t="shared" si="1"/>
        <v>-2700</v>
      </c>
      <c r="Q39" s="25"/>
      <c r="R39" s="25"/>
    </row>
    <row r="40" spans="1:18" ht="15.75" customHeight="1">
      <c r="A40" s="20">
        <v>38</v>
      </c>
      <c r="B40" s="21" t="s">
        <v>55</v>
      </c>
      <c r="C40" s="22">
        <v>2244193</v>
      </c>
      <c r="D40" s="23">
        <v>100</v>
      </c>
      <c r="E40" s="23">
        <v>900</v>
      </c>
      <c r="F40" s="23">
        <v>900</v>
      </c>
      <c r="G40" s="23">
        <v>900</v>
      </c>
      <c r="H40" s="24"/>
      <c r="I40" s="24"/>
      <c r="J40" s="24"/>
      <c r="K40" s="24"/>
      <c r="L40" s="25"/>
      <c r="M40" s="25"/>
      <c r="N40" s="25"/>
      <c r="O40" s="25">
        <f t="shared" si="0"/>
        <v>2700</v>
      </c>
      <c r="P40" s="25">
        <f t="shared" si="1"/>
        <v>-3600</v>
      </c>
      <c r="Q40" s="25"/>
      <c r="R40" s="25"/>
    </row>
    <row r="41" spans="1:18" ht="15.75" customHeight="1">
      <c r="A41" s="20">
        <v>39</v>
      </c>
      <c r="B41" s="21" t="s">
        <v>55</v>
      </c>
      <c r="C41" s="22">
        <v>2244193</v>
      </c>
      <c r="D41" s="23">
        <v>100</v>
      </c>
      <c r="E41" s="23">
        <v>900</v>
      </c>
      <c r="F41" s="23">
        <v>900</v>
      </c>
      <c r="G41" s="23">
        <v>900</v>
      </c>
      <c r="H41" s="24"/>
      <c r="I41" s="24"/>
      <c r="J41" s="24"/>
      <c r="K41" s="24"/>
      <c r="L41" s="25"/>
      <c r="M41" s="25"/>
      <c r="N41" s="25"/>
      <c r="O41" s="25">
        <f t="shared" si="0"/>
        <v>2700</v>
      </c>
      <c r="P41" s="25">
        <f t="shared" si="1"/>
        <v>-3600</v>
      </c>
      <c r="Q41" s="25"/>
      <c r="R41" s="25"/>
    </row>
    <row r="42" spans="1:18" ht="15.75" customHeight="1">
      <c r="A42" s="20">
        <v>40</v>
      </c>
      <c r="B42" s="21" t="s">
        <v>55</v>
      </c>
      <c r="C42" s="22">
        <v>2244193</v>
      </c>
      <c r="D42" s="24"/>
      <c r="E42" s="23">
        <v>900</v>
      </c>
      <c r="F42" s="23">
        <v>900</v>
      </c>
      <c r="G42" s="24"/>
      <c r="H42" s="24"/>
      <c r="I42" s="24"/>
      <c r="J42" s="24"/>
      <c r="K42" s="24"/>
      <c r="L42" s="25"/>
      <c r="M42" s="25"/>
      <c r="N42" s="25"/>
      <c r="O42" s="25">
        <f t="shared" si="0"/>
        <v>1800</v>
      </c>
      <c r="P42" s="25">
        <f t="shared" si="1"/>
        <v>-4500</v>
      </c>
      <c r="Q42" s="25"/>
      <c r="R42" s="25"/>
    </row>
    <row r="43" spans="1:18" ht="15.75" customHeight="1">
      <c r="A43" s="20">
        <v>41</v>
      </c>
      <c r="B43" s="21" t="s">
        <v>56</v>
      </c>
      <c r="C43" s="22">
        <v>9849802977</v>
      </c>
      <c r="D43" s="23">
        <v>100</v>
      </c>
      <c r="E43" s="23">
        <v>900</v>
      </c>
      <c r="F43" s="23">
        <v>900</v>
      </c>
      <c r="G43" s="23">
        <v>900</v>
      </c>
      <c r="H43" s="23">
        <v>900</v>
      </c>
      <c r="I43" s="23">
        <v>900</v>
      </c>
      <c r="J43" s="24"/>
      <c r="K43" s="24"/>
      <c r="L43" s="25"/>
      <c r="M43" s="25"/>
      <c r="N43" s="25"/>
      <c r="O43" s="25">
        <f t="shared" si="0"/>
        <v>4500</v>
      </c>
      <c r="P43" s="25">
        <f t="shared" si="1"/>
        <v>-1800</v>
      </c>
      <c r="Q43" s="25"/>
      <c r="R43" s="25"/>
    </row>
    <row r="44" spans="1:18" ht="15.75" customHeight="1">
      <c r="A44" s="20">
        <v>42</v>
      </c>
      <c r="B44" s="21" t="s">
        <v>57</v>
      </c>
      <c r="C44" s="22">
        <v>9849049181</v>
      </c>
      <c r="D44" s="24"/>
      <c r="E44" s="24"/>
      <c r="F44" s="24"/>
      <c r="G44" s="24"/>
      <c r="H44" s="24"/>
      <c r="I44" s="24"/>
      <c r="J44" s="24"/>
      <c r="K44" s="24"/>
      <c r="L44" s="25"/>
      <c r="M44" s="25"/>
      <c r="N44" s="25"/>
      <c r="O44" s="25">
        <f t="shared" si="0"/>
        <v>0</v>
      </c>
      <c r="P44" s="25">
        <f t="shared" si="1"/>
        <v>-6300</v>
      </c>
      <c r="Q44" s="25"/>
      <c r="R44" s="25"/>
    </row>
    <row r="45" spans="1:18" ht="15.75" customHeight="1">
      <c r="A45" s="20">
        <v>43</v>
      </c>
      <c r="B45" s="21" t="s">
        <v>57</v>
      </c>
      <c r="C45" s="22">
        <v>9849049181</v>
      </c>
      <c r="D45" s="24"/>
      <c r="E45" s="24"/>
      <c r="F45" s="24"/>
      <c r="G45" s="24"/>
      <c r="H45" s="24"/>
      <c r="I45" s="24"/>
      <c r="J45" s="24"/>
      <c r="K45" s="24"/>
      <c r="L45" s="25"/>
      <c r="M45" s="25"/>
      <c r="N45" s="25"/>
      <c r="O45" s="25">
        <f t="shared" si="0"/>
        <v>0</v>
      </c>
      <c r="P45" s="25">
        <f t="shared" si="1"/>
        <v>-6300</v>
      </c>
      <c r="Q45" s="25"/>
      <c r="R45" s="25"/>
    </row>
    <row r="46" spans="1:18" ht="15.75" customHeight="1">
      <c r="A46" s="20">
        <v>44</v>
      </c>
      <c r="B46" s="21" t="s">
        <v>58</v>
      </c>
      <c r="C46" s="22">
        <v>9848048762</v>
      </c>
      <c r="D46" s="23">
        <v>100</v>
      </c>
      <c r="E46" s="23">
        <v>900</v>
      </c>
      <c r="F46" s="23">
        <v>900</v>
      </c>
      <c r="G46" s="23">
        <v>900</v>
      </c>
      <c r="H46" s="24"/>
      <c r="I46" s="24"/>
      <c r="J46" s="24"/>
      <c r="K46" s="24"/>
      <c r="L46" s="25"/>
      <c r="M46" s="25"/>
      <c r="N46" s="25"/>
      <c r="O46" s="25">
        <f t="shared" si="0"/>
        <v>2700</v>
      </c>
      <c r="P46" s="25">
        <f t="shared" si="1"/>
        <v>-3600</v>
      </c>
      <c r="Q46" s="25"/>
      <c r="R46" s="25"/>
    </row>
    <row r="47" spans="1:18" ht="15.75" customHeight="1">
      <c r="A47" s="20">
        <v>45</v>
      </c>
      <c r="B47" s="21" t="s">
        <v>59</v>
      </c>
      <c r="C47" s="22">
        <v>944899789</v>
      </c>
      <c r="D47" s="23">
        <v>100</v>
      </c>
      <c r="E47" s="23">
        <v>900</v>
      </c>
      <c r="F47" s="23">
        <v>900</v>
      </c>
      <c r="G47" s="23">
        <v>900</v>
      </c>
      <c r="H47" s="23">
        <v>900</v>
      </c>
      <c r="I47" s="24"/>
      <c r="J47" s="24"/>
      <c r="K47" s="24"/>
      <c r="L47" s="25"/>
      <c r="M47" s="25"/>
      <c r="N47" s="25"/>
      <c r="O47" s="25">
        <f t="shared" si="0"/>
        <v>3600</v>
      </c>
      <c r="P47" s="25">
        <f t="shared" si="1"/>
        <v>-2700</v>
      </c>
      <c r="Q47" s="25"/>
      <c r="R47" s="25"/>
    </row>
    <row r="48" spans="1:18" ht="15.75" customHeight="1">
      <c r="A48" s="20">
        <v>46</v>
      </c>
      <c r="B48" s="21" t="s">
        <v>60</v>
      </c>
      <c r="C48" s="22">
        <v>9848327070</v>
      </c>
      <c r="D48" s="23">
        <v>100</v>
      </c>
      <c r="E48" s="23">
        <v>900</v>
      </c>
      <c r="F48" s="23">
        <v>900</v>
      </c>
      <c r="G48" s="24"/>
      <c r="H48" s="23">
        <v>900</v>
      </c>
      <c r="I48" s="24"/>
      <c r="J48" s="24"/>
      <c r="K48" s="24"/>
      <c r="L48" s="25"/>
      <c r="M48" s="25"/>
      <c r="N48" s="25"/>
      <c r="O48" s="25">
        <f t="shared" si="0"/>
        <v>2700</v>
      </c>
      <c r="P48" s="25">
        <f t="shared" si="1"/>
        <v>-3600</v>
      </c>
      <c r="Q48" s="25"/>
      <c r="R48" s="25"/>
    </row>
    <row r="49" spans="1:18" ht="15.75" customHeight="1">
      <c r="A49" s="20">
        <v>47</v>
      </c>
      <c r="B49" s="21" t="s">
        <v>61</v>
      </c>
      <c r="C49" s="22" t="s">
        <v>62</v>
      </c>
      <c r="D49" s="23">
        <v>100</v>
      </c>
      <c r="E49" s="23">
        <v>900</v>
      </c>
      <c r="F49" s="23">
        <v>900</v>
      </c>
      <c r="G49" s="23">
        <v>900</v>
      </c>
      <c r="H49" s="23">
        <v>900</v>
      </c>
      <c r="I49" s="24"/>
      <c r="J49" s="24"/>
      <c r="K49" s="24"/>
      <c r="L49" s="25"/>
      <c r="M49" s="25"/>
      <c r="N49" s="25"/>
      <c r="O49" s="25">
        <f t="shared" si="0"/>
        <v>3600</v>
      </c>
      <c r="P49" s="25">
        <f t="shared" si="1"/>
        <v>-2700</v>
      </c>
      <c r="Q49" s="25"/>
      <c r="R49" s="25"/>
    </row>
    <row r="50" spans="1:18" ht="15.75" customHeight="1">
      <c r="A50" s="20">
        <v>48</v>
      </c>
      <c r="B50" s="21" t="s">
        <v>63</v>
      </c>
      <c r="C50" s="22">
        <v>9248044455</v>
      </c>
      <c r="D50" s="23">
        <v>100</v>
      </c>
      <c r="E50" s="23">
        <v>900</v>
      </c>
      <c r="F50" s="23">
        <v>900</v>
      </c>
      <c r="G50" s="23">
        <v>900</v>
      </c>
      <c r="H50" s="23">
        <v>900</v>
      </c>
      <c r="I50" s="23">
        <v>900</v>
      </c>
      <c r="J50" s="24"/>
      <c r="K50" s="24"/>
      <c r="L50" s="25"/>
      <c r="M50" s="25"/>
      <c r="N50" s="25"/>
      <c r="O50" s="25">
        <f t="shared" si="0"/>
        <v>4500</v>
      </c>
      <c r="P50" s="25">
        <f t="shared" si="1"/>
        <v>-1800</v>
      </c>
      <c r="Q50" s="25"/>
      <c r="R50" s="25"/>
    </row>
    <row r="51" spans="1:18" ht="15.75" customHeight="1">
      <c r="A51" s="20">
        <v>49</v>
      </c>
      <c r="B51" s="21" t="s">
        <v>64</v>
      </c>
      <c r="C51" s="22">
        <v>9440059955</v>
      </c>
      <c r="D51" s="23">
        <v>100</v>
      </c>
      <c r="E51" s="23">
        <v>900</v>
      </c>
      <c r="F51" s="23">
        <v>900</v>
      </c>
      <c r="G51" s="23">
        <v>900</v>
      </c>
      <c r="H51" s="23">
        <v>900</v>
      </c>
      <c r="I51" s="24"/>
      <c r="J51" s="24"/>
      <c r="K51" s="24"/>
      <c r="L51" s="25"/>
      <c r="M51" s="25"/>
      <c r="N51" s="25"/>
      <c r="O51" s="25">
        <f t="shared" si="0"/>
        <v>3600</v>
      </c>
      <c r="P51" s="25">
        <f t="shared" si="1"/>
        <v>-2700</v>
      </c>
      <c r="Q51" s="25"/>
      <c r="R51" s="25"/>
    </row>
    <row r="52" spans="1:18" ht="15.75" customHeight="1">
      <c r="A52" s="20">
        <v>50</v>
      </c>
      <c r="B52" s="21" t="s">
        <v>65</v>
      </c>
      <c r="C52" s="22">
        <v>9441752709</v>
      </c>
      <c r="D52" s="23">
        <v>100</v>
      </c>
      <c r="E52" s="23">
        <v>900</v>
      </c>
      <c r="F52" s="23">
        <v>900</v>
      </c>
      <c r="G52" s="24"/>
      <c r="H52" s="23">
        <v>900</v>
      </c>
      <c r="I52" s="24"/>
      <c r="J52" s="24"/>
      <c r="K52" s="24"/>
      <c r="L52" s="25"/>
      <c r="M52" s="25"/>
      <c r="N52" s="25"/>
      <c r="O52" s="25">
        <f t="shared" si="0"/>
        <v>2700</v>
      </c>
      <c r="P52" s="25">
        <f t="shared" si="1"/>
        <v>-3600</v>
      </c>
      <c r="Q52" s="25"/>
      <c r="R52" s="25"/>
    </row>
    <row r="53" spans="1:18" ht="15.75" customHeight="1">
      <c r="A53" s="20">
        <v>51</v>
      </c>
      <c r="B53" s="21" t="s">
        <v>66</v>
      </c>
      <c r="C53" s="22">
        <v>9966852428</v>
      </c>
      <c r="D53" s="23">
        <v>100</v>
      </c>
      <c r="E53" s="23">
        <v>900</v>
      </c>
      <c r="F53" s="23">
        <v>900</v>
      </c>
      <c r="G53" s="23">
        <v>900</v>
      </c>
      <c r="H53" s="24"/>
      <c r="I53" s="24"/>
      <c r="J53" s="24"/>
      <c r="K53" s="24"/>
      <c r="L53" s="25"/>
      <c r="M53" s="25"/>
      <c r="N53" s="25"/>
      <c r="O53" s="25">
        <f t="shared" si="0"/>
        <v>2700</v>
      </c>
      <c r="P53" s="25">
        <f t="shared" si="1"/>
        <v>-3600</v>
      </c>
      <c r="Q53" s="25"/>
      <c r="R53" s="25"/>
    </row>
    <row r="54" spans="1:18" ht="15.75" customHeight="1">
      <c r="A54" s="20">
        <v>52</v>
      </c>
      <c r="B54" s="21" t="s">
        <v>67</v>
      </c>
      <c r="C54" s="22"/>
      <c r="D54" s="24"/>
      <c r="E54" s="24"/>
      <c r="F54" s="24"/>
      <c r="G54" s="24"/>
      <c r="H54" s="24"/>
      <c r="I54" s="24"/>
      <c r="J54" s="24"/>
      <c r="K54" s="24"/>
      <c r="L54" s="25"/>
      <c r="M54" s="25"/>
      <c r="N54" s="25"/>
      <c r="O54" s="25">
        <f t="shared" si="0"/>
        <v>0</v>
      </c>
      <c r="P54" s="25">
        <f t="shared" si="1"/>
        <v>-6300</v>
      </c>
      <c r="Q54" s="25"/>
      <c r="R54" s="25"/>
    </row>
    <row r="55" spans="1:18" ht="15.75" customHeight="1">
      <c r="A55" s="20">
        <v>53</v>
      </c>
      <c r="B55" s="21" t="s">
        <v>67</v>
      </c>
      <c r="C55" s="22"/>
      <c r="D55" s="24"/>
      <c r="E55" s="24"/>
      <c r="F55" s="24"/>
      <c r="G55" s="24"/>
      <c r="H55" s="24"/>
      <c r="I55" s="24"/>
      <c r="J55" s="24"/>
      <c r="K55" s="24"/>
      <c r="L55" s="25"/>
      <c r="M55" s="25"/>
      <c r="N55" s="25"/>
      <c r="O55" s="25">
        <f t="shared" si="0"/>
        <v>0</v>
      </c>
      <c r="P55" s="25">
        <f t="shared" si="1"/>
        <v>-6300</v>
      </c>
      <c r="Q55" s="25"/>
      <c r="R55" s="25"/>
    </row>
    <row r="56" spans="1:18" ht="15.75" customHeight="1">
      <c r="A56" s="20">
        <v>54</v>
      </c>
      <c r="B56" s="21" t="s">
        <v>67</v>
      </c>
      <c r="C56" s="22"/>
      <c r="D56" s="24"/>
      <c r="E56" s="24"/>
      <c r="F56" s="24"/>
      <c r="G56" s="24"/>
      <c r="H56" s="24"/>
      <c r="I56" s="24"/>
      <c r="J56" s="24"/>
      <c r="K56" s="24"/>
      <c r="L56" s="25"/>
      <c r="M56" s="25"/>
      <c r="N56" s="25"/>
      <c r="O56" s="25">
        <f t="shared" si="0"/>
        <v>0</v>
      </c>
      <c r="P56" s="25">
        <f t="shared" si="1"/>
        <v>-6300</v>
      </c>
      <c r="Q56" s="25"/>
      <c r="R56" s="25"/>
    </row>
    <row r="57" spans="1:18" ht="15.75" customHeight="1">
      <c r="A57" s="20">
        <v>55</v>
      </c>
      <c r="B57" s="21" t="s">
        <v>68</v>
      </c>
      <c r="C57" s="22">
        <v>9348366889</v>
      </c>
      <c r="D57" s="23">
        <v>100</v>
      </c>
      <c r="E57" s="23">
        <v>900</v>
      </c>
      <c r="F57" s="23">
        <v>900</v>
      </c>
      <c r="G57" s="23">
        <v>900</v>
      </c>
      <c r="H57" s="23">
        <v>900</v>
      </c>
      <c r="I57" s="24"/>
      <c r="J57" s="24"/>
      <c r="K57" s="24"/>
      <c r="L57" s="25"/>
      <c r="M57" s="25"/>
      <c r="N57" s="25"/>
      <c r="O57" s="25">
        <f t="shared" si="0"/>
        <v>3600</v>
      </c>
      <c r="P57" s="25">
        <f t="shared" si="1"/>
        <v>-2700</v>
      </c>
      <c r="Q57" s="25"/>
      <c r="R57" s="25"/>
    </row>
    <row r="58" spans="1:18" ht="15.75" customHeight="1">
      <c r="A58" s="20">
        <v>56</v>
      </c>
      <c r="B58" s="21" t="s">
        <v>69</v>
      </c>
      <c r="C58" s="22">
        <v>9490175422</v>
      </c>
      <c r="D58" s="23">
        <v>100</v>
      </c>
      <c r="E58" s="23">
        <v>900</v>
      </c>
      <c r="F58" s="23">
        <v>900</v>
      </c>
      <c r="G58" s="23">
        <v>900</v>
      </c>
      <c r="H58" s="24"/>
      <c r="I58" s="24"/>
      <c r="J58" s="24"/>
      <c r="K58" s="24"/>
      <c r="L58" s="25"/>
      <c r="M58" s="25"/>
      <c r="N58" s="25"/>
      <c r="O58" s="25">
        <f t="shared" si="0"/>
        <v>2700</v>
      </c>
      <c r="P58" s="25">
        <f t="shared" si="1"/>
        <v>-3600</v>
      </c>
      <c r="Q58" s="25"/>
      <c r="R58" s="25"/>
    </row>
    <row r="59" spans="1:18" ht="15.75" customHeight="1">
      <c r="A59" s="20">
        <v>57</v>
      </c>
      <c r="B59" s="21" t="s">
        <v>70</v>
      </c>
      <c r="C59" s="22">
        <v>9441520023</v>
      </c>
      <c r="D59" s="23">
        <v>100</v>
      </c>
      <c r="E59" s="23">
        <v>900</v>
      </c>
      <c r="F59" s="23">
        <v>900</v>
      </c>
      <c r="G59" s="23">
        <v>900</v>
      </c>
      <c r="H59" s="24"/>
      <c r="I59" s="24"/>
      <c r="J59" s="24"/>
      <c r="K59" s="24"/>
      <c r="L59" s="25"/>
      <c r="M59" s="25"/>
      <c r="N59" s="25"/>
      <c r="O59" s="25">
        <f t="shared" si="0"/>
        <v>2700</v>
      </c>
      <c r="P59" s="25">
        <f t="shared" si="1"/>
        <v>-3600</v>
      </c>
      <c r="Q59" s="25"/>
      <c r="R59" s="25"/>
    </row>
    <row r="60" spans="1:18" ht="15.75" customHeight="1">
      <c r="A60" s="20">
        <v>58</v>
      </c>
      <c r="B60" s="21" t="s">
        <v>71</v>
      </c>
      <c r="C60" s="22">
        <v>9989496589</v>
      </c>
      <c r="D60" s="23">
        <v>100</v>
      </c>
      <c r="E60" s="23">
        <v>900</v>
      </c>
      <c r="F60" s="23">
        <v>900</v>
      </c>
      <c r="G60" s="23">
        <v>900</v>
      </c>
      <c r="H60" s="23">
        <v>900</v>
      </c>
      <c r="I60" s="24"/>
      <c r="J60" s="24"/>
      <c r="K60" s="24"/>
      <c r="L60" s="25"/>
      <c r="M60" s="25"/>
      <c r="N60" s="25"/>
      <c r="O60" s="25">
        <f t="shared" si="0"/>
        <v>3600</v>
      </c>
      <c r="P60" s="25">
        <f t="shared" si="1"/>
        <v>-2700</v>
      </c>
      <c r="Q60" s="25"/>
      <c r="R60" s="25"/>
    </row>
    <row r="61" spans="1:18" ht="15.75" customHeight="1">
      <c r="A61" s="20">
        <v>59</v>
      </c>
      <c r="B61" s="21" t="s">
        <v>72</v>
      </c>
      <c r="C61" s="22">
        <v>9959960639</v>
      </c>
      <c r="D61" s="23">
        <v>100</v>
      </c>
      <c r="E61" s="23">
        <v>900</v>
      </c>
      <c r="F61" s="23">
        <v>900</v>
      </c>
      <c r="G61" s="23">
        <v>900</v>
      </c>
      <c r="H61" s="24"/>
      <c r="I61" s="24"/>
      <c r="J61" s="24"/>
      <c r="K61" s="24"/>
      <c r="L61" s="25"/>
      <c r="M61" s="25"/>
      <c r="N61" s="25"/>
      <c r="O61" s="25">
        <f t="shared" si="0"/>
        <v>2700</v>
      </c>
      <c r="P61" s="25">
        <f t="shared" si="1"/>
        <v>-3600</v>
      </c>
      <c r="Q61" s="25"/>
      <c r="R61" s="25"/>
    </row>
    <row r="62" spans="1:18" ht="15.75" customHeight="1">
      <c r="A62" s="20">
        <v>60</v>
      </c>
      <c r="B62" s="21" t="s">
        <v>73</v>
      </c>
      <c r="C62" s="22">
        <v>9490187944</v>
      </c>
      <c r="D62" s="23">
        <v>100</v>
      </c>
      <c r="E62" s="23">
        <v>900</v>
      </c>
      <c r="F62" s="23">
        <v>900</v>
      </c>
      <c r="G62" s="23">
        <v>900</v>
      </c>
      <c r="H62" s="23">
        <v>900</v>
      </c>
      <c r="I62" s="23">
        <v>900</v>
      </c>
      <c r="J62" s="24"/>
      <c r="K62" s="24"/>
      <c r="L62" s="25"/>
      <c r="M62" s="25"/>
      <c r="N62" s="25"/>
      <c r="O62" s="25">
        <f t="shared" si="0"/>
        <v>4500</v>
      </c>
      <c r="P62" s="25">
        <f t="shared" si="1"/>
        <v>-1800</v>
      </c>
      <c r="Q62" s="25"/>
      <c r="R62" s="25"/>
    </row>
    <row r="63" spans="1:18" ht="15.75" customHeight="1">
      <c r="A63" s="20">
        <v>61</v>
      </c>
      <c r="B63" s="21" t="s">
        <v>74</v>
      </c>
      <c r="C63" s="22">
        <v>2350614</v>
      </c>
      <c r="D63" s="23">
        <v>100</v>
      </c>
      <c r="E63" s="23">
        <v>900</v>
      </c>
      <c r="F63" s="23">
        <v>900</v>
      </c>
      <c r="G63" s="23">
        <v>900</v>
      </c>
      <c r="H63" s="23">
        <v>900</v>
      </c>
      <c r="I63" s="23">
        <v>900</v>
      </c>
      <c r="J63" s="24"/>
      <c r="K63" s="24"/>
      <c r="L63" s="25"/>
      <c r="M63" s="25"/>
      <c r="N63" s="25"/>
      <c r="O63" s="25">
        <f t="shared" si="0"/>
        <v>4500</v>
      </c>
      <c r="P63" s="25">
        <f t="shared" si="1"/>
        <v>-1800</v>
      </c>
      <c r="Q63" s="25"/>
      <c r="R63" s="25"/>
    </row>
    <row r="64" spans="1:18" ht="15.75" customHeight="1">
      <c r="A64" s="20">
        <v>62</v>
      </c>
      <c r="B64" s="21" t="s">
        <v>75</v>
      </c>
      <c r="C64" s="22">
        <v>8008331280</v>
      </c>
      <c r="D64" s="23">
        <v>100</v>
      </c>
      <c r="E64" s="23">
        <v>900</v>
      </c>
      <c r="F64" s="23">
        <v>900</v>
      </c>
      <c r="G64" s="23">
        <v>900</v>
      </c>
      <c r="H64" s="23">
        <v>900</v>
      </c>
      <c r="I64" s="24"/>
      <c r="J64" s="24"/>
      <c r="K64" s="24"/>
      <c r="L64" s="25"/>
      <c r="M64" s="25"/>
      <c r="N64" s="25"/>
      <c r="O64" s="25">
        <f t="shared" si="0"/>
        <v>3600</v>
      </c>
      <c r="P64" s="25">
        <f t="shared" si="1"/>
        <v>-2700</v>
      </c>
      <c r="Q64" s="25"/>
      <c r="R64" s="25"/>
    </row>
    <row r="65" spans="1:18" ht="15.75" customHeight="1">
      <c r="A65" s="20">
        <v>63</v>
      </c>
      <c r="B65" s="21" t="s">
        <v>75</v>
      </c>
      <c r="C65" s="22">
        <v>8008331280</v>
      </c>
      <c r="D65" s="23">
        <v>100</v>
      </c>
      <c r="E65" s="23">
        <v>900</v>
      </c>
      <c r="F65" s="23">
        <v>900</v>
      </c>
      <c r="G65" s="23">
        <v>900</v>
      </c>
      <c r="H65" s="23">
        <v>900</v>
      </c>
      <c r="I65" s="24"/>
      <c r="J65" s="24"/>
      <c r="K65" s="24"/>
      <c r="L65" s="25"/>
      <c r="M65" s="25"/>
      <c r="N65" s="25"/>
      <c r="O65" s="25">
        <f t="shared" si="0"/>
        <v>3600</v>
      </c>
      <c r="P65" s="25">
        <f t="shared" si="1"/>
        <v>-2700</v>
      </c>
      <c r="Q65" s="25"/>
      <c r="R65" s="25"/>
    </row>
    <row r="66" spans="1:18" ht="15.75" customHeight="1">
      <c r="A66" s="20" t="s">
        <v>76</v>
      </c>
      <c r="B66" s="21" t="s">
        <v>77</v>
      </c>
      <c r="C66" s="22">
        <v>9989496589</v>
      </c>
      <c r="D66" s="23">
        <v>100</v>
      </c>
      <c r="E66" s="23">
        <v>900</v>
      </c>
      <c r="F66" s="23">
        <v>900</v>
      </c>
      <c r="G66" s="23">
        <v>900</v>
      </c>
      <c r="H66" s="23">
        <v>900</v>
      </c>
      <c r="I66" s="23">
        <v>900</v>
      </c>
      <c r="J66" s="24"/>
      <c r="K66" s="24"/>
      <c r="L66" s="25"/>
      <c r="M66" s="25"/>
      <c r="N66" s="25"/>
      <c r="O66" s="25">
        <f t="shared" si="0"/>
        <v>4500</v>
      </c>
      <c r="P66" s="25">
        <f t="shared" si="1"/>
        <v>-1800</v>
      </c>
      <c r="Q66" s="25"/>
      <c r="R66" s="25"/>
    </row>
    <row r="67" spans="1:18" ht="15.75" customHeight="1">
      <c r="A67" s="20" t="s">
        <v>78</v>
      </c>
      <c r="B67" s="21" t="s">
        <v>79</v>
      </c>
      <c r="C67" s="22"/>
      <c r="D67" s="23">
        <v>100</v>
      </c>
      <c r="E67" s="23">
        <v>900</v>
      </c>
      <c r="F67" s="23">
        <v>900</v>
      </c>
      <c r="G67" s="23">
        <v>900</v>
      </c>
      <c r="H67" s="24"/>
      <c r="I67" s="24"/>
      <c r="J67" s="24"/>
      <c r="K67" s="24"/>
      <c r="L67" s="25"/>
      <c r="M67" s="25"/>
      <c r="N67" s="25"/>
      <c r="O67" s="25">
        <f t="shared" si="0"/>
        <v>2700</v>
      </c>
      <c r="P67" s="25">
        <f t="shared" si="1"/>
        <v>-3600</v>
      </c>
      <c r="Q67" s="25"/>
      <c r="R67" s="25"/>
    </row>
    <row r="68" spans="1:18" ht="15.75" customHeight="1">
      <c r="A68" s="20" t="s">
        <v>80</v>
      </c>
      <c r="B68" s="21" t="s">
        <v>81</v>
      </c>
      <c r="C68" s="22"/>
      <c r="D68" s="24"/>
      <c r="E68" s="24"/>
      <c r="F68" s="24"/>
      <c r="G68" s="24"/>
      <c r="H68" s="24"/>
      <c r="I68" s="24"/>
      <c r="J68" s="24"/>
      <c r="K68" s="24"/>
      <c r="L68" s="25"/>
      <c r="M68" s="25"/>
      <c r="N68" s="25"/>
      <c r="O68" s="25">
        <f t="shared" si="0"/>
        <v>0</v>
      </c>
      <c r="P68" s="25">
        <f t="shared" si="1"/>
        <v>-6300</v>
      </c>
      <c r="Q68" s="25"/>
      <c r="R68" s="25"/>
    </row>
    <row r="69" spans="1:18" ht="15.75" customHeight="1">
      <c r="A69" s="20">
        <v>65</v>
      </c>
      <c r="B69" s="21" t="s">
        <v>82</v>
      </c>
      <c r="C69" s="22">
        <v>9291476195</v>
      </c>
      <c r="D69" s="23">
        <v>100</v>
      </c>
      <c r="E69" s="23">
        <v>900</v>
      </c>
      <c r="F69" s="23">
        <v>900</v>
      </c>
      <c r="G69" s="24"/>
      <c r="H69" s="24"/>
      <c r="I69" s="24"/>
      <c r="J69" s="24"/>
      <c r="K69" s="24"/>
      <c r="L69" s="25"/>
      <c r="M69" s="25"/>
      <c r="N69" s="25"/>
      <c r="O69" s="25">
        <f t="shared" si="0"/>
        <v>1800</v>
      </c>
      <c r="P69" s="25">
        <f t="shared" si="1"/>
        <v>-4500</v>
      </c>
      <c r="Q69" s="25"/>
      <c r="R69" s="25"/>
    </row>
    <row r="70" spans="1:18" ht="15.75" customHeight="1">
      <c r="A70" s="20">
        <v>66</v>
      </c>
      <c r="B70" s="21" t="s">
        <v>83</v>
      </c>
      <c r="C70" s="22">
        <v>9848553069</v>
      </c>
      <c r="D70" s="23">
        <v>100</v>
      </c>
      <c r="E70" s="23">
        <v>900</v>
      </c>
      <c r="F70" s="23">
        <v>900</v>
      </c>
      <c r="G70" s="23">
        <v>900</v>
      </c>
      <c r="H70" s="23">
        <v>900</v>
      </c>
      <c r="I70" s="24"/>
      <c r="J70" s="24"/>
      <c r="K70" s="24"/>
      <c r="L70" s="25"/>
      <c r="M70" s="25"/>
      <c r="N70" s="25"/>
      <c r="O70" s="25">
        <f t="shared" si="0"/>
        <v>3600</v>
      </c>
      <c r="P70" s="25">
        <f t="shared" si="1"/>
        <v>-2700</v>
      </c>
      <c r="Q70" s="25"/>
      <c r="R70" s="25"/>
    </row>
    <row r="71" spans="1:18" ht="15.75" customHeight="1">
      <c r="A71" s="20">
        <v>67</v>
      </c>
      <c r="B71" s="21" t="s">
        <v>84</v>
      </c>
      <c r="C71" s="22">
        <v>9848553069</v>
      </c>
      <c r="D71" s="23">
        <v>100</v>
      </c>
      <c r="E71" s="23">
        <v>900</v>
      </c>
      <c r="F71" s="23">
        <v>900</v>
      </c>
      <c r="G71" s="23">
        <v>900</v>
      </c>
      <c r="H71" s="23">
        <v>900</v>
      </c>
      <c r="I71" s="23">
        <v>900</v>
      </c>
      <c r="J71" s="23">
        <v>900</v>
      </c>
      <c r="K71" s="24"/>
      <c r="L71" s="25"/>
      <c r="M71" s="25"/>
      <c r="N71" s="25"/>
      <c r="O71" s="25">
        <f t="shared" si="0"/>
        <v>5400</v>
      </c>
      <c r="P71" s="25">
        <f t="shared" si="1"/>
        <v>-900</v>
      </c>
      <c r="Q71" s="25"/>
      <c r="R71" s="25"/>
    </row>
    <row r="72" spans="1:18" ht="15.75" customHeight="1">
      <c r="A72" s="20">
        <v>68</v>
      </c>
      <c r="B72" s="21" t="s">
        <v>85</v>
      </c>
      <c r="C72" s="22"/>
      <c r="D72" s="23">
        <v>100</v>
      </c>
      <c r="E72" s="23">
        <v>900</v>
      </c>
      <c r="F72" s="23">
        <v>900</v>
      </c>
      <c r="G72" s="23">
        <v>900</v>
      </c>
      <c r="H72" s="23">
        <v>900</v>
      </c>
      <c r="I72" s="23">
        <v>900</v>
      </c>
      <c r="J72" s="24"/>
      <c r="K72" s="24"/>
      <c r="L72" s="25"/>
      <c r="M72" s="25"/>
      <c r="N72" s="25"/>
      <c r="O72" s="25">
        <f t="shared" si="0"/>
        <v>4500</v>
      </c>
      <c r="P72" s="25">
        <f t="shared" si="1"/>
        <v>-1800</v>
      </c>
      <c r="Q72" s="25"/>
      <c r="R72" s="25"/>
    </row>
    <row r="73" spans="1:18" ht="15.75" customHeight="1">
      <c r="A73" s="20">
        <v>69</v>
      </c>
      <c r="B73" s="21" t="s">
        <v>86</v>
      </c>
      <c r="C73" s="22">
        <v>9948282316</v>
      </c>
      <c r="D73" s="23">
        <v>100</v>
      </c>
      <c r="E73" s="23">
        <v>900</v>
      </c>
      <c r="F73" s="23">
        <v>900</v>
      </c>
      <c r="G73" s="23">
        <v>900</v>
      </c>
      <c r="H73" s="23">
        <v>900</v>
      </c>
      <c r="I73" s="24"/>
      <c r="J73" s="24"/>
      <c r="K73" s="24"/>
      <c r="L73" s="25"/>
      <c r="M73" s="25"/>
      <c r="N73" s="25"/>
      <c r="O73" s="25">
        <f t="shared" si="0"/>
        <v>3600</v>
      </c>
      <c r="P73" s="25">
        <f t="shared" si="1"/>
        <v>-2700</v>
      </c>
      <c r="Q73" s="25"/>
      <c r="R73" s="25"/>
    </row>
    <row r="74" spans="1:18" ht="15.75" customHeight="1">
      <c r="A74" s="20">
        <v>70</v>
      </c>
      <c r="B74" s="21" t="s">
        <v>87</v>
      </c>
      <c r="C74" s="22">
        <v>9502834691</v>
      </c>
      <c r="D74" s="23">
        <v>100</v>
      </c>
      <c r="E74" s="23">
        <v>900</v>
      </c>
      <c r="F74" s="23">
        <v>900</v>
      </c>
      <c r="G74" s="23">
        <v>900</v>
      </c>
      <c r="H74" s="24"/>
      <c r="I74" s="24"/>
      <c r="J74" s="24"/>
      <c r="K74" s="24"/>
      <c r="L74" s="25"/>
      <c r="M74" s="25"/>
      <c r="N74" s="25"/>
      <c r="O74" s="25">
        <f t="shared" si="0"/>
        <v>2700</v>
      </c>
      <c r="P74" s="25">
        <f t="shared" si="1"/>
        <v>-3600</v>
      </c>
      <c r="Q74" s="25"/>
      <c r="R74" s="25"/>
    </row>
    <row r="75" spans="1:18" ht="15.75" customHeight="1">
      <c r="A75" s="20">
        <v>71</v>
      </c>
      <c r="B75" s="21" t="s">
        <v>88</v>
      </c>
      <c r="C75" s="22" t="s">
        <v>89</v>
      </c>
      <c r="D75" s="23">
        <v>100</v>
      </c>
      <c r="E75" s="23">
        <v>900</v>
      </c>
      <c r="F75" s="23">
        <v>900</v>
      </c>
      <c r="G75" s="23">
        <v>900</v>
      </c>
      <c r="H75" s="23">
        <v>900</v>
      </c>
      <c r="I75" s="23">
        <v>900</v>
      </c>
      <c r="J75" s="23">
        <v>900</v>
      </c>
      <c r="K75" s="23">
        <v>900</v>
      </c>
      <c r="L75" s="25"/>
      <c r="M75" s="25"/>
      <c r="N75" s="25"/>
      <c r="O75" s="25">
        <f t="shared" si="0"/>
        <v>6300</v>
      </c>
      <c r="P75" s="25">
        <f t="shared" si="1"/>
        <v>0</v>
      </c>
      <c r="Q75" s="25"/>
      <c r="R75" s="25"/>
    </row>
    <row r="76" spans="1:18" ht="15.75" customHeight="1">
      <c r="A76" s="20">
        <v>72</v>
      </c>
      <c r="B76" s="21" t="s">
        <v>90</v>
      </c>
      <c r="C76" s="22">
        <v>9441924254</v>
      </c>
      <c r="D76" s="23">
        <v>100</v>
      </c>
      <c r="E76" s="23">
        <v>900</v>
      </c>
      <c r="F76" s="23">
        <v>900</v>
      </c>
      <c r="G76" s="23">
        <v>900</v>
      </c>
      <c r="H76" s="23">
        <v>900</v>
      </c>
      <c r="I76" s="24"/>
      <c r="J76" s="23">
        <v>900</v>
      </c>
      <c r="K76" s="24"/>
      <c r="L76" s="25"/>
      <c r="M76" s="25"/>
      <c r="N76" s="25"/>
      <c r="O76" s="25">
        <f t="shared" si="0"/>
        <v>4500</v>
      </c>
      <c r="P76" s="25">
        <f t="shared" si="1"/>
        <v>-1800</v>
      </c>
      <c r="Q76" s="25"/>
      <c r="R76" s="25"/>
    </row>
    <row r="77" spans="1:18" ht="15.75" customHeight="1">
      <c r="A77" s="20">
        <v>73</v>
      </c>
      <c r="B77" s="21" t="s">
        <v>91</v>
      </c>
      <c r="C77" s="22">
        <v>9989024727</v>
      </c>
      <c r="D77" s="23">
        <v>100</v>
      </c>
      <c r="E77" s="23">
        <v>900</v>
      </c>
      <c r="F77" s="23">
        <v>900</v>
      </c>
      <c r="G77" s="23">
        <v>900</v>
      </c>
      <c r="H77" s="23">
        <v>900</v>
      </c>
      <c r="I77" s="24"/>
      <c r="J77" s="24"/>
      <c r="K77" s="24"/>
      <c r="L77" s="25"/>
      <c r="M77" s="25"/>
      <c r="N77" s="25"/>
      <c r="O77" s="25">
        <f t="shared" si="0"/>
        <v>3600</v>
      </c>
      <c r="P77" s="25">
        <f t="shared" si="1"/>
        <v>-2700</v>
      </c>
      <c r="Q77" s="25"/>
      <c r="R77" s="25"/>
    </row>
    <row r="78" spans="1:18" ht="15.75" customHeight="1">
      <c r="A78" s="20">
        <v>74</v>
      </c>
      <c r="B78" s="21" t="s">
        <v>92</v>
      </c>
      <c r="C78" s="22">
        <v>2214681</v>
      </c>
      <c r="D78" s="23">
        <v>100</v>
      </c>
      <c r="E78" s="23">
        <v>900</v>
      </c>
      <c r="F78" s="23">
        <v>900</v>
      </c>
      <c r="G78" s="23">
        <v>900</v>
      </c>
      <c r="H78" s="23">
        <v>900</v>
      </c>
      <c r="I78" s="24"/>
      <c r="J78" s="24"/>
      <c r="K78" s="24"/>
      <c r="L78" s="25"/>
      <c r="M78" s="25"/>
      <c r="N78" s="25"/>
      <c r="O78" s="25">
        <f t="shared" si="0"/>
        <v>3600</v>
      </c>
      <c r="P78" s="25">
        <f t="shared" si="1"/>
        <v>-2700</v>
      </c>
      <c r="Q78" s="25"/>
      <c r="R78" s="25"/>
    </row>
    <row r="79" spans="1:18" ht="15.75" customHeight="1">
      <c r="A79" s="20">
        <v>75</v>
      </c>
      <c r="B79" s="21" t="s">
        <v>93</v>
      </c>
      <c r="C79" s="22">
        <v>9440237897</v>
      </c>
      <c r="D79" s="23">
        <v>100</v>
      </c>
      <c r="E79" s="23">
        <v>900</v>
      </c>
      <c r="F79" s="23">
        <v>900</v>
      </c>
      <c r="G79" s="23">
        <v>900</v>
      </c>
      <c r="H79" s="23">
        <v>900</v>
      </c>
      <c r="I79" s="24"/>
      <c r="J79" s="24"/>
      <c r="K79" s="24"/>
      <c r="L79" s="25"/>
      <c r="M79" s="25"/>
      <c r="N79" s="25"/>
      <c r="O79" s="25">
        <f t="shared" si="0"/>
        <v>3600</v>
      </c>
      <c r="P79" s="25">
        <f t="shared" si="1"/>
        <v>-2700</v>
      </c>
      <c r="Q79" s="25"/>
      <c r="R79" s="25"/>
    </row>
    <row r="80" spans="1:18" ht="15.75" customHeight="1">
      <c r="A80" s="20">
        <v>76</v>
      </c>
      <c r="B80" s="21" t="s">
        <v>94</v>
      </c>
      <c r="C80" s="22">
        <v>9440237897</v>
      </c>
      <c r="D80" s="24"/>
      <c r="E80" s="23">
        <v>900</v>
      </c>
      <c r="F80" s="23">
        <v>900</v>
      </c>
      <c r="G80" s="24"/>
      <c r="H80" s="24"/>
      <c r="I80" s="24"/>
      <c r="J80" s="24"/>
      <c r="K80" s="24"/>
      <c r="L80" s="25"/>
      <c r="M80" s="25"/>
      <c r="N80" s="25"/>
      <c r="O80" s="25">
        <f t="shared" si="0"/>
        <v>1800</v>
      </c>
      <c r="P80" s="25">
        <f t="shared" si="1"/>
        <v>-4500</v>
      </c>
      <c r="Q80" s="25"/>
      <c r="R80" s="25"/>
    </row>
    <row r="81" spans="1:18" ht="15.75" customHeight="1">
      <c r="A81" s="20">
        <v>77</v>
      </c>
      <c r="B81" s="21" t="s">
        <v>95</v>
      </c>
      <c r="C81" s="22">
        <v>9493322699</v>
      </c>
      <c r="D81" s="23">
        <v>100</v>
      </c>
      <c r="E81" s="23">
        <v>900</v>
      </c>
      <c r="F81" s="23">
        <v>900</v>
      </c>
      <c r="G81" s="23">
        <v>900</v>
      </c>
      <c r="H81" s="23">
        <v>900</v>
      </c>
      <c r="I81" s="23">
        <v>900</v>
      </c>
      <c r="J81" s="24"/>
      <c r="K81" s="24"/>
      <c r="L81" s="25"/>
      <c r="M81" s="25"/>
      <c r="N81" s="25"/>
      <c r="O81" s="25">
        <f t="shared" si="0"/>
        <v>4500</v>
      </c>
      <c r="P81" s="25">
        <f t="shared" si="1"/>
        <v>-1800</v>
      </c>
      <c r="Q81" s="25"/>
      <c r="R81" s="25"/>
    </row>
    <row r="82" spans="1:18" ht="15.75" customHeight="1">
      <c r="A82" s="20">
        <v>78</v>
      </c>
      <c r="B82" s="21" t="s">
        <v>96</v>
      </c>
      <c r="C82" s="22">
        <v>9493322699</v>
      </c>
      <c r="D82" s="23">
        <v>100</v>
      </c>
      <c r="E82" s="23">
        <v>900</v>
      </c>
      <c r="F82" s="23">
        <v>900</v>
      </c>
      <c r="G82" s="23">
        <v>900</v>
      </c>
      <c r="H82" s="23">
        <v>900</v>
      </c>
      <c r="I82" s="23">
        <v>900</v>
      </c>
      <c r="J82" s="24"/>
      <c r="K82" s="24"/>
      <c r="L82" s="25"/>
      <c r="M82" s="25"/>
      <c r="N82" s="25"/>
      <c r="O82" s="25">
        <f t="shared" si="0"/>
        <v>4500</v>
      </c>
      <c r="P82" s="25">
        <f t="shared" si="1"/>
        <v>-1800</v>
      </c>
      <c r="Q82" s="25"/>
      <c r="R82" s="25"/>
    </row>
    <row r="83" spans="1:18" ht="15.75" customHeight="1">
      <c r="A83" s="20">
        <v>79</v>
      </c>
      <c r="B83" s="21" t="s">
        <v>97</v>
      </c>
      <c r="C83" s="22">
        <v>8632240061</v>
      </c>
      <c r="D83" s="23">
        <v>100</v>
      </c>
      <c r="E83" s="23">
        <v>900</v>
      </c>
      <c r="F83" s="23">
        <v>900</v>
      </c>
      <c r="G83" s="23">
        <v>900</v>
      </c>
      <c r="H83" s="23">
        <v>900</v>
      </c>
      <c r="I83" s="23">
        <v>900</v>
      </c>
      <c r="J83" s="23">
        <v>900</v>
      </c>
      <c r="K83" s="23">
        <v>900</v>
      </c>
      <c r="L83" s="25"/>
      <c r="M83" s="25"/>
      <c r="N83" s="25"/>
      <c r="O83" s="25">
        <f t="shared" si="0"/>
        <v>6300</v>
      </c>
      <c r="P83" s="25">
        <f t="shared" si="1"/>
        <v>0</v>
      </c>
      <c r="Q83" s="25"/>
      <c r="R83" s="25"/>
    </row>
    <row r="84" spans="1:18" ht="15.75" customHeight="1">
      <c r="A84" s="20">
        <v>80</v>
      </c>
      <c r="B84" s="21" t="s">
        <v>98</v>
      </c>
      <c r="C84" s="22">
        <v>8632255221</v>
      </c>
      <c r="D84" s="23">
        <v>100</v>
      </c>
      <c r="E84" s="23">
        <v>900</v>
      </c>
      <c r="F84" s="23">
        <v>900</v>
      </c>
      <c r="G84" s="23">
        <v>900</v>
      </c>
      <c r="H84" s="24"/>
      <c r="I84" s="24"/>
      <c r="J84" s="24"/>
      <c r="K84" s="24"/>
      <c r="L84" s="25"/>
      <c r="M84" s="25"/>
      <c r="N84" s="25"/>
      <c r="O84" s="25">
        <f t="shared" si="0"/>
        <v>2700</v>
      </c>
      <c r="P84" s="25">
        <f t="shared" si="1"/>
        <v>-3600</v>
      </c>
      <c r="Q84" s="25"/>
      <c r="R84" s="25"/>
    </row>
    <row r="85" spans="1:18" ht="15.75" customHeight="1">
      <c r="A85" s="20">
        <v>81</v>
      </c>
      <c r="B85" s="21" t="s">
        <v>99</v>
      </c>
      <c r="C85" s="22">
        <v>8649255212</v>
      </c>
      <c r="D85" s="23">
        <v>100</v>
      </c>
      <c r="E85" s="23">
        <v>900</v>
      </c>
      <c r="F85" s="23">
        <v>900</v>
      </c>
      <c r="G85" s="23">
        <v>900</v>
      </c>
      <c r="H85" s="23">
        <v>900</v>
      </c>
      <c r="I85" s="23">
        <v>900</v>
      </c>
      <c r="J85" s="23">
        <v>900</v>
      </c>
      <c r="K85" s="24"/>
      <c r="L85" s="25"/>
      <c r="M85" s="25"/>
      <c r="N85" s="25"/>
      <c r="O85" s="25">
        <f t="shared" si="0"/>
        <v>5400</v>
      </c>
      <c r="P85" s="25">
        <f t="shared" si="1"/>
        <v>-900</v>
      </c>
      <c r="Q85" s="25"/>
      <c r="R85" s="25"/>
    </row>
    <row r="86" spans="1:18" ht="15.75" customHeight="1">
      <c r="A86" s="20">
        <v>82</v>
      </c>
      <c r="B86" s="21" t="s">
        <v>100</v>
      </c>
      <c r="C86" s="22">
        <v>9395383678</v>
      </c>
      <c r="D86" s="23">
        <v>100</v>
      </c>
      <c r="E86" s="23">
        <v>900</v>
      </c>
      <c r="F86" s="23">
        <v>900</v>
      </c>
      <c r="G86" s="23">
        <v>900</v>
      </c>
      <c r="H86" s="23">
        <v>900</v>
      </c>
      <c r="I86" s="24"/>
      <c r="J86" s="24"/>
      <c r="K86" s="24"/>
      <c r="L86" s="25"/>
      <c r="M86" s="25"/>
      <c r="N86" s="25"/>
      <c r="O86" s="25">
        <f t="shared" si="0"/>
        <v>3600</v>
      </c>
      <c r="P86" s="25">
        <f t="shared" si="1"/>
        <v>-2700</v>
      </c>
      <c r="Q86" s="25"/>
      <c r="R86" s="25"/>
    </row>
    <row r="87" spans="1:18" ht="15.75" customHeight="1">
      <c r="A87" s="20">
        <v>83</v>
      </c>
      <c r="B87" s="21" t="s">
        <v>101</v>
      </c>
      <c r="C87" s="22">
        <v>8008815656</v>
      </c>
      <c r="D87" s="23">
        <v>100</v>
      </c>
      <c r="E87" s="23">
        <v>900</v>
      </c>
      <c r="F87" s="23">
        <v>900</v>
      </c>
      <c r="G87" s="23">
        <v>900</v>
      </c>
      <c r="H87" s="23">
        <v>900</v>
      </c>
      <c r="I87" s="24"/>
      <c r="J87" s="24"/>
      <c r="K87" s="24"/>
      <c r="L87" s="25"/>
      <c r="M87" s="25"/>
      <c r="N87" s="25"/>
      <c r="O87" s="25">
        <f t="shared" si="0"/>
        <v>3600</v>
      </c>
      <c r="P87" s="25">
        <f t="shared" si="1"/>
        <v>-2700</v>
      </c>
      <c r="Q87" s="25"/>
      <c r="R87" s="25"/>
    </row>
    <row r="88" spans="1:18" ht="15.75" customHeight="1">
      <c r="A88" s="20">
        <v>84</v>
      </c>
      <c r="B88" s="21" t="s">
        <v>102</v>
      </c>
      <c r="C88" s="22">
        <v>9490634956</v>
      </c>
      <c r="D88" s="23">
        <v>100</v>
      </c>
      <c r="E88" s="23">
        <v>900</v>
      </c>
      <c r="F88" s="23">
        <v>900</v>
      </c>
      <c r="G88" s="23">
        <v>900</v>
      </c>
      <c r="H88" s="23">
        <v>900</v>
      </c>
      <c r="I88" s="24"/>
      <c r="J88" s="24"/>
      <c r="K88" s="24"/>
      <c r="L88" s="25"/>
      <c r="M88" s="25"/>
      <c r="N88" s="25"/>
      <c r="O88" s="25">
        <f t="shared" si="0"/>
        <v>3600</v>
      </c>
      <c r="P88" s="25">
        <f t="shared" si="1"/>
        <v>-2700</v>
      </c>
      <c r="Q88" s="25"/>
      <c r="R88" s="25"/>
    </row>
    <row r="89" spans="1:18" ht="15.75" customHeight="1">
      <c r="A89" s="20">
        <v>85</v>
      </c>
      <c r="B89" s="21" t="s">
        <v>103</v>
      </c>
      <c r="C89" s="22">
        <v>9490461475</v>
      </c>
      <c r="D89" s="23">
        <v>100</v>
      </c>
      <c r="E89" s="23">
        <v>900</v>
      </c>
      <c r="F89" s="23">
        <v>900</v>
      </c>
      <c r="G89" s="23">
        <v>900</v>
      </c>
      <c r="H89" s="23">
        <v>900</v>
      </c>
      <c r="I89" s="24"/>
      <c r="J89" s="24"/>
      <c r="K89" s="24"/>
      <c r="L89" s="25"/>
      <c r="M89" s="25"/>
      <c r="N89" s="25"/>
      <c r="O89" s="25">
        <f t="shared" si="0"/>
        <v>3600</v>
      </c>
      <c r="P89" s="25">
        <f t="shared" si="1"/>
        <v>-2700</v>
      </c>
      <c r="Q89" s="25"/>
      <c r="R89" s="25"/>
    </row>
    <row r="90" spans="1:18" ht="15.75" customHeight="1">
      <c r="A90" s="20">
        <v>86</v>
      </c>
      <c r="B90" s="21" t="s">
        <v>104</v>
      </c>
      <c r="C90" s="22">
        <v>8647244617</v>
      </c>
      <c r="D90" s="23">
        <v>100</v>
      </c>
      <c r="E90" s="23">
        <v>900</v>
      </c>
      <c r="F90" s="23">
        <v>900</v>
      </c>
      <c r="G90" s="23">
        <v>900</v>
      </c>
      <c r="H90" s="23">
        <v>900</v>
      </c>
      <c r="I90" s="24"/>
      <c r="J90" s="24"/>
      <c r="K90" s="24"/>
      <c r="L90" s="25"/>
      <c r="M90" s="25"/>
      <c r="N90" s="25"/>
      <c r="O90" s="25">
        <f t="shared" si="0"/>
        <v>3600</v>
      </c>
      <c r="P90" s="25">
        <f t="shared" si="1"/>
        <v>-2700</v>
      </c>
      <c r="Q90" s="25"/>
      <c r="R90" s="25"/>
    </row>
    <row r="91" spans="1:18" ht="15.75" customHeight="1">
      <c r="A91" s="20">
        <v>87</v>
      </c>
      <c r="B91" s="21" t="s">
        <v>105</v>
      </c>
      <c r="C91" s="22">
        <v>9949691197</v>
      </c>
      <c r="D91" s="23">
        <v>100</v>
      </c>
      <c r="E91" s="23">
        <v>900</v>
      </c>
      <c r="F91" s="23">
        <v>900</v>
      </c>
      <c r="G91" s="24"/>
      <c r="H91" s="23">
        <v>900</v>
      </c>
      <c r="I91" s="23">
        <v>900</v>
      </c>
      <c r="J91" s="23">
        <v>900</v>
      </c>
      <c r="K91" s="23">
        <v>900</v>
      </c>
      <c r="L91" s="25"/>
      <c r="M91" s="25"/>
      <c r="N91" s="25"/>
      <c r="O91" s="25">
        <f t="shared" si="0"/>
        <v>5400</v>
      </c>
      <c r="P91" s="25">
        <f t="shared" si="1"/>
        <v>-900</v>
      </c>
      <c r="Q91" s="25"/>
      <c r="R91" s="25"/>
    </row>
    <row r="92" spans="1:18" ht="15.75" customHeight="1">
      <c r="A92" s="20">
        <v>88</v>
      </c>
      <c r="B92" s="21" t="s">
        <v>106</v>
      </c>
      <c r="C92" s="22">
        <v>2537485</v>
      </c>
      <c r="D92" s="23">
        <v>100</v>
      </c>
      <c r="E92" s="23">
        <v>900</v>
      </c>
      <c r="F92" s="23">
        <v>900</v>
      </c>
      <c r="G92" s="24"/>
      <c r="H92" s="23">
        <v>900</v>
      </c>
      <c r="I92" s="23">
        <v>900</v>
      </c>
      <c r="J92" s="23">
        <v>900</v>
      </c>
      <c r="K92" s="23">
        <v>900</v>
      </c>
      <c r="L92" s="25"/>
      <c r="M92" s="25"/>
      <c r="N92" s="25"/>
      <c r="O92" s="25">
        <f t="shared" si="0"/>
        <v>5400</v>
      </c>
      <c r="P92" s="25">
        <f t="shared" si="1"/>
        <v>-900</v>
      </c>
      <c r="Q92" s="25"/>
      <c r="R92" s="25"/>
    </row>
    <row r="93" spans="1:18" ht="15.75" customHeight="1">
      <c r="A93" s="20">
        <v>89</v>
      </c>
      <c r="B93" s="21" t="s">
        <v>107</v>
      </c>
      <c r="C93" s="22">
        <v>9291432135</v>
      </c>
      <c r="D93" s="23">
        <v>100</v>
      </c>
      <c r="E93" s="23">
        <v>900</v>
      </c>
      <c r="F93" s="23">
        <v>900</v>
      </c>
      <c r="G93" s="23">
        <v>900</v>
      </c>
      <c r="H93" s="23">
        <v>900</v>
      </c>
      <c r="I93" s="23">
        <v>900</v>
      </c>
      <c r="J93" s="23">
        <v>900</v>
      </c>
      <c r="K93" s="24"/>
      <c r="L93" s="25"/>
      <c r="M93" s="25"/>
      <c r="N93" s="25"/>
      <c r="O93" s="25">
        <f t="shared" si="0"/>
        <v>5400</v>
      </c>
      <c r="P93" s="25">
        <f t="shared" si="1"/>
        <v>-900</v>
      </c>
      <c r="Q93" s="25"/>
      <c r="R93" s="25"/>
    </row>
    <row r="94" spans="1:18" ht="15.75" customHeight="1">
      <c r="A94" s="20">
        <v>90</v>
      </c>
      <c r="B94" s="21" t="s">
        <v>108</v>
      </c>
      <c r="C94" s="22">
        <v>9963844974</v>
      </c>
      <c r="D94" s="23">
        <v>100</v>
      </c>
      <c r="E94" s="23">
        <v>900</v>
      </c>
      <c r="F94" s="23">
        <v>900</v>
      </c>
      <c r="G94" s="23">
        <v>900</v>
      </c>
      <c r="H94" s="23">
        <v>900</v>
      </c>
      <c r="I94" s="23">
        <v>900</v>
      </c>
      <c r="J94" s="23">
        <v>900</v>
      </c>
      <c r="K94" s="24"/>
      <c r="L94" s="25"/>
      <c r="M94" s="25"/>
      <c r="N94" s="25"/>
      <c r="O94" s="25">
        <f t="shared" si="0"/>
        <v>5400</v>
      </c>
      <c r="P94" s="25">
        <f t="shared" si="1"/>
        <v>-900</v>
      </c>
      <c r="Q94" s="25"/>
      <c r="R94" s="25"/>
    </row>
    <row r="95" spans="1:18" ht="15.75" customHeight="1">
      <c r="A95" s="20">
        <v>91</v>
      </c>
      <c r="B95" s="21" t="s">
        <v>109</v>
      </c>
      <c r="C95" s="22">
        <v>9440071791</v>
      </c>
      <c r="D95" s="23">
        <v>100</v>
      </c>
      <c r="E95" s="23">
        <v>900</v>
      </c>
      <c r="F95" s="23">
        <v>900</v>
      </c>
      <c r="G95" s="23">
        <v>900</v>
      </c>
      <c r="H95" s="23">
        <v>900</v>
      </c>
      <c r="I95" s="23">
        <v>900</v>
      </c>
      <c r="J95" s="23">
        <v>900</v>
      </c>
      <c r="K95" s="24"/>
      <c r="L95" s="25"/>
      <c r="M95" s="25"/>
      <c r="N95" s="25"/>
      <c r="O95" s="25">
        <f t="shared" si="0"/>
        <v>5400</v>
      </c>
      <c r="P95" s="25">
        <f t="shared" si="1"/>
        <v>-900</v>
      </c>
      <c r="Q95" s="25"/>
      <c r="R95" s="25"/>
    </row>
    <row r="96" spans="1:18" ht="15.75" customHeight="1">
      <c r="A96" s="20">
        <v>92</v>
      </c>
      <c r="B96" s="21" t="s">
        <v>110</v>
      </c>
      <c r="C96" s="22">
        <v>9885150383</v>
      </c>
      <c r="D96" s="24"/>
      <c r="E96" s="23">
        <v>900</v>
      </c>
      <c r="F96" s="23">
        <v>900</v>
      </c>
      <c r="G96" s="23">
        <v>900</v>
      </c>
      <c r="H96" s="24"/>
      <c r="I96" s="24"/>
      <c r="J96" s="24"/>
      <c r="K96" s="24"/>
      <c r="L96" s="25"/>
      <c r="M96" s="25"/>
      <c r="N96" s="25"/>
      <c r="O96" s="25">
        <f t="shared" si="0"/>
        <v>2700</v>
      </c>
      <c r="P96" s="25">
        <f t="shared" si="1"/>
        <v>-3600</v>
      </c>
      <c r="Q96" s="25"/>
      <c r="R96" s="25"/>
    </row>
    <row r="97" spans="1:18" ht="15.75" customHeight="1">
      <c r="A97" s="20">
        <v>93</v>
      </c>
      <c r="B97" s="21" t="s">
        <v>111</v>
      </c>
      <c r="C97" s="22"/>
      <c r="D97" s="23">
        <v>100</v>
      </c>
      <c r="E97" s="23">
        <v>900</v>
      </c>
      <c r="F97" s="23">
        <v>900</v>
      </c>
      <c r="G97" s="23">
        <v>900</v>
      </c>
      <c r="H97" s="23">
        <v>900</v>
      </c>
      <c r="I97" s="24"/>
      <c r="J97" s="24"/>
      <c r="K97" s="24"/>
      <c r="L97" s="25"/>
      <c r="M97" s="25"/>
      <c r="N97" s="25"/>
      <c r="O97" s="25">
        <f t="shared" si="0"/>
        <v>3600</v>
      </c>
      <c r="P97" s="25">
        <f t="shared" si="1"/>
        <v>-2700</v>
      </c>
      <c r="Q97" s="25"/>
      <c r="R97" s="25"/>
    </row>
    <row r="98" spans="1:18" ht="15.75" customHeight="1">
      <c r="A98" s="20">
        <v>94</v>
      </c>
      <c r="B98" s="21" t="s">
        <v>112</v>
      </c>
      <c r="C98" s="22"/>
      <c r="D98" s="23">
        <v>100</v>
      </c>
      <c r="E98" s="23">
        <v>900</v>
      </c>
      <c r="F98" s="23">
        <v>900</v>
      </c>
      <c r="G98" s="23">
        <v>900</v>
      </c>
      <c r="H98" s="23">
        <v>900</v>
      </c>
      <c r="I98" s="24"/>
      <c r="J98" s="24"/>
      <c r="K98" s="24"/>
      <c r="L98" s="25"/>
      <c r="M98" s="25"/>
      <c r="N98" s="25"/>
      <c r="O98" s="25">
        <f t="shared" si="0"/>
        <v>3600</v>
      </c>
      <c r="P98" s="25">
        <f t="shared" si="1"/>
        <v>-2700</v>
      </c>
      <c r="Q98" s="25"/>
      <c r="R98" s="25"/>
    </row>
    <row r="99" spans="1:18" ht="15.75" customHeight="1">
      <c r="A99" s="20">
        <v>95</v>
      </c>
      <c r="B99" s="21" t="s">
        <v>113</v>
      </c>
      <c r="C99" s="22">
        <v>2489652</v>
      </c>
      <c r="D99" s="23">
        <v>100</v>
      </c>
      <c r="E99" s="23">
        <v>900</v>
      </c>
      <c r="F99" s="23">
        <v>900</v>
      </c>
      <c r="G99" s="23">
        <v>900</v>
      </c>
      <c r="H99" s="23">
        <v>900</v>
      </c>
      <c r="I99" s="24"/>
      <c r="J99" s="24"/>
      <c r="K99" s="24"/>
      <c r="L99" s="25"/>
      <c r="M99" s="25"/>
      <c r="N99" s="25"/>
      <c r="O99" s="25">
        <f t="shared" si="0"/>
        <v>3600</v>
      </c>
      <c r="P99" s="25">
        <f t="shared" si="1"/>
        <v>-2700</v>
      </c>
      <c r="Q99" s="25"/>
      <c r="R99" s="25"/>
    </row>
    <row r="100" spans="1:18" ht="15.75" customHeight="1">
      <c r="A100" s="20">
        <v>96</v>
      </c>
      <c r="B100" s="21" t="s">
        <v>114</v>
      </c>
      <c r="C100" s="22">
        <v>9848657111</v>
      </c>
      <c r="D100" s="23">
        <v>100</v>
      </c>
      <c r="E100" s="23">
        <v>900</v>
      </c>
      <c r="F100" s="23">
        <v>900</v>
      </c>
      <c r="G100" s="23">
        <v>900</v>
      </c>
      <c r="H100" s="23">
        <v>900</v>
      </c>
      <c r="I100" s="24"/>
      <c r="J100" s="23">
        <v>900</v>
      </c>
      <c r="K100" s="23">
        <v>900</v>
      </c>
      <c r="L100" s="25"/>
      <c r="M100" s="25"/>
      <c r="N100" s="25"/>
      <c r="O100" s="25">
        <f t="shared" si="0"/>
        <v>5400</v>
      </c>
      <c r="P100" s="25">
        <f t="shared" si="1"/>
        <v>-900</v>
      </c>
      <c r="Q100" s="25"/>
      <c r="R100" s="25"/>
    </row>
    <row r="101" spans="1:18" ht="15.75" customHeight="1">
      <c r="A101" s="20">
        <v>97</v>
      </c>
      <c r="B101" s="21" t="s">
        <v>115</v>
      </c>
      <c r="C101" s="22">
        <v>9644244767</v>
      </c>
      <c r="D101" s="23">
        <v>100</v>
      </c>
      <c r="E101" s="23">
        <v>900</v>
      </c>
      <c r="F101" s="23">
        <v>900</v>
      </c>
      <c r="G101" s="23">
        <v>900</v>
      </c>
      <c r="H101" s="23">
        <v>900</v>
      </c>
      <c r="I101" s="24"/>
      <c r="J101" s="24"/>
      <c r="K101" s="24"/>
      <c r="L101" s="25"/>
      <c r="M101" s="25"/>
      <c r="N101" s="25"/>
      <c r="O101" s="25">
        <f t="shared" si="0"/>
        <v>3600</v>
      </c>
      <c r="P101" s="25">
        <f t="shared" si="1"/>
        <v>-2700</v>
      </c>
      <c r="Q101" s="25"/>
      <c r="R101" s="25"/>
    </row>
    <row r="102" spans="1:18" ht="15.75" customHeight="1">
      <c r="A102" s="20">
        <v>98</v>
      </c>
      <c r="B102" s="21" t="s">
        <v>116</v>
      </c>
      <c r="C102" s="22">
        <v>9246487302</v>
      </c>
      <c r="D102" s="23">
        <v>100</v>
      </c>
      <c r="E102" s="23">
        <v>900</v>
      </c>
      <c r="F102" s="23">
        <v>900</v>
      </c>
      <c r="G102" s="23">
        <v>900</v>
      </c>
      <c r="H102" s="24"/>
      <c r="I102" s="24"/>
      <c r="J102" s="24"/>
      <c r="K102" s="24"/>
      <c r="L102" s="25"/>
      <c r="M102" s="25"/>
      <c r="N102" s="25"/>
      <c r="O102" s="25">
        <f t="shared" si="0"/>
        <v>2700</v>
      </c>
      <c r="P102" s="25">
        <f t="shared" si="1"/>
        <v>-3600</v>
      </c>
      <c r="Q102" s="25"/>
      <c r="R102" s="25"/>
    </row>
    <row r="103" spans="1:18" ht="15.75" customHeight="1">
      <c r="A103" s="20">
        <v>99</v>
      </c>
      <c r="B103" s="21" t="s">
        <v>117</v>
      </c>
      <c r="C103" s="22">
        <v>9885150383</v>
      </c>
      <c r="D103" s="23">
        <v>100</v>
      </c>
      <c r="E103" s="23">
        <v>900</v>
      </c>
      <c r="F103" s="23">
        <v>900</v>
      </c>
      <c r="G103" s="23">
        <v>900</v>
      </c>
      <c r="H103" s="23">
        <v>900</v>
      </c>
      <c r="I103" s="24"/>
      <c r="J103" s="24"/>
      <c r="K103" s="24"/>
      <c r="L103" s="25"/>
      <c r="M103" s="25"/>
      <c r="N103" s="25"/>
      <c r="O103" s="25">
        <f t="shared" si="0"/>
        <v>3600</v>
      </c>
      <c r="P103" s="25">
        <f t="shared" si="1"/>
        <v>-2700</v>
      </c>
      <c r="Q103" s="25"/>
      <c r="R103" s="25"/>
    </row>
    <row r="104" spans="1:18" ht="15.75" customHeight="1">
      <c r="A104" s="20">
        <v>100</v>
      </c>
      <c r="B104" s="21" t="s">
        <v>118</v>
      </c>
      <c r="C104" s="22">
        <v>9848865619</v>
      </c>
      <c r="D104" s="24"/>
      <c r="E104" s="23">
        <v>900</v>
      </c>
      <c r="F104" s="23">
        <v>900</v>
      </c>
      <c r="G104" s="23">
        <v>900</v>
      </c>
      <c r="H104" s="23">
        <v>900</v>
      </c>
      <c r="I104" s="23">
        <v>900</v>
      </c>
      <c r="J104" s="23">
        <v>900</v>
      </c>
      <c r="K104" s="24"/>
      <c r="L104" s="25"/>
      <c r="M104" s="25"/>
      <c r="N104" s="25"/>
      <c r="O104" s="25">
        <f t="shared" si="0"/>
        <v>5400</v>
      </c>
      <c r="P104" s="25">
        <f t="shared" si="1"/>
        <v>-900</v>
      </c>
      <c r="Q104" s="25"/>
      <c r="R104" s="25"/>
    </row>
    <row r="105" spans="1:18" ht="15.75" customHeight="1">
      <c r="A105" s="20">
        <v>101</v>
      </c>
      <c r="B105" s="21" t="s">
        <v>119</v>
      </c>
      <c r="C105" s="22">
        <v>9985379753</v>
      </c>
      <c r="D105" s="23">
        <v>100</v>
      </c>
      <c r="E105" s="23">
        <v>900</v>
      </c>
      <c r="F105" s="23">
        <v>900</v>
      </c>
      <c r="G105" s="24"/>
      <c r="H105" s="23">
        <v>900</v>
      </c>
      <c r="I105" s="24"/>
      <c r="J105" s="24"/>
      <c r="K105" s="24"/>
      <c r="L105" s="25"/>
      <c r="M105" s="25"/>
      <c r="N105" s="25"/>
      <c r="O105" s="25">
        <f t="shared" si="0"/>
        <v>2700</v>
      </c>
      <c r="P105" s="25">
        <f t="shared" si="1"/>
        <v>-3600</v>
      </c>
      <c r="Q105" s="25"/>
      <c r="R105" s="25"/>
    </row>
    <row r="106" spans="1:18" ht="15.75" customHeight="1">
      <c r="A106" s="20">
        <v>102</v>
      </c>
      <c r="B106" s="21" t="s">
        <v>120</v>
      </c>
      <c r="C106" s="22"/>
      <c r="D106" s="23">
        <v>100</v>
      </c>
      <c r="E106" s="23">
        <v>900</v>
      </c>
      <c r="F106" s="23">
        <v>900</v>
      </c>
      <c r="G106" s="23">
        <v>900</v>
      </c>
      <c r="H106" s="23">
        <v>900</v>
      </c>
      <c r="I106" s="24"/>
      <c r="J106" s="24"/>
      <c r="K106" s="24"/>
      <c r="L106" s="25"/>
      <c r="M106" s="25"/>
      <c r="N106" s="25"/>
      <c r="O106" s="25">
        <f t="shared" si="0"/>
        <v>3600</v>
      </c>
      <c r="P106" s="25">
        <f t="shared" si="1"/>
        <v>-2700</v>
      </c>
      <c r="Q106" s="25"/>
      <c r="R106" s="25"/>
    </row>
    <row r="107" spans="1:18" ht="15.75" customHeight="1">
      <c r="A107" s="20" t="s">
        <v>121</v>
      </c>
      <c r="B107" s="21" t="s">
        <v>122</v>
      </c>
      <c r="C107" s="22"/>
      <c r="D107" s="24"/>
      <c r="E107" s="24"/>
      <c r="F107" s="24"/>
      <c r="G107" s="24"/>
      <c r="H107" s="24"/>
      <c r="I107" s="24"/>
      <c r="J107" s="24"/>
      <c r="K107" s="24"/>
      <c r="L107" s="25"/>
      <c r="M107" s="25"/>
      <c r="N107" s="25"/>
      <c r="O107" s="25">
        <f t="shared" si="0"/>
        <v>0</v>
      </c>
      <c r="P107" s="25">
        <f t="shared" si="1"/>
        <v>-6300</v>
      </c>
      <c r="Q107" s="25"/>
      <c r="R107" s="25"/>
    </row>
    <row r="108" spans="1:18" ht="15.75" customHeight="1">
      <c r="A108" s="20" t="s">
        <v>123</v>
      </c>
      <c r="B108" s="21" t="s">
        <v>124</v>
      </c>
      <c r="C108" s="22">
        <v>9908945357</v>
      </c>
      <c r="D108" s="23">
        <v>100</v>
      </c>
      <c r="E108" s="23">
        <v>900</v>
      </c>
      <c r="F108" s="23">
        <v>900</v>
      </c>
      <c r="G108" s="23">
        <v>900</v>
      </c>
      <c r="H108" s="23">
        <v>900</v>
      </c>
      <c r="I108" s="24"/>
      <c r="J108" s="24"/>
      <c r="K108" s="24"/>
      <c r="L108" s="25"/>
      <c r="M108" s="25"/>
      <c r="N108" s="25"/>
      <c r="O108" s="25">
        <f t="shared" si="0"/>
        <v>3600</v>
      </c>
      <c r="P108" s="25">
        <f t="shared" si="1"/>
        <v>-2700</v>
      </c>
      <c r="Q108" s="25"/>
      <c r="R108" s="25"/>
    </row>
    <row r="109" spans="1:18" ht="15.75" customHeight="1">
      <c r="A109" s="20">
        <v>104</v>
      </c>
      <c r="B109" s="21" t="s">
        <v>125</v>
      </c>
      <c r="C109" s="22">
        <v>9490046778</v>
      </c>
      <c r="D109" s="23">
        <v>100</v>
      </c>
      <c r="E109" s="23">
        <v>900</v>
      </c>
      <c r="F109" s="23">
        <v>900</v>
      </c>
      <c r="G109" s="23">
        <v>900</v>
      </c>
      <c r="H109" s="23">
        <v>900</v>
      </c>
      <c r="I109" s="24"/>
      <c r="J109" s="24"/>
      <c r="K109" s="24"/>
      <c r="L109" s="25"/>
      <c r="M109" s="25"/>
      <c r="N109" s="25"/>
      <c r="O109" s="25">
        <f t="shared" si="0"/>
        <v>3600</v>
      </c>
      <c r="P109" s="25">
        <f t="shared" si="1"/>
        <v>-2700</v>
      </c>
      <c r="Q109" s="25"/>
      <c r="R109" s="25"/>
    </row>
    <row r="110" spans="1:18" ht="15.75" customHeight="1">
      <c r="A110" s="20">
        <v>105</v>
      </c>
      <c r="B110" s="21" t="s">
        <v>126</v>
      </c>
      <c r="C110" s="22">
        <v>9866657069</v>
      </c>
      <c r="D110" s="23">
        <v>100</v>
      </c>
      <c r="E110" s="23">
        <v>900</v>
      </c>
      <c r="F110" s="23">
        <v>900</v>
      </c>
      <c r="G110" s="23">
        <v>900</v>
      </c>
      <c r="H110" s="24"/>
      <c r="I110" s="23">
        <v>900</v>
      </c>
      <c r="J110" s="24"/>
      <c r="K110" s="24"/>
      <c r="L110" s="25"/>
      <c r="M110" s="25"/>
      <c r="N110" s="25"/>
      <c r="O110" s="25">
        <f t="shared" si="0"/>
        <v>3600</v>
      </c>
      <c r="P110" s="25">
        <f t="shared" si="1"/>
        <v>-2700</v>
      </c>
      <c r="Q110" s="25"/>
      <c r="R110" s="25"/>
    </row>
    <row r="111" spans="1:18" ht="15.75" customHeight="1">
      <c r="A111" s="20">
        <v>106</v>
      </c>
      <c r="B111" s="21" t="s">
        <v>127</v>
      </c>
      <c r="C111" s="22">
        <v>9440681581</v>
      </c>
      <c r="D111" s="23">
        <v>100</v>
      </c>
      <c r="E111" s="23">
        <v>900</v>
      </c>
      <c r="F111" s="23">
        <v>900</v>
      </c>
      <c r="G111" s="23">
        <v>900</v>
      </c>
      <c r="H111" s="23">
        <v>900</v>
      </c>
      <c r="I111" s="23">
        <v>900</v>
      </c>
      <c r="J111" s="23">
        <v>900</v>
      </c>
      <c r="K111" s="24"/>
      <c r="L111" s="25"/>
      <c r="M111" s="25"/>
      <c r="N111" s="25"/>
      <c r="O111" s="25">
        <f t="shared" si="0"/>
        <v>5400</v>
      </c>
      <c r="P111" s="25">
        <f t="shared" si="1"/>
        <v>-900</v>
      </c>
      <c r="Q111" s="25"/>
      <c r="R111" s="25"/>
    </row>
    <row r="112" spans="1:18" ht="15.75" customHeight="1">
      <c r="A112" s="20">
        <v>107</v>
      </c>
      <c r="B112" s="21" t="s">
        <v>128</v>
      </c>
      <c r="C112" s="22">
        <v>9246462652</v>
      </c>
      <c r="D112" s="23">
        <v>100</v>
      </c>
      <c r="E112" s="23">
        <v>900</v>
      </c>
      <c r="F112" s="23">
        <v>900</v>
      </c>
      <c r="G112" s="23">
        <v>900</v>
      </c>
      <c r="H112" s="23">
        <v>900</v>
      </c>
      <c r="I112" s="24"/>
      <c r="J112" s="24"/>
      <c r="K112" s="24"/>
      <c r="L112" s="25"/>
      <c r="M112" s="25"/>
      <c r="N112" s="25"/>
      <c r="O112" s="25">
        <f t="shared" si="0"/>
        <v>3600</v>
      </c>
      <c r="P112" s="25">
        <f t="shared" si="1"/>
        <v>-2700</v>
      </c>
      <c r="Q112" s="25"/>
      <c r="R112" s="25"/>
    </row>
    <row r="113" spans="1:18" ht="15.75" customHeight="1">
      <c r="A113" s="20">
        <v>108</v>
      </c>
      <c r="B113" s="21" t="s">
        <v>129</v>
      </c>
      <c r="C113" s="22">
        <v>9848865619</v>
      </c>
      <c r="D113" s="23">
        <v>100</v>
      </c>
      <c r="E113" s="23">
        <v>900</v>
      </c>
      <c r="F113" s="23">
        <v>900</v>
      </c>
      <c r="G113" s="23">
        <v>900</v>
      </c>
      <c r="H113" s="23">
        <v>900</v>
      </c>
      <c r="I113" s="24"/>
      <c r="J113" s="24"/>
      <c r="K113" s="24"/>
      <c r="L113" s="25"/>
      <c r="M113" s="25"/>
      <c r="N113" s="25"/>
      <c r="O113" s="25">
        <f t="shared" si="0"/>
        <v>3600</v>
      </c>
      <c r="P113" s="25">
        <f t="shared" si="1"/>
        <v>-2700</v>
      </c>
      <c r="Q113" s="25"/>
      <c r="R113" s="25"/>
    </row>
    <row r="114" spans="1:18" ht="15.75" customHeight="1">
      <c r="A114" s="20">
        <v>109</v>
      </c>
      <c r="B114" s="21" t="s">
        <v>130</v>
      </c>
      <c r="C114" s="22">
        <v>9986444385</v>
      </c>
      <c r="D114" s="23">
        <v>100</v>
      </c>
      <c r="E114" s="23">
        <v>900</v>
      </c>
      <c r="F114" s="23">
        <v>900</v>
      </c>
      <c r="G114" s="23">
        <v>900</v>
      </c>
      <c r="H114" s="23">
        <v>900</v>
      </c>
      <c r="I114" s="23">
        <v>900</v>
      </c>
      <c r="J114" s="24"/>
      <c r="K114" s="24"/>
      <c r="L114" s="25"/>
      <c r="M114" s="25"/>
      <c r="N114" s="25"/>
      <c r="O114" s="25">
        <f t="shared" si="0"/>
        <v>4500</v>
      </c>
      <c r="P114" s="25">
        <f t="shared" si="1"/>
        <v>-1800</v>
      </c>
      <c r="Q114" s="25"/>
      <c r="R114" s="25"/>
    </row>
    <row r="115" spans="1:18" ht="15.75" customHeight="1">
      <c r="A115" s="20">
        <v>110</v>
      </c>
      <c r="B115" s="21" t="s">
        <v>131</v>
      </c>
      <c r="C115" s="22">
        <v>9704447158</v>
      </c>
      <c r="D115" s="23">
        <v>100</v>
      </c>
      <c r="E115" s="23">
        <v>900</v>
      </c>
      <c r="F115" s="23">
        <v>900</v>
      </c>
      <c r="G115" s="23">
        <v>900</v>
      </c>
      <c r="H115" s="23">
        <v>900</v>
      </c>
      <c r="I115" s="23">
        <v>900</v>
      </c>
      <c r="J115" s="24"/>
      <c r="K115" s="24"/>
      <c r="L115" s="25"/>
      <c r="M115" s="25"/>
      <c r="N115" s="25"/>
      <c r="O115" s="25">
        <f t="shared" si="0"/>
        <v>4500</v>
      </c>
      <c r="P115" s="25">
        <f t="shared" si="1"/>
        <v>-1800</v>
      </c>
      <c r="Q115" s="25"/>
      <c r="R115" s="25"/>
    </row>
    <row r="116" spans="1:18" ht="15.75" customHeight="1">
      <c r="A116" s="20">
        <v>111</v>
      </c>
      <c r="B116" s="21" t="s">
        <v>132</v>
      </c>
      <c r="C116" s="22"/>
      <c r="D116" s="23">
        <v>100</v>
      </c>
      <c r="E116" s="23">
        <v>900</v>
      </c>
      <c r="F116" s="23">
        <v>900</v>
      </c>
      <c r="G116" s="23">
        <v>900</v>
      </c>
      <c r="H116" s="23">
        <v>900</v>
      </c>
      <c r="I116" s="23">
        <v>900</v>
      </c>
      <c r="J116" s="23">
        <v>900</v>
      </c>
      <c r="K116" s="23">
        <v>900</v>
      </c>
      <c r="L116" s="25"/>
      <c r="M116" s="25"/>
      <c r="N116" s="25"/>
      <c r="O116" s="25">
        <f t="shared" si="0"/>
        <v>6300</v>
      </c>
      <c r="P116" s="25">
        <f t="shared" si="1"/>
        <v>0</v>
      </c>
      <c r="Q116" s="25"/>
      <c r="R116" s="25"/>
    </row>
    <row r="117" spans="1:18" ht="15.75" customHeight="1">
      <c r="A117" s="20">
        <v>112</v>
      </c>
      <c r="B117" s="21" t="s">
        <v>133</v>
      </c>
      <c r="C117" s="22">
        <v>9700351426</v>
      </c>
      <c r="D117" s="23">
        <v>100</v>
      </c>
      <c r="E117" s="23">
        <v>900</v>
      </c>
      <c r="F117" s="23">
        <v>900</v>
      </c>
      <c r="G117" s="23">
        <v>900</v>
      </c>
      <c r="H117" s="23">
        <v>900</v>
      </c>
      <c r="I117" s="23">
        <v>900</v>
      </c>
      <c r="J117" s="24"/>
      <c r="K117" s="24"/>
      <c r="L117" s="25"/>
      <c r="M117" s="25"/>
      <c r="N117" s="25"/>
      <c r="O117" s="25">
        <f t="shared" si="0"/>
        <v>4500</v>
      </c>
      <c r="P117" s="25">
        <f t="shared" si="1"/>
        <v>-1800</v>
      </c>
      <c r="Q117" s="25"/>
      <c r="R117" s="25"/>
    </row>
    <row r="118" spans="1:18" ht="15.75" customHeight="1">
      <c r="A118" s="20">
        <v>113</v>
      </c>
      <c r="B118" s="21" t="s">
        <v>134</v>
      </c>
      <c r="C118" s="22"/>
      <c r="D118" s="23">
        <v>100</v>
      </c>
      <c r="E118" s="23">
        <v>900</v>
      </c>
      <c r="F118" s="23">
        <v>900</v>
      </c>
      <c r="G118" s="23">
        <v>900</v>
      </c>
      <c r="H118" s="24"/>
      <c r="I118" s="24"/>
      <c r="J118" s="24"/>
      <c r="K118" s="24"/>
      <c r="L118" s="25"/>
      <c r="M118" s="25"/>
      <c r="N118" s="25"/>
      <c r="O118" s="25">
        <f t="shared" si="0"/>
        <v>2700</v>
      </c>
      <c r="P118" s="25">
        <f t="shared" si="1"/>
        <v>-3600</v>
      </c>
      <c r="Q118" s="25"/>
      <c r="R118" s="25"/>
    </row>
    <row r="119" spans="1:18" ht="15.75" customHeight="1">
      <c r="A119" s="20">
        <v>114</v>
      </c>
      <c r="B119" s="21" t="s">
        <v>135</v>
      </c>
      <c r="C119" s="22"/>
      <c r="D119" s="23">
        <v>100</v>
      </c>
      <c r="E119" s="23">
        <v>900</v>
      </c>
      <c r="F119" s="23">
        <v>900</v>
      </c>
      <c r="G119" s="23">
        <v>900</v>
      </c>
      <c r="H119" s="23">
        <v>900</v>
      </c>
      <c r="I119" s="24"/>
      <c r="J119" s="24"/>
      <c r="K119" s="24"/>
      <c r="L119" s="25"/>
      <c r="M119" s="25"/>
      <c r="N119" s="25"/>
      <c r="O119" s="25">
        <f t="shared" si="0"/>
        <v>3600</v>
      </c>
      <c r="P119" s="25">
        <f t="shared" si="1"/>
        <v>-2700</v>
      </c>
      <c r="Q119" s="25"/>
      <c r="R119" s="25"/>
    </row>
    <row r="120" spans="1:18" ht="15.75" customHeight="1">
      <c r="A120" s="20">
        <v>115</v>
      </c>
      <c r="B120" s="21" t="s">
        <v>135</v>
      </c>
      <c r="C120" s="22"/>
      <c r="D120" s="23">
        <v>100</v>
      </c>
      <c r="E120" s="23">
        <v>900</v>
      </c>
      <c r="F120" s="23">
        <v>900</v>
      </c>
      <c r="G120" s="23">
        <v>900</v>
      </c>
      <c r="H120" s="23">
        <v>900</v>
      </c>
      <c r="I120" s="24"/>
      <c r="J120" s="24"/>
      <c r="K120" s="24"/>
      <c r="L120" s="25"/>
      <c r="M120" s="25"/>
      <c r="N120" s="25"/>
      <c r="O120" s="25">
        <f t="shared" si="0"/>
        <v>3600</v>
      </c>
      <c r="P120" s="25">
        <f t="shared" si="1"/>
        <v>-2700</v>
      </c>
      <c r="Q120" s="25"/>
      <c r="R120" s="25"/>
    </row>
    <row r="121" spans="1:18" ht="15.75" customHeight="1">
      <c r="A121" s="20">
        <v>116</v>
      </c>
      <c r="B121" s="21" t="s">
        <v>136</v>
      </c>
      <c r="C121" s="22"/>
      <c r="D121" s="23">
        <v>100</v>
      </c>
      <c r="E121" s="23">
        <v>900</v>
      </c>
      <c r="F121" s="23">
        <v>900</v>
      </c>
      <c r="G121" s="23">
        <v>900</v>
      </c>
      <c r="H121" s="23">
        <v>900</v>
      </c>
      <c r="I121" s="23">
        <v>900</v>
      </c>
      <c r="J121" s="24"/>
      <c r="K121" s="24"/>
      <c r="L121" s="25"/>
      <c r="M121" s="25"/>
      <c r="N121" s="25"/>
      <c r="O121" s="25">
        <f t="shared" si="0"/>
        <v>4500</v>
      </c>
      <c r="P121" s="25">
        <f t="shared" si="1"/>
        <v>-1800</v>
      </c>
      <c r="Q121" s="25"/>
      <c r="R121" s="25"/>
    </row>
    <row r="122" spans="1:18" ht="15.75" customHeight="1">
      <c r="A122" s="20">
        <v>117</v>
      </c>
      <c r="B122" s="21" t="s">
        <v>137</v>
      </c>
      <c r="C122" s="22">
        <v>9393445398</v>
      </c>
      <c r="D122" s="24"/>
      <c r="E122" s="24"/>
      <c r="F122" s="24"/>
      <c r="G122" s="24"/>
      <c r="H122" s="24"/>
      <c r="I122" s="24"/>
      <c r="J122" s="24"/>
      <c r="K122" s="24"/>
      <c r="L122" s="25"/>
      <c r="M122" s="25"/>
      <c r="N122" s="25"/>
      <c r="O122" s="25">
        <f t="shared" si="0"/>
        <v>0</v>
      </c>
      <c r="P122" s="25">
        <f t="shared" si="1"/>
        <v>-6300</v>
      </c>
      <c r="Q122" s="25"/>
      <c r="R122" s="25"/>
    </row>
    <row r="123" spans="1:18" ht="15.75" customHeight="1">
      <c r="A123" s="20">
        <v>118</v>
      </c>
      <c r="B123" s="21" t="s">
        <v>138</v>
      </c>
      <c r="C123" s="22">
        <v>9246417501</v>
      </c>
      <c r="D123" s="23">
        <v>100</v>
      </c>
      <c r="E123" s="23">
        <v>900</v>
      </c>
      <c r="F123" s="23">
        <v>900</v>
      </c>
      <c r="G123" s="23">
        <v>900</v>
      </c>
      <c r="H123" s="23">
        <v>900</v>
      </c>
      <c r="I123" s="23">
        <v>900</v>
      </c>
      <c r="J123" s="24"/>
      <c r="K123" s="24"/>
      <c r="L123" s="25"/>
      <c r="M123" s="25"/>
      <c r="N123" s="25"/>
      <c r="O123" s="25">
        <f t="shared" si="0"/>
        <v>4500</v>
      </c>
      <c r="P123" s="25">
        <f t="shared" si="1"/>
        <v>-1800</v>
      </c>
      <c r="Q123" s="25"/>
      <c r="R123" s="25"/>
    </row>
    <row r="124" spans="1:18" ht="15.75" customHeight="1">
      <c r="A124" s="20">
        <v>119</v>
      </c>
      <c r="B124" s="21" t="s">
        <v>139</v>
      </c>
      <c r="C124" s="22">
        <v>9848134333</v>
      </c>
      <c r="D124" s="23">
        <v>100</v>
      </c>
      <c r="E124" s="23">
        <v>900</v>
      </c>
      <c r="F124" s="23">
        <v>900</v>
      </c>
      <c r="G124" s="23">
        <v>900</v>
      </c>
      <c r="H124" s="23">
        <v>900</v>
      </c>
      <c r="I124" s="24"/>
      <c r="J124" s="24"/>
      <c r="K124" s="24"/>
      <c r="L124" s="25"/>
      <c r="M124" s="25"/>
      <c r="N124" s="25"/>
      <c r="O124" s="25">
        <f t="shared" si="0"/>
        <v>3600</v>
      </c>
      <c r="P124" s="25">
        <f t="shared" si="1"/>
        <v>-2700</v>
      </c>
      <c r="Q124" s="25"/>
      <c r="R124" s="25"/>
    </row>
    <row r="125" spans="1:18" ht="15.75" customHeight="1">
      <c r="A125" s="20">
        <v>120</v>
      </c>
      <c r="B125" s="21" t="s">
        <v>139</v>
      </c>
      <c r="C125" s="22">
        <v>9848134333</v>
      </c>
      <c r="D125" s="23">
        <v>100</v>
      </c>
      <c r="E125" s="23">
        <v>900</v>
      </c>
      <c r="F125" s="23">
        <v>900</v>
      </c>
      <c r="G125" s="23">
        <v>900</v>
      </c>
      <c r="H125" s="23">
        <v>900</v>
      </c>
      <c r="I125" s="24"/>
      <c r="J125" s="24"/>
      <c r="K125" s="24"/>
      <c r="L125" s="25"/>
      <c r="M125" s="25"/>
      <c r="N125" s="25"/>
      <c r="O125" s="25">
        <f t="shared" si="0"/>
        <v>3600</v>
      </c>
      <c r="P125" s="25">
        <f t="shared" si="1"/>
        <v>-2700</v>
      </c>
      <c r="Q125" s="25"/>
      <c r="R125" s="25"/>
    </row>
    <row r="126" spans="1:18" ht="15.75" customHeight="1">
      <c r="A126" s="20">
        <v>121</v>
      </c>
      <c r="B126" s="21" t="s">
        <v>139</v>
      </c>
      <c r="C126" s="22">
        <v>9848134333</v>
      </c>
      <c r="D126" s="23">
        <v>100</v>
      </c>
      <c r="E126" s="23">
        <v>900</v>
      </c>
      <c r="F126" s="23">
        <v>900</v>
      </c>
      <c r="G126" s="23">
        <v>900</v>
      </c>
      <c r="H126" s="23">
        <v>900</v>
      </c>
      <c r="I126" s="24"/>
      <c r="J126" s="24"/>
      <c r="K126" s="24"/>
      <c r="L126" s="25"/>
      <c r="M126" s="25"/>
      <c r="N126" s="25"/>
      <c r="O126" s="25">
        <f t="shared" si="0"/>
        <v>3600</v>
      </c>
      <c r="P126" s="25">
        <f t="shared" si="1"/>
        <v>-2700</v>
      </c>
      <c r="Q126" s="25"/>
      <c r="R126" s="25"/>
    </row>
    <row r="127" spans="1:18" ht="15.75" customHeight="1">
      <c r="A127" s="20">
        <v>122</v>
      </c>
      <c r="B127" s="21" t="s">
        <v>140</v>
      </c>
      <c r="C127" s="22">
        <v>9440063090</v>
      </c>
      <c r="D127" s="23">
        <v>100</v>
      </c>
      <c r="E127" s="23">
        <v>900</v>
      </c>
      <c r="F127" s="23">
        <v>900</v>
      </c>
      <c r="G127" s="24"/>
      <c r="H127" s="23">
        <v>900</v>
      </c>
      <c r="I127" s="24"/>
      <c r="J127" s="24"/>
      <c r="K127" s="24"/>
      <c r="L127" s="25"/>
      <c r="M127" s="25"/>
      <c r="N127" s="25"/>
      <c r="O127" s="25">
        <f t="shared" si="0"/>
        <v>2700</v>
      </c>
      <c r="P127" s="25">
        <f t="shared" si="1"/>
        <v>-3600</v>
      </c>
      <c r="Q127" s="25"/>
      <c r="R127" s="25"/>
    </row>
    <row r="128" spans="1:18" ht="15.75" customHeight="1">
      <c r="A128" s="20">
        <v>123</v>
      </c>
      <c r="B128" s="21" t="s">
        <v>141</v>
      </c>
      <c r="C128" s="22">
        <v>9644244767</v>
      </c>
      <c r="D128" s="24"/>
      <c r="E128" s="24"/>
      <c r="F128" s="24"/>
      <c r="G128" s="24"/>
      <c r="H128" s="24"/>
      <c r="I128" s="24"/>
      <c r="J128" s="24"/>
      <c r="K128" s="24"/>
      <c r="L128" s="25"/>
      <c r="M128" s="25"/>
      <c r="N128" s="25"/>
      <c r="O128" s="25">
        <f t="shared" si="0"/>
        <v>0</v>
      </c>
      <c r="P128" s="25">
        <f t="shared" si="1"/>
        <v>-6300</v>
      </c>
      <c r="Q128" s="25"/>
      <c r="R128" s="25"/>
    </row>
    <row r="129" spans="1:18" ht="15.75" customHeight="1">
      <c r="A129" s="20">
        <v>124</v>
      </c>
      <c r="B129" s="21" t="s">
        <v>142</v>
      </c>
      <c r="C129" s="22">
        <v>9948099501</v>
      </c>
      <c r="D129" s="23">
        <v>100</v>
      </c>
      <c r="E129" s="23">
        <v>900</v>
      </c>
      <c r="F129" s="23">
        <v>900</v>
      </c>
      <c r="G129" s="23">
        <v>900</v>
      </c>
      <c r="H129" s="23">
        <v>900</v>
      </c>
      <c r="I129" s="23">
        <v>900</v>
      </c>
      <c r="J129" s="24"/>
      <c r="K129" s="24"/>
      <c r="L129" s="25"/>
      <c r="M129" s="25"/>
      <c r="N129" s="25"/>
      <c r="O129" s="25">
        <f t="shared" si="0"/>
        <v>4500</v>
      </c>
      <c r="P129" s="25">
        <f t="shared" si="1"/>
        <v>-1800</v>
      </c>
      <c r="Q129" s="25"/>
      <c r="R129" s="25"/>
    </row>
    <row r="130" spans="1:18" ht="15.75" customHeight="1">
      <c r="A130" s="20">
        <v>125</v>
      </c>
      <c r="B130" s="21" t="s">
        <v>143</v>
      </c>
      <c r="C130" s="22">
        <v>9440068235</v>
      </c>
      <c r="D130" s="23">
        <v>100</v>
      </c>
      <c r="E130" s="23">
        <v>900</v>
      </c>
      <c r="F130" s="23">
        <v>900</v>
      </c>
      <c r="G130" s="23">
        <v>900</v>
      </c>
      <c r="H130" s="23">
        <v>900</v>
      </c>
      <c r="I130" s="23">
        <v>900</v>
      </c>
      <c r="J130" s="24"/>
      <c r="K130" s="24"/>
      <c r="L130" s="25"/>
      <c r="M130" s="25"/>
      <c r="N130" s="25"/>
      <c r="O130" s="25">
        <f t="shared" si="0"/>
        <v>4500</v>
      </c>
      <c r="P130" s="25">
        <f t="shared" si="1"/>
        <v>-1800</v>
      </c>
      <c r="Q130" s="25"/>
      <c r="R130" s="25"/>
    </row>
    <row r="131" spans="1:18" ht="15.75" customHeight="1">
      <c r="A131" s="20"/>
      <c r="B131" s="21"/>
      <c r="C131" s="22"/>
      <c r="D131" s="23">
        <f t="shared" ref="D131:K131" si="2">SUM(D2:D130)</f>
        <v>11600</v>
      </c>
      <c r="E131" s="23">
        <f t="shared" si="2"/>
        <v>108000</v>
      </c>
      <c r="F131" s="23">
        <f t="shared" si="2"/>
        <v>104400</v>
      </c>
      <c r="G131" s="23">
        <f t="shared" si="2"/>
        <v>95400</v>
      </c>
      <c r="H131" s="23">
        <f t="shared" si="2"/>
        <v>79200</v>
      </c>
      <c r="I131" s="23">
        <f t="shared" si="2"/>
        <v>33300</v>
      </c>
      <c r="J131" s="23">
        <f t="shared" si="2"/>
        <v>18000</v>
      </c>
      <c r="K131" s="23">
        <f t="shared" si="2"/>
        <v>8100</v>
      </c>
      <c r="L131" s="23"/>
      <c r="M131" s="23"/>
      <c r="N131" s="23"/>
      <c r="O131" s="23">
        <f t="shared" ref="O131:P131" si="3">SUM(O2:O130)</f>
        <v>446400</v>
      </c>
      <c r="P131" s="23">
        <f t="shared" si="3"/>
        <v>-366300</v>
      </c>
      <c r="Q131" s="25">
        <v>387000</v>
      </c>
      <c r="R131" s="25">
        <v>425700</v>
      </c>
    </row>
    <row r="132" spans="1:18" ht="15.75" customHeight="1">
      <c r="A132" s="30" t="s">
        <v>162</v>
      </c>
      <c r="B132" s="31" t="s">
        <v>163</v>
      </c>
      <c r="C132" s="31" t="s">
        <v>164</v>
      </c>
      <c r="D132" s="32">
        <v>100</v>
      </c>
      <c r="E132" s="32">
        <v>900</v>
      </c>
      <c r="F132" s="32">
        <v>900</v>
      </c>
      <c r="G132" s="32">
        <v>900</v>
      </c>
      <c r="H132" s="32">
        <v>900</v>
      </c>
      <c r="I132" s="32">
        <v>900</v>
      </c>
      <c r="J132" s="32">
        <v>900</v>
      </c>
      <c r="K132" s="32">
        <v>900</v>
      </c>
      <c r="L132" s="32">
        <v>900</v>
      </c>
      <c r="M132" s="33"/>
      <c r="N132" s="33"/>
      <c r="O132" s="33"/>
      <c r="P132" s="34">
        <f t="shared" ref="P132" si="4">E132+F132+G132+H132+I132+J132+K132+L132+M132+N132+O132</f>
        <v>7200</v>
      </c>
      <c r="Q132" s="32">
        <f t="shared" ref="Q132" si="5">E132+F132+G132+H132+I132+J132+K132+L132+M132+N132+O132-9900</f>
        <v>-2700</v>
      </c>
      <c r="R132" s="26"/>
    </row>
    <row r="133" spans="1:18" ht="15.75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 t="s">
        <v>144</v>
      </c>
      <c r="P133" s="26" t="s">
        <v>15</v>
      </c>
      <c r="Q133" s="26" t="s">
        <v>145</v>
      </c>
      <c r="R133" s="26"/>
    </row>
    <row r="134" spans="1:18" ht="15.75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>
        <v>425700</v>
      </c>
      <c r="P134" s="26">
        <v>387000</v>
      </c>
      <c r="Q134" s="26">
        <v>11500</v>
      </c>
      <c r="R134" s="26"/>
    </row>
    <row r="135" spans="1:18" ht="15.75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>
        <v>385390</v>
      </c>
      <c r="P135" s="26">
        <v>339110</v>
      </c>
      <c r="Q135" s="26">
        <v>10500</v>
      </c>
      <c r="R135" s="26"/>
    </row>
    <row r="136" spans="1:18" ht="15.75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>
        <v>365500</v>
      </c>
      <c r="P136" s="26">
        <v>314900</v>
      </c>
      <c r="Q136" s="26">
        <v>9400</v>
      </c>
      <c r="R136" s="26"/>
    </row>
    <row r="137" spans="1:18" ht="15.75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>
        <v>1800</v>
      </c>
      <c r="P137" s="26">
        <v>80100</v>
      </c>
      <c r="Q137" s="26">
        <v>0</v>
      </c>
      <c r="R137" s="26"/>
    </row>
    <row r="138" spans="1:18" ht="15.75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>
        <f t="shared" ref="O138:Q138" si="6">SUM(O134:O137)</f>
        <v>1178390</v>
      </c>
      <c r="P138" s="26">
        <f t="shared" si="6"/>
        <v>1121110</v>
      </c>
      <c r="Q138" s="26">
        <f t="shared" si="6"/>
        <v>31400</v>
      </c>
      <c r="R138" s="26"/>
    </row>
    <row r="139" spans="1:18" ht="15.75" customHeight="1"/>
    <row r="140" spans="1:18" ht="15.75" customHeight="1"/>
    <row r="141" spans="1:18" ht="15.75" customHeight="1"/>
    <row r="142" spans="1:18" ht="15.75" customHeight="1"/>
    <row r="143" spans="1:18" ht="15.75" customHeight="1"/>
    <row r="144" spans="1:18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Q1000"/>
  <sheetViews>
    <sheetView topLeftCell="E1" workbookViewId="0">
      <selection activeCell="A2" sqref="A2:Q2"/>
    </sheetView>
  </sheetViews>
  <sheetFormatPr defaultColWidth="12.5703125" defaultRowHeight="15" customHeight="1"/>
  <sheetData>
    <row r="1" spans="1:17" ht="15" customHeight="1">
      <c r="A1" s="27" t="s">
        <v>146</v>
      </c>
      <c r="B1" s="28" t="s">
        <v>147</v>
      </c>
      <c r="C1" s="28" t="s">
        <v>148</v>
      </c>
      <c r="D1" s="28" t="s">
        <v>149</v>
      </c>
      <c r="E1" s="28" t="s">
        <v>150</v>
      </c>
      <c r="F1" s="28" t="s">
        <v>151</v>
      </c>
      <c r="G1" s="29" t="s">
        <v>152</v>
      </c>
      <c r="H1" s="28" t="s">
        <v>153</v>
      </c>
      <c r="I1" s="29" t="s">
        <v>154</v>
      </c>
      <c r="J1" s="28" t="s">
        <v>155</v>
      </c>
      <c r="K1" s="28" t="s">
        <v>156</v>
      </c>
      <c r="L1" s="28" t="s">
        <v>157</v>
      </c>
      <c r="M1" s="28" t="s">
        <v>158</v>
      </c>
      <c r="N1" s="28" t="s">
        <v>159</v>
      </c>
      <c r="O1" s="28" t="s">
        <v>160</v>
      </c>
      <c r="P1" s="28" t="s">
        <v>14</v>
      </c>
      <c r="Q1" s="28" t="s">
        <v>161</v>
      </c>
    </row>
    <row r="2" spans="1:17" ht="15" customHeight="1">
      <c r="A2" s="30" t="s">
        <v>162</v>
      </c>
      <c r="B2" s="31" t="s">
        <v>163</v>
      </c>
      <c r="C2" s="31" t="s">
        <v>164</v>
      </c>
      <c r="D2" s="32">
        <v>100</v>
      </c>
      <c r="E2" s="32">
        <v>900</v>
      </c>
      <c r="F2" s="32">
        <v>900</v>
      </c>
      <c r="G2" s="32">
        <v>900</v>
      </c>
      <c r="H2" s="32">
        <v>900</v>
      </c>
      <c r="I2" s="32">
        <v>900</v>
      </c>
      <c r="J2" s="32">
        <v>900</v>
      </c>
      <c r="K2" s="32">
        <v>900</v>
      </c>
      <c r="L2" s="32">
        <v>900</v>
      </c>
      <c r="M2" s="33"/>
      <c r="N2" s="33"/>
      <c r="O2" s="33"/>
      <c r="P2" s="34">
        <f t="shared" ref="P2:P366" si="0">E2+F2+G2+H2+I2+J2+K2+L2+M2+N2+O2</f>
        <v>7200</v>
      </c>
      <c r="Q2" s="32">
        <f t="shared" ref="Q2:Q366" si="1">E2+F2+G2+H2+I2+J2+K2+L2+M2+N2+O2-9900</f>
        <v>-2700</v>
      </c>
    </row>
    <row r="3" spans="1:17" ht="15" customHeight="1">
      <c r="A3" s="30" t="s">
        <v>165</v>
      </c>
      <c r="B3" s="31" t="s">
        <v>166</v>
      </c>
      <c r="C3" s="31" t="s">
        <v>167</v>
      </c>
      <c r="D3" s="32">
        <v>100</v>
      </c>
      <c r="E3" s="32">
        <v>900</v>
      </c>
      <c r="F3" s="32">
        <v>900</v>
      </c>
      <c r="G3" s="32">
        <v>900</v>
      </c>
      <c r="H3" s="32">
        <v>0</v>
      </c>
      <c r="I3" s="32">
        <v>0</v>
      </c>
      <c r="J3" s="32">
        <v>0</v>
      </c>
      <c r="K3" s="32">
        <v>0</v>
      </c>
      <c r="L3" s="32">
        <v>0</v>
      </c>
      <c r="M3" s="33"/>
      <c r="N3" s="33"/>
      <c r="O3" s="33"/>
      <c r="P3" s="34">
        <f t="shared" si="0"/>
        <v>2700</v>
      </c>
      <c r="Q3" s="32">
        <f t="shared" si="1"/>
        <v>-7200</v>
      </c>
    </row>
    <row r="4" spans="1:17" ht="15" customHeight="1">
      <c r="A4" s="30" t="s">
        <v>168</v>
      </c>
      <c r="B4" s="31" t="s">
        <v>169</v>
      </c>
      <c r="C4" s="35">
        <v>9493877538</v>
      </c>
      <c r="D4" s="32">
        <v>100</v>
      </c>
      <c r="E4" s="32">
        <v>900</v>
      </c>
      <c r="F4" s="32">
        <v>900</v>
      </c>
      <c r="G4" s="32">
        <v>900</v>
      </c>
      <c r="H4" s="36"/>
      <c r="I4" s="36"/>
      <c r="J4" s="36"/>
      <c r="K4" s="36"/>
      <c r="L4" s="36"/>
      <c r="M4" s="33"/>
      <c r="N4" s="33"/>
      <c r="O4" s="33"/>
      <c r="P4" s="34">
        <f t="shared" si="0"/>
        <v>2700</v>
      </c>
      <c r="Q4" s="32">
        <f t="shared" si="1"/>
        <v>-7200</v>
      </c>
    </row>
    <row r="5" spans="1:17" ht="15" customHeight="1">
      <c r="A5" s="30" t="s">
        <v>170</v>
      </c>
      <c r="B5" s="31" t="s">
        <v>171</v>
      </c>
      <c r="C5" s="35">
        <v>9440532104</v>
      </c>
      <c r="D5" s="32">
        <v>100</v>
      </c>
      <c r="E5" s="32">
        <v>900</v>
      </c>
      <c r="F5" s="32">
        <v>900</v>
      </c>
      <c r="G5" s="32">
        <v>900</v>
      </c>
      <c r="H5" s="32">
        <v>900</v>
      </c>
      <c r="I5" s="32">
        <v>900</v>
      </c>
      <c r="J5" s="32">
        <v>0</v>
      </c>
      <c r="K5" s="32">
        <v>0</v>
      </c>
      <c r="L5" s="32">
        <v>0</v>
      </c>
      <c r="M5" s="33"/>
      <c r="N5" s="33"/>
      <c r="O5" s="33"/>
      <c r="P5" s="34">
        <f t="shared" si="0"/>
        <v>4500</v>
      </c>
      <c r="Q5" s="32">
        <f t="shared" si="1"/>
        <v>-5400</v>
      </c>
    </row>
    <row r="6" spans="1:17" ht="15" customHeight="1">
      <c r="A6" s="30" t="s">
        <v>172</v>
      </c>
      <c r="B6" s="31" t="s">
        <v>173</v>
      </c>
      <c r="C6" s="31" t="s">
        <v>174</v>
      </c>
      <c r="D6" s="32">
        <v>200</v>
      </c>
      <c r="E6" s="32">
        <v>900</v>
      </c>
      <c r="F6" s="32">
        <v>900</v>
      </c>
      <c r="G6" s="32">
        <v>900</v>
      </c>
      <c r="H6" s="36"/>
      <c r="I6" s="36"/>
      <c r="J6" s="36"/>
      <c r="K6" s="36"/>
      <c r="L6" s="36"/>
      <c r="M6" s="33"/>
      <c r="N6" s="33"/>
      <c r="O6" s="33"/>
      <c r="P6" s="34">
        <f t="shared" si="0"/>
        <v>2700</v>
      </c>
      <c r="Q6" s="32">
        <f t="shared" si="1"/>
        <v>-7200</v>
      </c>
    </row>
    <row r="7" spans="1:17" ht="15" customHeight="1">
      <c r="A7" s="30" t="s">
        <v>175</v>
      </c>
      <c r="B7" s="31" t="s">
        <v>176</v>
      </c>
      <c r="C7" s="35">
        <v>9290894970</v>
      </c>
      <c r="D7" s="32">
        <v>100</v>
      </c>
      <c r="E7" s="32">
        <v>900</v>
      </c>
      <c r="F7" s="32">
        <v>900</v>
      </c>
      <c r="G7" s="32">
        <v>900</v>
      </c>
      <c r="H7" s="32">
        <v>900</v>
      </c>
      <c r="I7" s="36"/>
      <c r="J7" s="36"/>
      <c r="K7" s="36"/>
      <c r="L7" s="36"/>
      <c r="M7" s="33"/>
      <c r="N7" s="33"/>
      <c r="O7" s="33"/>
      <c r="P7" s="34">
        <f t="shared" si="0"/>
        <v>3600</v>
      </c>
      <c r="Q7" s="32">
        <f t="shared" si="1"/>
        <v>-6300</v>
      </c>
    </row>
    <row r="8" spans="1:17" ht="15" customHeight="1">
      <c r="A8" s="30" t="s">
        <v>177</v>
      </c>
      <c r="B8" s="31" t="s">
        <v>178</v>
      </c>
      <c r="C8" s="35">
        <v>9949328249</v>
      </c>
      <c r="D8" s="32">
        <v>200</v>
      </c>
      <c r="E8" s="32">
        <v>900</v>
      </c>
      <c r="F8" s="32">
        <v>900</v>
      </c>
      <c r="G8" s="32">
        <v>900</v>
      </c>
      <c r="H8" s="32">
        <v>900</v>
      </c>
      <c r="I8" s="32">
        <v>0</v>
      </c>
      <c r="J8" s="32">
        <v>0</v>
      </c>
      <c r="K8" s="32">
        <v>0</v>
      </c>
      <c r="L8" s="36"/>
      <c r="M8" s="33"/>
      <c r="N8" s="33"/>
      <c r="O8" s="33"/>
      <c r="P8" s="34">
        <f t="shared" si="0"/>
        <v>3600</v>
      </c>
      <c r="Q8" s="32">
        <f t="shared" si="1"/>
        <v>-6300</v>
      </c>
    </row>
    <row r="9" spans="1:17" ht="15" customHeight="1">
      <c r="A9" s="30" t="s">
        <v>179</v>
      </c>
      <c r="B9" s="31" t="s">
        <v>180</v>
      </c>
      <c r="C9" s="35">
        <v>9866044411</v>
      </c>
      <c r="D9" s="32">
        <v>100</v>
      </c>
      <c r="E9" s="32">
        <v>900</v>
      </c>
      <c r="F9" s="32">
        <v>900</v>
      </c>
      <c r="G9" s="32">
        <v>900</v>
      </c>
      <c r="H9" s="32">
        <v>900</v>
      </c>
      <c r="I9" s="32">
        <v>900</v>
      </c>
      <c r="J9" s="32">
        <v>900</v>
      </c>
      <c r="K9" s="32">
        <v>900</v>
      </c>
      <c r="L9" s="32">
        <v>900</v>
      </c>
      <c r="M9" s="33"/>
      <c r="N9" s="33"/>
      <c r="O9" s="33"/>
      <c r="P9" s="34">
        <f t="shared" si="0"/>
        <v>7200</v>
      </c>
      <c r="Q9" s="32">
        <f t="shared" si="1"/>
        <v>-2700</v>
      </c>
    </row>
    <row r="10" spans="1:17" ht="15" customHeight="1">
      <c r="A10" s="30" t="s">
        <v>181</v>
      </c>
      <c r="B10" s="31" t="s">
        <v>182</v>
      </c>
      <c r="C10" s="35">
        <v>9885550223</v>
      </c>
      <c r="D10" s="32">
        <v>200</v>
      </c>
      <c r="E10" s="32">
        <v>900</v>
      </c>
      <c r="F10" s="32">
        <v>900</v>
      </c>
      <c r="G10" s="32">
        <v>900</v>
      </c>
      <c r="H10" s="32">
        <v>900</v>
      </c>
      <c r="I10" s="32">
        <v>900</v>
      </c>
      <c r="J10" s="32">
        <v>900</v>
      </c>
      <c r="K10" s="32">
        <v>900</v>
      </c>
      <c r="L10" s="32">
        <v>0</v>
      </c>
      <c r="M10" s="33"/>
      <c r="N10" s="33"/>
      <c r="O10" s="33"/>
      <c r="P10" s="34">
        <f t="shared" si="0"/>
        <v>6300</v>
      </c>
      <c r="Q10" s="32">
        <f t="shared" si="1"/>
        <v>-3600</v>
      </c>
    </row>
    <row r="11" spans="1:17" ht="15" customHeight="1">
      <c r="A11" s="30" t="s">
        <v>183</v>
      </c>
      <c r="B11" s="31" t="s">
        <v>184</v>
      </c>
      <c r="C11" s="35">
        <v>9490742807</v>
      </c>
      <c r="D11" s="32">
        <v>200</v>
      </c>
      <c r="E11" s="32">
        <v>900</v>
      </c>
      <c r="F11" s="36"/>
      <c r="G11" s="36"/>
      <c r="H11" s="36"/>
      <c r="I11" s="36"/>
      <c r="J11" s="36"/>
      <c r="K11" s="36"/>
      <c r="L11" s="36"/>
      <c r="M11" s="33"/>
      <c r="N11" s="33"/>
      <c r="O11" s="33"/>
      <c r="P11" s="34">
        <f t="shared" si="0"/>
        <v>900</v>
      </c>
      <c r="Q11" s="32">
        <f t="shared" si="1"/>
        <v>-9000</v>
      </c>
    </row>
    <row r="12" spans="1:17" ht="15" customHeight="1">
      <c r="A12" s="30" t="s">
        <v>185</v>
      </c>
      <c r="B12" s="31" t="s">
        <v>186</v>
      </c>
      <c r="C12" s="35">
        <v>9441235759</v>
      </c>
      <c r="D12" s="32">
        <v>200</v>
      </c>
      <c r="E12" s="32">
        <v>900</v>
      </c>
      <c r="F12" s="32">
        <v>900</v>
      </c>
      <c r="G12" s="32">
        <v>900</v>
      </c>
      <c r="H12" s="36"/>
      <c r="I12" s="36"/>
      <c r="J12" s="36"/>
      <c r="K12" s="36"/>
      <c r="L12" s="36"/>
      <c r="M12" s="33"/>
      <c r="N12" s="33"/>
      <c r="O12" s="33"/>
      <c r="P12" s="34">
        <f t="shared" si="0"/>
        <v>2700</v>
      </c>
      <c r="Q12" s="32">
        <f t="shared" si="1"/>
        <v>-7200</v>
      </c>
    </row>
    <row r="13" spans="1:17" ht="15" customHeight="1">
      <c r="A13" s="30" t="s">
        <v>187</v>
      </c>
      <c r="B13" s="31" t="s">
        <v>188</v>
      </c>
      <c r="C13" s="35">
        <v>9441850541</v>
      </c>
      <c r="D13" s="32">
        <v>100</v>
      </c>
      <c r="E13" s="32">
        <v>900</v>
      </c>
      <c r="F13" s="32">
        <v>900</v>
      </c>
      <c r="G13" s="32">
        <v>900</v>
      </c>
      <c r="H13" s="32">
        <v>900</v>
      </c>
      <c r="I13" s="36"/>
      <c r="J13" s="32">
        <v>900</v>
      </c>
      <c r="K13" s="32">
        <v>900</v>
      </c>
      <c r="L13" s="36"/>
      <c r="M13" s="33"/>
      <c r="N13" s="33"/>
      <c r="O13" s="33"/>
      <c r="P13" s="34">
        <f t="shared" si="0"/>
        <v>5400</v>
      </c>
      <c r="Q13" s="32">
        <f t="shared" si="1"/>
        <v>-4500</v>
      </c>
    </row>
    <row r="14" spans="1:17" ht="15" customHeight="1">
      <c r="A14" s="30" t="s">
        <v>189</v>
      </c>
      <c r="B14" s="31" t="s">
        <v>190</v>
      </c>
      <c r="C14" s="35">
        <v>9701702867</v>
      </c>
      <c r="D14" s="32">
        <v>100</v>
      </c>
      <c r="E14" s="32">
        <v>900</v>
      </c>
      <c r="F14" s="36"/>
      <c r="G14" s="36"/>
      <c r="H14" s="36"/>
      <c r="I14" s="36"/>
      <c r="J14" s="36"/>
      <c r="K14" s="36"/>
      <c r="L14" s="36"/>
      <c r="M14" s="33"/>
      <c r="N14" s="33"/>
      <c r="O14" s="33"/>
      <c r="P14" s="34">
        <f t="shared" si="0"/>
        <v>900</v>
      </c>
      <c r="Q14" s="32">
        <f t="shared" si="1"/>
        <v>-9000</v>
      </c>
    </row>
    <row r="15" spans="1:17" ht="15" customHeight="1">
      <c r="A15" s="30" t="s">
        <v>191</v>
      </c>
      <c r="B15" s="31" t="s">
        <v>192</v>
      </c>
      <c r="C15" s="35">
        <v>9908001105</v>
      </c>
      <c r="D15" s="32">
        <v>100</v>
      </c>
      <c r="E15" s="32">
        <v>900</v>
      </c>
      <c r="F15" s="32">
        <v>900</v>
      </c>
      <c r="G15" s="32">
        <v>900</v>
      </c>
      <c r="H15" s="32">
        <v>900</v>
      </c>
      <c r="I15" s="32">
        <v>900</v>
      </c>
      <c r="J15" s="36"/>
      <c r="K15" s="36"/>
      <c r="L15" s="36"/>
      <c r="M15" s="33"/>
      <c r="N15" s="33"/>
      <c r="O15" s="33"/>
      <c r="P15" s="34">
        <f t="shared" si="0"/>
        <v>4500</v>
      </c>
      <c r="Q15" s="32">
        <f t="shared" si="1"/>
        <v>-5400</v>
      </c>
    </row>
    <row r="16" spans="1:17" ht="15" customHeight="1">
      <c r="A16" s="30" t="s">
        <v>193</v>
      </c>
      <c r="B16" s="31" t="s">
        <v>194</v>
      </c>
      <c r="C16" s="35">
        <v>9248780848</v>
      </c>
      <c r="D16" s="32">
        <v>100</v>
      </c>
      <c r="E16" s="32">
        <v>900</v>
      </c>
      <c r="F16" s="32">
        <v>900</v>
      </c>
      <c r="G16" s="32">
        <v>900</v>
      </c>
      <c r="H16" s="32">
        <v>900</v>
      </c>
      <c r="I16" s="36"/>
      <c r="J16" s="36"/>
      <c r="K16" s="36"/>
      <c r="L16" s="36"/>
      <c r="M16" s="33"/>
      <c r="N16" s="33"/>
      <c r="O16" s="33"/>
      <c r="P16" s="34">
        <f t="shared" si="0"/>
        <v>3600</v>
      </c>
      <c r="Q16" s="32">
        <f t="shared" si="1"/>
        <v>-6300</v>
      </c>
    </row>
    <row r="17" spans="1:17" ht="15" customHeight="1">
      <c r="A17" s="30" t="s">
        <v>195</v>
      </c>
      <c r="B17" s="31" t="s">
        <v>196</v>
      </c>
      <c r="C17" s="35">
        <v>9177756233</v>
      </c>
      <c r="D17" s="32">
        <v>100</v>
      </c>
      <c r="E17" s="32">
        <v>900</v>
      </c>
      <c r="F17" s="32">
        <v>900</v>
      </c>
      <c r="G17" s="32">
        <v>900</v>
      </c>
      <c r="H17" s="32">
        <v>900</v>
      </c>
      <c r="I17" s="32">
        <v>900</v>
      </c>
      <c r="J17" s="32">
        <v>900</v>
      </c>
      <c r="K17" s="32">
        <v>900</v>
      </c>
      <c r="L17" s="32">
        <v>900</v>
      </c>
      <c r="M17" s="33"/>
      <c r="N17" s="33"/>
      <c r="O17" s="33"/>
      <c r="P17" s="34">
        <f t="shared" si="0"/>
        <v>7200</v>
      </c>
      <c r="Q17" s="32">
        <f t="shared" si="1"/>
        <v>-2700</v>
      </c>
    </row>
    <row r="18" spans="1:17" ht="15" customHeight="1">
      <c r="A18" s="30" t="s">
        <v>197</v>
      </c>
      <c r="B18" s="31" t="s">
        <v>198</v>
      </c>
      <c r="C18" s="35">
        <v>9848365899</v>
      </c>
      <c r="D18" s="32">
        <v>100</v>
      </c>
      <c r="E18" s="32">
        <v>900</v>
      </c>
      <c r="F18" s="32">
        <v>900</v>
      </c>
      <c r="G18" s="32">
        <v>900</v>
      </c>
      <c r="H18" s="32">
        <v>900</v>
      </c>
      <c r="I18" s="32">
        <v>0</v>
      </c>
      <c r="J18" s="32">
        <v>0</v>
      </c>
      <c r="K18" s="32">
        <v>0</v>
      </c>
      <c r="L18" s="32">
        <v>0</v>
      </c>
      <c r="M18" s="33"/>
      <c r="N18" s="33"/>
      <c r="O18" s="33"/>
      <c r="P18" s="34">
        <f t="shared" si="0"/>
        <v>3600</v>
      </c>
      <c r="Q18" s="32">
        <f t="shared" si="1"/>
        <v>-6300</v>
      </c>
    </row>
    <row r="19" spans="1:17" ht="15" customHeight="1">
      <c r="A19" s="30" t="s">
        <v>199</v>
      </c>
      <c r="B19" s="31" t="s">
        <v>200</v>
      </c>
      <c r="C19" s="31" t="s">
        <v>201</v>
      </c>
      <c r="D19" s="32">
        <v>100</v>
      </c>
      <c r="E19" s="32">
        <v>900</v>
      </c>
      <c r="F19" s="32">
        <v>900</v>
      </c>
      <c r="G19" s="32">
        <v>900</v>
      </c>
      <c r="H19" s="32">
        <v>900</v>
      </c>
      <c r="I19" s="32">
        <v>900</v>
      </c>
      <c r="J19" s="32">
        <v>900</v>
      </c>
      <c r="K19" s="32">
        <v>900</v>
      </c>
      <c r="L19" s="36"/>
      <c r="M19" s="33"/>
      <c r="N19" s="33"/>
      <c r="O19" s="33"/>
      <c r="P19" s="34">
        <f t="shared" si="0"/>
        <v>6300</v>
      </c>
      <c r="Q19" s="32">
        <f t="shared" si="1"/>
        <v>-3600</v>
      </c>
    </row>
    <row r="20" spans="1:17" ht="15" customHeight="1">
      <c r="A20" s="30" t="s">
        <v>202</v>
      </c>
      <c r="B20" s="31" t="s">
        <v>200</v>
      </c>
      <c r="C20" s="31" t="s">
        <v>201</v>
      </c>
      <c r="D20" s="32">
        <v>100</v>
      </c>
      <c r="E20" s="32">
        <v>900</v>
      </c>
      <c r="F20" s="32">
        <v>900</v>
      </c>
      <c r="G20" s="32">
        <v>900</v>
      </c>
      <c r="H20" s="32">
        <v>900</v>
      </c>
      <c r="I20" s="32">
        <v>900</v>
      </c>
      <c r="J20" s="32">
        <v>900</v>
      </c>
      <c r="K20" s="32">
        <v>900</v>
      </c>
      <c r="L20" s="36"/>
      <c r="M20" s="33"/>
      <c r="N20" s="33"/>
      <c r="O20" s="33"/>
      <c r="P20" s="34">
        <f t="shared" si="0"/>
        <v>6300</v>
      </c>
      <c r="Q20" s="32">
        <f t="shared" si="1"/>
        <v>-3600</v>
      </c>
    </row>
    <row r="21" spans="1:17" ht="15" customHeight="1">
      <c r="A21" s="30" t="s">
        <v>203</v>
      </c>
      <c r="B21" s="31" t="s">
        <v>204</v>
      </c>
      <c r="C21" s="35">
        <v>9441235759</v>
      </c>
      <c r="D21" s="32">
        <v>100</v>
      </c>
      <c r="E21" s="32">
        <v>900</v>
      </c>
      <c r="F21" s="36"/>
      <c r="G21" s="36"/>
      <c r="H21" s="36"/>
      <c r="I21" s="36"/>
      <c r="J21" s="36"/>
      <c r="K21" s="36"/>
      <c r="L21" s="36"/>
      <c r="M21" s="33"/>
      <c r="N21" s="33"/>
      <c r="O21" s="33"/>
      <c r="P21" s="34">
        <f t="shared" si="0"/>
        <v>900</v>
      </c>
      <c r="Q21" s="32">
        <f t="shared" si="1"/>
        <v>-9000</v>
      </c>
    </row>
    <row r="22" spans="1:17" ht="15" customHeight="1">
      <c r="A22" s="30" t="s">
        <v>205</v>
      </c>
      <c r="B22" s="31" t="s">
        <v>206</v>
      </c>
      <c r="C22" s="31" t="s">
        <v>207</v>
      </c>
      <c r="D22" s="32">
        <v>100</v>
      </c>
      <c r="E22" s="32">
        <v>900</v>
      </c>
      <c r="F22" s="32">
        <v>900</v>
      </c>
      <c r="G22" s="32">
        <v>900</v>
      </c>
      <c r="H22" s="32">
        <v>900</v>
      </c>
      <c r="I22" s="36"/>
      <c r="J22" s="36"/>
      <c r="K22" s="36"/>
      <c r="L22" s="36"/>
      <c r="M22" s="33"/>
      <c r="N22" s="33"/>
      <c r="O22" s="33"/>
      <c r="P22" s="34">
        <f t="shared" si="0"/>
        <v>3600</v>
      </c>
      <c r="Q22" s="32">
        <f t="shared" si="1"/>
        <v>-6300</v>
      </c>
    </row>
    <row r="23" spans="1:17" ht="15" customHeight="1">
      <c r="A23" s="30" t="s">
        <v>208</v>
      </c>
      <c r="B23" s="31" t="s">
        <v>206</v>
      </c>
      <c r="C23" s="35">
        <v>9493247196</v>
      </c>
      <c r="D23" s="32">
        <v>100</v>
      </c>
      <c r="E23" s="32">
        <v>900</v>
      </c>
      <c r="F23" s="32">
        <v>900</v>
      </c>
      <c r="G23" s="32">
        <v>900</v>
      </c>
      <c r="H23" s="32">
        <v>900</v>
      </c>
      <c r="I23" s="36"/>
      <c r="J23" s="36"/>
      <c r="K23" s="36"/>
      <c r="L23" s="36"/>
      <c r="M23" s="33"/>
      <c r="N23" s="33"/>
      <c r="O23" s="33"/>
      <c r="P23" s="34">
        <f t="shared" si="0"/>
        <v>3600</v>
      </c>
      <c r="Q23" s="32">
        <f t="shared" si="1"/>
        <v>-6300</v>
      </c>
    </row>
    <row r="24" spans="1:17" ht="15" customHeight="1">
      <c r="A24" s="30" t="s">
        <v>209</v>
      </c>
      <c r="B24" s="31" t="s">
        <v>210</v>
      </c>
      <c r="C24" s="35">
        <v>9866898342</v>
      </c>
      <c r="D24" s="32">
        <v>100</v>
      </c>
      <c r="E24" s="32">
        <v>900</v>
      </c>
      <c r="F24" s="32">
        <v>900</v>
      </c>
      <c r="G24" s="32">
        <v>900</v>
      </c>
      <c r="H24" s="32">
        <v>900</v>
      </c>
      <c r="I24" s="32">
        <v>900</v>
      </c>
      <c r="J24" s="32">
        <v>900</v>
      </c>
      <c r="K24" s="32">
        <v>900</v>
      </c>
      <c r="L24" s="36"/>
      <c r="M24" s="33"/>
      <c r="N24" s="33"/>
      <c r="O24" s="33"/>
      <c r="P24" s="34">
        <f t="shared" si="0"/>
        <v>6300</v>
      </c>
      <c r="Q24" s="32">
        <f t="shared" si="1"/>
        <v>-3600</v>
      </c>
    </row>
    <row r="25" spans="1:17" ht="15" customHeight="1">
      <c r="A25" s="30" t="s">
        <v>211</v>
      </c>
      <c r="B25" s="31" t="s">
        <v>210</v>
      </c>
      <c r="C25" s="35">
        <v>9866898342</v>
      </c>
      <c r="D25" s="32">
        <v>100</v>
      </c>
      <c r="E25" s="32">
        <v>900</v>
      </c>
      <c r="F25" s="32">
        <v>900</v>
      </c>
      <c r="G25" s="32">
        <v>900</v>
      </c>
      <c r="H25" s="32">
        <v>900</v>
      </c>
      <c r="I25" s="32">
        <v>900</v>
      </c>
      <c r="J25" s="32">
        <v>900</v>
      </c>
      <c r="K25" s="32">
        <v>900</v>
      </c>
      <c r="L25" s="36"/>
      <c r="M25" s="33"/>
      <c r="N25" s="33"/>
      <c r="O25" s="33"/>
      <c r="P25" s="34">
        <f t="shared" si="0"/>
        <v>6300</v>
      </c>
      <c r="Q25" s="32">
        <f t="shared" si="1"/>
        <v>-3600</v>
      </c>
    </row>
    <row r="26" spans="1:17" ht="15" customHeight="1">
      <c r="A26" s="30" t="s">
        <v>212</v>
      </c>
      <c r="B26" s="31" t="s">
        <v>213</v>
      </c>
      <c r="C26" s="35">
        <v>9866050296</v>
      </c>
      <c r="D26" s="32">
        <v>100</v>
      </c>
      <c r="E26" s="32">
        <v>900</v>
      </c>
      <c r="F26" s="32">
        <v>900</v>
      </c>
      <c r="G26" s="32">
        <v>900</v>
      </c>
      <c r="H26" s="32">
        <v>900</v>
      </c>
      <c r="I26" s="32">
        <v>0</v>
      </c>
      <c r="J26" s="32">
        <v>0</v>
      </c>
      <c r="K26" s="32">
        <v>0</v>
      </c>
      <c r="L26" s="36"/>
      <c r="M26" s="33"/>
      <c r="N26" s="33"/>
      <c r="O26" s="33"/>
      <c r="P26" s="34">
        <f t="shared" si="0"/>
        <v>3600</v>
      </c>
      <c r="Q26" s="32">
        <f t="shared" si="1"/>
        <v>-6300</v>
      </c>
    </row>
    <row r="27" spans="1:17" ht="15" customHeight="1">
      <c r="A27" s="30" t="s">
        <v>214</v>
      </c>
      <c r="B27" s="31" t="s">
        <v>215</v>
      </c>
      <c r="C27" s="31" t="s">
        <v>216</v>
      </c>
      <c r="D27" s="32">
        <v>200</v>
      </c>
      <c r="E27" s="32">
        <v>900</v>
      </c>
      <c r="F27" s="32">
        <v>900</v>
      </c>
      <c r="G27" s="32">
        <v>900</v>
      </c>
      <c r="H27" s="32">
        <v>900</v>
      </c>
      <c r="I27" s="36"/>
      <c r="J27" s="36"/>
      <c r="K27" s="36"/>
      <c r="L27" s="36"/>
      <c r="M27" s="33"/>
      <c r="N27" s="33"/>
      <c r="O27" s="33"/>
      <c r="P27" s="34">
        <f t="shared" si="0"/>
        <v>3600</v>
      </c>
      <c r="Q27" s="32">
        <f t="shared" si="1"/>
        <v>-6300</v>
      </c>
    </row>
    <row r="28" spans="1:17" ht="15" customHeight="1">
      <c r="A28" s="30" t="s">
        <v>217</v>
      </c>
      <c r="B28" s="31" t="s">
        <v>218</v>
      </c>
      <c r="C28" s="35">
        <v>9966852428</v>
      </c>
      <c r="D28" s="32">
        <v>100</v>
      </c>
      <c r="E28" s="32">
        <v>900</v>
      </c>
      <c r="F28" s="32">
        <v>900</v>
      </c>
      <c r="G28" s="32">
        <v>900</v>
      </c>
      <c r="H28" s="36"/>
      <c r="I28" s="36"/>
      <c r="J28" s="36"/>
      <c r="K28" s="36"/>
      <c r="L28" s="36"/>
      <c r="M28" s="33"/>
      <c r="N28" s="33"/>
      <c r="O28" s="33"/>
      <c r="P28" s="34">
        <f t="shared" si="0"/>
        <v>2700</v>
      </c>
      <c r="Q28" s="32">
        <f t="shared" si="1"/>
        <v>-7200</v>
      </c>
    </row>
    <row r="29" spans="1:17" ht="15" customHeight="1">
      <c r="A29" s="30" t="s">
        <v>219</v>
      </c>
      <c r="B29" s="31" t="s">
        <v>220</v>
      </c>
      <c r="C29" s="35">
        <v>8500031249</v>
      </c>
      <c r="D29" s="32">
        <v>100</v>
      </c>
      <c r="E29" s="32">
        <v>900</v>
      </c>
      <c r="F29" s="32">
        <v>900</v>
      </c>
      <c r="G29" s="32">
        <v>900</v>
      </c>
      <c r="H29" s="32">
        <v>900</v>
      </c>
      <c r="I29" s="32">
        <v>900</v>
      </c>
      <c r="J29" s="36"/>
      <c r="K29" s="36"/>
      <c r="L29" s="36"/>
      <c r="M29" s="33"/>
      <c r="N29" s="33"/>
      <c r="O29" s="33"/>
      <c r="P29" s="34">
        <f t="shared" si="0"/>
        <v>4500</v>
      </c>
      <c r="Q29" s="32">
        <f t="shared" si="1"/>
        <v>-5400</v>
      </c>
    </row>
    <row r="30" spans="1:17" ht="15" customHeight="1">
      <c r="A30" s="30" t="s">
        <v>221</v>
      </c>
      <c r="B30" s="31" t="s">
        <v>222</v>
      </c>
      <c r="C30" s="35">
        <v>9866034196</v>
      </c>
      <c r="D30" s="32">
        <v>100</v>
      </c>
      <c r="E30" s="32">
        <v>900</v>
      </c>
      <c r="F30" s="32">
        <v>900</v>
      </c>
      <c r="G30" s="32">
        <v>900</v>
      </c>
      <c r="H30" s="32">
        <v>900</v>
      </c>
      <c r="I30" s="32">
        <v>900</v>
      </c>
      <c r="J30" s="36"/>
      <c r="K30" s="36"/>
      <c r="L30" s="36"/>
      <c r="M30" s="33"/>
      <c r="N30" s="33"/>
      <c r="O30" s="33"/>
      <c r="P30" s="34">
        <f t="shared" si="0"/>
        <v>4500</v>
      </c>
      <c r="Q30" s="32">
        <f t="shared" si="1"/>
        <v>-5400</v>
      </c>
    </row>
    <row r="31" spans="1:17" ht="15" customHeight="1">
      <c r="A31" s="30" t="s">
        <v>223</v>
      </c>
      <c r="B31" s="31" t="s">
        <v>224</v>
      </c>
      <c r="C31" s="35">
        <v>9176469514</v>
      </c>
      <c r="D31" s="32">
        <v>200</v>
      </c>
      <c r="E31" s="32">
        <v>900</v>
      </c>
      <c r="F31" s="32">
        <v>900</v>
      </c>
      <c r="G31" s="32">
        <v>900</v>
      </c>
      <c r="H31" s="36"/>
      <c r="I31" s="32">
        <v>900</v>
      </c>
      <c r="J31" s="32">
        <v>900</v>
      </c>
      <c r="K31" s="36"/>
      <c r="L31" s="36"/>
      <c r="M31" s="33"/>
      <c r="N31" s="33"/>
      <c r="O31" s="33"/>
      <c r="P31" s="34">
        <f t="shared" si="0"/>
        <v>4500</v>
      </c>
      <c r="Q31" s="32">
        <f t="shared" si="1"/>
        <v>-5400</v>
      </c>
    </row>
    <row r="32" spans="1:17" ht="15" customHeight="1">
      <c r="A32" s="30" t="s">
        <v>225</v>
      </c>
      <c r="B32" s="31" t="s">
        <v>226</v>
      </c>
      <c r="C32" s="31" t="s">
        <v>227</v>
      </c>
      <c r="D32" s="32">
        <v>100</v>
      </c>
      <c r="E32" s="32">
        <v>900</v>
      </c>
      <c r="F32" s="32">
        <v>900</v>
      </c>
      <c r="G32" s="32">
        <v>900</v>
      </c>
      <c r="H32" s="36"/>
      <c r="I32" s="36"/>
      <c r="J32" s="36"/>
      <c r="K32" s="36"/>
      <c r="L32" s="36"/>
      <c r="M32" s="33"/>
      <c r="N32" s="33"/>
      <c r="O32" s="33"/>
      <c r="P32" s="34">
        <f t="shared" si="0"/>
        <v>2700</v>
      </c>
      <c r="Q32" s="32">
        <f t="shared" si="1"/>
        <v>-7200</v>
      </c>
    </row>
    <row r="33" spans="1:17" ht="15" customHeight="1">
      <c r="A33" s="30" t="s">
        <v>228</v>
      </c>
      <c r="B33" s="31" t="s">
        <v>229</v>
      </c>
      <c r="C33" s="35">
        <v>9490225608</v>
      </c>
      <c r="D33" s="32">
        <v>100</v>
      </c>
      <c r="E33" s="32">
        <v>900</v>
      </c>
      <c r="F33" s="32">
        <v>900</v>
      </c>
      <c r="G33" s="32">
        <v>900</v>
      </c>
      <c r="H33" s="36"/>
      <c r="I33" s="36"/>
      <c r="J33" s="36"/>
      <c r="K33" s="36"/>
      <c r="L33" s="36"/>
      <c r="M33" s="33"/>
      <c r="N33" s="33"/>
      <c r="O33" s="33"/>
      <c r="P33" s="34">
        <f t="shared" si="0"/>
        <v>2700</v>
      </c>
      <c r="Q33" s="32">
        <f t="shared" si="1"/>
        <v>-7200</v>
      </c>
    </row>
    <row r="34" spans="1:17" ht="15" customHeight="1">
      <c r="A34" s="30" t="s">
        <v>230</v>
      </c>
      <c r="B34" s="31" t="s">
        <v>231</v>
      </c>
      <c r="C34" s="35">
        <v>9346764008</v>
      </c>
      <c r="D34" s="32">
        <v>100</v>
      </c>
      <c r="E34" s="32">
        <v>900</v>
      </c>
      <c r="F34" s="32">
        <v>900</v>
      </c>
      <c r="G34" s="32">
        <v>900</v>
      </c>
      <c r="H34" s="32">
        <v>900</v>
      </c>
      <c r="I34" s="32">
        <v>900</v>
      </c>
      <c r="J34" s="32">
        <v>900</v>
      </c>
      <c r="K34" s="32">
        <v>900</v>
      </c>
      <c r="L34" s="36"/>
      <c r="M34" s="33"/>
      <c r="N34" s="33"/>
      <c r="O34" s="33"/>
      <c r="P34" s="34">
        <f t="shared" si="0"/>
        <v>6300</v>
      </c>
      <c r="Q34" s="32">
        <f t="shared" si="1"/>
        <v>-3600</v>
      </c>
    </row>
    <row r="35" spans="1:17" ht="15" customHeight="1">
      <c r="A35" s="30" t="s">
        <v>232</v>
      </c>
      <c r="B35" s="31" t="s">
        <v>233</v>
      </c>
      <c r="C35" s="35">
        <v>9440491656</v>
      </c>
      <c r="D35" s="32">
        <v>100</v>
      </c>
      <c r="E35" s="32">
        <v>900</v>
      </c>
      <c r="F35" s="32">
        <v>900</v>
      </c>
      <c r="G35" s="32">
        <v>900</v>
      </c>
      <c r="H35" s="32">
        <v>900</v>
      </c>
      <c r="I35" s="36"/>
      <c r="J35" s="36"/>
      <c r="K35" s="36"/>
      <c r="L35" s="36"/>
      <c r="M35" s="33"/>
      <c r="N35" s="33"/>
      <c r="O35" s="33"/>
      <c r="P35" s="34">
        <f t="shared" si="0"/>
        <v>3600</v>
      </c>
      <c r="Q35" s="32">
        <f t="shared" si="1"/>
        <v>-6300</v>
      </c>
    </row>
    <row r="36" spans="1:17" ht="15" customHeight="1">
      <c r="A36" s="30" t="s">
        <v>234</v>
      </c>
      <c r="B36" s="31" t="s">
        <v>235</v>
      </c>
      <c r="C36" s="31" t="s">
        <v>236</v>
      </c>
      <c r="D36" s="32">
        <v>100</v>
      </c>
      <c r="E36" s="32">
        <v>900</v>
      </c>
      <c r="F36" s="32">
        <v>900</v>
      </c>
      <c r="G36" s="32">
        <v>900</v>
      </c>
      <c r="H36" s="36"/>
      <c r="I36" s="36"/>
      <c r="J36" s="36"/>
      <c r="K36" s="36"/>
      <c r="L36" s="36"/>
      <c r="M36" s="33"/>
      <c r="N36" s="33"/>
      <c r="O36" s="33"/>
      <c r="P36" s="34">
        <f t="shared" si="0"/>
        <v>2700</v>
      </c>
      <c r="Q36" s="32">
        <f t="shared" si="1"/>
        <v>-7200</v>
      </c>
    </row>
    <row r="37" spans="1:17" ht="15" customHeight="1">
      <c r="A37" s="30" t="s">
        <v>237</v>
      </c>
      <c r="B37" s="31" t="s">
        <v>238</v>
      </c>
      <c r="C37" s="31" t="s">
        <v>239</v>
      </c>
      <c r="D37" s="32">
        <v>100</v>
      </c>
      <c r="E37" s="32">
        <v>900</v>
      </c>
      <c r="F37" s="32">
        <v>900</v>
      </c>
      <c r="G37" s="32">
        <v>900</v>
      </c>
      <c r="H37" s="32">
        <v>900</v>
      </c>
      <c r="I37" s="36"/>
      <c r="J37" s="36"/>
      <c r="K37" s="36"/>
      <c r="L37" s="36"/>
      <c r="M37" s="33"/>
      <c r="N37" s="33"/>
      <c r="O37" s="33"/>
      <c r="P37" s="34">
        <f t="shared" si="0"/>
        <v>3600</v>
      </c>
      <c r="Q37" s="32">
        <f t="shared" si="1"/>
        <v>-6300</v>
      </c>
    </row>
    <row r="38" spans="1:17" ht="15" customHeight="1">
      <c r="A38" s="30" t="s">
        <v>240</v>
      </c>
      <c r="B38" s="31" t="s">
        <v>238</v>
      </c>
      <c r="C38" s="31" t="s">
        <v>241</v>
      </c>
      <c r="D38" s="32">
        <v>100</v>
      </c>
      <c r="E38" s="32">
        <v>900</v>
      </c>
      <c r="F38" s="32">
        <v>900</v>
      </c>
      <c r="G38" s="32">
        <v>900</v>
      </c>
      <c r="H38" s="32">
        <v>900</v>
      </c>
      <c r="I38" s="36"/>
      <c r="J38" s="36"/>
      <c r="K38" s="36"/>
      <c r="L38" s="36"/>
      <c r="M38" s="33"/>
      <c r="N38" s="33"/>
      <c r="O38" s="33"/>
      <c r="P38" s="34">
        <f t="shared" si="0"/>
        <v>3600</v>
      </c>
      <c r="Q38" s="32">
        <f t="shared" si="1"/>
        <v>-6300</v>
      </c>
    </row>
    <row r="39" spans="1:17" ht="15" customHeight="1">
      <c r="A39" s="30" t="s">
        <v>242</v>
      </c>
      <c r="B39" s="31" t="s">
        <v>243</v>
      </c>
      <c r="C39" s="31" t="s">
        <v>244</v>
      </c>
      <c r="D39" s="32">
        <v>100</v>
      </c>
      <c r="E39" s="32">
        <v>900</v>
      </c>
      <c r="F39" s="32">
        <v>900</v>
      </c>
      <c r="G39" s="32">
        <v>900</v>
      </c>
      <c r="H39" s="32">
        <v>900</v>
      </c>
      <c r="I39" s="32">
        <v>900</v>
      </c>
      <c r="J39" s="32">
        <v>900</v>
      </c>
      <c r="K39" s="32">
        <v>900</v>
      </c>
      <c r="L39" s="32">
        <v>900</v>
      </c>
      <c r="M39" s="33"/>
      <c r="N39" s="33"/>
      <c r="O39" s="33"/>
      <c r="P39" s="34">
        <f t="shared" si="0"/>
        <v>7200</v>
      </c>
      <c r="Q39" s="32">
        <f t="shared" si="1"/>
        <v>-2700</v>
      </c>
    </row>
    <row r="40" spans="1:17" ht="15" customHeight="1">
      <c r="A40" s="30" t="s">
        <v>245</v>
      </c>
      <c r="B40" s="31" t="s">
        <v>246</v>
      </c>
      <c r="C40" s="35">
        <v>9949399396</v>
      </c>
      <c r="D40" s="32">
        <v>100</v>
      </c>
      <c r="E40" s="32">
        <v>900</v>
      </c>
      <c r="F40" s="32">
        <v>900</v>
      </c>
      <c r="G40" s="32">
        <v>900</v>
      </c>
      <c r="H40" s="32">
        <v>900</v>
      </c>
      <c r="I40" s="32">
        <v>900</v>
      </c>
      <c r="J40" s="32">
        <v>900</v>
      </c>
      <c r="K40" s="32">
        <v>900</v>
      </c>
      <c r="L40" s="32">
        <v>900</v>
      </c>
      <c r="M40" s="33"/>
      <c r="N40" s="33"/>
      <c r="O40" s="33"/>
      <c r="P40" s="34">
        <f t="shared" si="0"/>
        <v>7200</v>
      </c>
      <c r="Q40" s="32">
        <f t="shared" si="1"/>
        <v>-2700</v>
      </c>
    </row>
    <row r="41" spans="1:17" ht="15" customHeight="1">
      <c r="A41" s="30" t="s">
        <v>247</v>
      </c>
      <c r="B41" s="31" t="s">
        <v>248</v>
      </c>
      <c r="C41" s="35">
        <v>9703090330</v>
      </c>
      <c r="D41" s="32">
        <v>100</v>
      </c>
      <c r="E41" s="32">
        <v>900</v>
      </c>
      <c r="F41" s="32">
        <v>900</v>
      </c>
      <c r="G41" s="32">
        <v>900</v>
      </c>
      <c r="H41" s="32">
        <v>0</v>
      </c>
      <c r="I41" s="32">
        <v>0</v>
      </c>
      <c r="J41" s="32">
        <v>0</v>
      </c>
      <c r="K41" s="32">
        <v>0</v>
      </c>
      <c r="L41" s="32">
        <v>0</v>
      </c>
      <c r="M41" s="33"/>
      <c r="N41" s="33"/>
      <c r="O41" s="33"/>
      <c r="P41" s="34">
        <f t="shared" si="0"/>
        <v>2700</v>
      </c>
      <c r="Q41" s="32">
        <f t="shared" si="1"/>
        <v>-7200</v>
      </c>
    </row>
    <row r="42" spans="1:17" ht="15" customHeight="1">
      <c r="A42" s="30" t="s">
        <v>249</v>
      </c>
      <c r="B42" s="31" t="s">
        <v>248</v>
      </c>
      <c r="C42" s="31" t="s">
        <v>250</v>
      </c>
      <c r="D42" s="36"/>
      <c r="E42" s="32">
        <v>900</v>
      </c>
      <c r="F42" s="32">
        <v>900</v>
      </c>
      <c r="G42" s="36"/>
      <c r="H42" s="36"/>
      <c r="I42" s="36"/>
      <c r="J42" s="36"/>
      <c r="K42" s="36"/>
      <c r="L42" s="36"/>
      <c r="M42" s="33"/>
      <c r="N42" s="33"/>
      <c r="O42" s="33"/>
      <c r="P42" s="34">
        <f t="shared" si="0"/>
        <v>1800</v>
      </c>
      <c r="Q42" s="32">
        <f t="shared" si="1"/>
        <v>-8100</v>
      </c>
    </row>
    <row r="43" spans="1:17" ht="15" customHeight="1">
      <c r="A43" s="30" t="s">
        <v>251</v>
      </c>
      <c r="B43" s="31" t="s">
        <v>252</v>
      </c>
      <c r="C43" s="35">
        <v>9849802977</v>
      </c>
      <c r="D43" s="32">
        <v>100</v>
      </c>
      <c r="E43" s="32">
        <v>900</v>
      </c>
      <c r="F43" s="32">
        <v>900</v>
      </c>
      <c r="G43" s="32">
        <v>900</v>
      </c>
      <c r="H43" s="32">
        <v>900</v>
      </c>
      <c r="I43" s="32">
        <v>900</v>
      </c>
      <c r="J43" s="36"/>
      <c r="K43" s="36"/>
      <c r="L43" s="36"/>
      <c r="M43" s="33"/>
      <c r="N43" s="33"/>
      <c r="O43" s="33"/>
      <c r="P43" s="34">
        <f t="shared" si="0"/>
        <v>4500</v>
      </c>
      <c r="Q43" s="32">
        <f t="shared" si="1"/>
        <v>-5400</v>
      </c>
    </row>
    <row r="44" spans="1:17" ht="15" customHeight="1">
      <c r="A44" s="30" t="s">
        <v>253</v>
      </c>
      <c r="B44" s="31" t="s">
        <v>254</v>
      </c>
      <c r="C44" s="35">
        <v>9849049181</v>
      </c>
      <c r="D44" s="36"/>
      <c r="E44" s="36"/>
      <c r="F44" s="36"/>
      <c r="G44" s="36"/>
      <c r="H44" s="36"/>
      <c r="I44" s="36"/>
      <c r="J44" s="36"/>
      <c r="K44" s="36"/>
      <c r="L44" s="36"/>
      <c r="M44" s="33"/>
      <c r="N44" s="33"/>
      <c r="O44" s="33"/>
      <c r="P44" s="34">
        <f t="shared" si="0"/>
        <v>0</v>
      </c>
      <c r="Q44" s="32">
        <f t="shared" si="1"/>
        <v>-9900</v>
      </c>
    </row>
    <row r="45" spans="1:17" ht="15" customHeight="1">
      <c r="A45" s="30" t="s">
        <v>255</v>
      </c>
      <c r="B45" s="31" t="s">
        <v>254</v>
      </c>
      <c r="C45" s="35">
        <v>9849049181</v>
      </c>
      <c r="D45" s="36"/>
      <c r="E45" s="32"/>
      <c r="F45" s="36"/>
      <c r="G45" s="36"/>
      <c r="H45" s="36"/>
      <c r="I45" s="36"/>
      <c r="J45" s="36"/>
      <c r="K45" s="36"/>
      <c r="L45" s="36"/>
      <c r="M45" s="33"/>
      <c r="N45" s="33"/>
      <c r="O45" s="33"/>
      <c r="P45" s="34">
        <f t="shared" si="0"/>
        <v>0</v>
      </c>
      <c r="Q45" s="32">
        <f t="shared" si="1"/>
        <v>-9900</v>
      </c>
    </row>
    <row r="46" spans="1:17" ht="15" customHeight="1">
      <c r="A46" s="30" t="s">
        <v>256</v>
      </c>
      <c r="B46" s="31" t="s">
        <v>257</v>
      </c>
      <c r="C46" s="35">
        <v>9848048762</v>
      </c>
      <c r="D46" s="32">
        <v>100</v>
      </c>
      <c r="E46" s="32">
        <v>900</v>
      </c>
      <c r="F46" s="32">
        <v>900</v>
      </c>
      <c r="G46" s="32">
        <v>900</v>
      </c>
      <c r="H46" s="36"/>
      <c r="I46" s="36"/>
      <c r="J46" s="36"/>
      <c r="K46" s="36"/>
      <c r="L46" s="36"/>
      <c r="M46" s="33"/>
      <c r="N46" s="33"/>
      <c r="O46" s="33"/>
      <c r="P46" s="34">
        <f t="shared" si="0"/>
        <v>2700</v>
      </c>
      <c r="Q46" s="32">
        <f t="shared" si="1"/>
        <v>-7200</v>
      </c>
    </row>
    <row r="47" spans="1:17" ht="15" customHeight="1">
      <c r="A47" s="30" t="s">
        <v>258</v>
      </c>
      <c r="B47" s="31" t="s">
        <v>259</v>
      </c>
      <c r="C47" s="35">
        <v>9448999789</v>
      </c>
      <c r="D47" s="32">
        <v>100</v>
      </c>
      <c r="E47" s="32">
        <v>900</v>
      </c>
      <c r="F47" s="32">
        <v>900</v>
      </c>
      <c r="G47" s="32">
        <v>900</v>
      </c>
      <c r="H47" s="32">
        <v>900</v>
      </c>
      <c r="I47" s="32">
        <v>900</v>
      </c>
      <c r="J47" s="32">
        <v>900</v>
      </c>
      <c r="K47" s="32">
        <v>900</v>
      </c>
      <c r="L47" s="32">
        <v>900</v>
      </c>
      <c r="M47" s="33"/>
      <c r="N47" s="33"/>
      <c r="O47" s="33"/>
      <c r="P47" s="34">
        <f t="shared" si="0"/>
        <v>7200</v>
      </c>
      <c r="Q47" s="32">
        <f t="shared" si="1"/>
        <v>-2700</v>
      </c>
    </row>
    <row r="48" spans="1:17" ht="15" customHeight="1">
      <c r="A48" s="30" t="s">
        <v>260</v>
      </c>
      <c r="B48" s="31" t="s">
        <v>261</v>
      </c>
      <c r="C48" s="35">
        <v>9848327070</v>
      </c>
      <c r="D48" s="32">
        <v>100</v>
      </c>
      <c r="E48" s="32">
        <v>900</v>
      </c>
      <c r="F48" s="32">
        <v>900</v>
      </c>
      <c r="G48" s="32">
        <v>900</v>
      </c>
      <c r="H48" s="32">
        <v>900</v>
      </c>
      <c r="I48" s="36"/>
      <c r="J48" s="36"/>
      <c r="K48" s="36"/>
      <c r="L48" s="36"/>
      <c r="M48" s="33"/>
      <c r="N48" s="33"/>
      <c r="O48" s="33"/>
      <c r="P48" s="34">
        <f t="shared" si="0"/>
        <v>3600</v>
      </c>
      <c r="Q48" s="32">
        <f t="shared" si="1"/>
        <v>-6300</v>
      </c>
    </row>
    <row r="49" spans="1:17" ht="15" customHeight="1">
      <c r="A49" s="30" t="s">
        <v>262</v>
      </c>
      <c r="B49" s="31" t="s">
        <v>263</v>
      </c>
      <c r="C49" s="31" t="s">
        <v>264</v>
      </c>
      <c r="D49" s="32">
        <v>200</v>
      </c>
      <c r="E49" s="32">
        <v>900</v>
      </c>
      <c r="F49" s="32">
        <v>900</v>
      </c>
      <c r="G49" s="32">
        <v>900</v>
      </c>
      <c r="H49" s="32">
        <v>900</v>
      </c>
      <c r="I49" s="32">
        <v>900</v>
      </c>
      <c r="J49" s="32">
        <v>900</v>
      </c>
      <c r="K49" s="32">
        <v>900</v>
      </c>
      <c r="L49" s="32">
        <v>0</v>
      </c>
      <c r="M49" s="33"/>
      <c r="N49" s="33"/>
      <c r="O49" s="33"/>
      <c r="P49" s="34">
        <f t="shared" si="0"/>
        <v>6300</v>
      </c>
      <c r="Q49" s="32">
        <f t="shared" si="1"/>
        <v>-3600</v>
      </c>
    </row>
    <row r="50" spans="1:17" ht="15" customHeight="1">
      <c r="A50" s="30" t="s">
        <v>265</v>
      </c>
      <c r="B50" s="31" t="s">
        <v>266</v>
      </c>
      <c r="C50" s="31" t="s">
        <v>267</v>
      </c>
      <c r="D50" s="36"/>
      <c r="E50" s="36"/>
      <c r="F50" s="36"/>
      <c r="G50" s="36"/>
      <c r="H50" s="36"/>
      <c r="I50" s="36"/>
      <c r="J50" s="36"/>
      <c r="K50" s="36"/>
      <c r="L50" s="36"/>
      <c r="M50" s="33"/>
      <c r="N50" s="33"/>
      <c r="O50" s="33"/>
      <c r="P50" s="34">
        <f t="shared" si="0"/>
        <v>0</v>
      </c>
      <c r="Q50" s="32">
        <f t="shared" si="1"/>
        <v>-9900</v>
      </c>
    </row>
    <row r="51" spans="1:17" ht="15" customHeight="1">
      <c r="A51" s="30" t="s">
        <v>268</v>
      </c>
      <c r="B51" s="37" t="s">
        <v>269</v>
      </c>
      <c r="C51" s="36"/>
      <c r="D51" s="32">
        <v>100</v>
      </c>
      <c r="E51" s="32">
        <v>900</v>
      </c>
      <c r="F51" s="32">
        <v>900</v>
      </c>
      <c r="G51" s="32">
        <v>900</v>
      </c>
      <c r="H51" s="32">
        <v>900</v>
      </c>
      <c r="I51" s="32">
        <v>900</v>
      </c>
      <c r="J51" s="32">
        <v>900</v>
      </c>
      <c r="K51" s="32">
        <v>900</v>
      </c>
      <c r="L51" s="36"/>
      <c r="M51" s="33"/>
      <c r="N51" s="33"/>
      <c r="O51" s="33"/>
      <c r="P51" s="34">
        <f t="shared" si="0"/>
        <v>6300</v>
      </c>
      <c r="Q51" s="32">
        <f t="shared" si="1"/>
        <v>-3600</v>
      </c>
    </row>
    <row r="52" spans="1:17" ht="15" customHeight="1">
      <c r="A52" s="30" t="s">
        <v>270</v>
      </c>
      <c r="B52" s="31" t="s">
        <v>271</v>
      </c>
      <c r="C52" s="35">
        <v>9441752709</v>
      </c>
      <c r="D52" s="32">
        <v>100</v>
      </c>
      <c r="E52" s="32">
        <v>900</v>
      </c>
      <c r="F52" s="32">
        <v>900</v>
      </c>
      <c r="G52" s="32">
        <v>900</v>
      </c>
      <c r="H52" s="32">
        <v>900</v>
      </c>
      <c r="I52" s="36"/>
      <c r="J52" s="36"/>
      <c r="K52" s="36"/>
      <c r="L52" s="36"/>
      <c r="M52" s="33"/>
      <c r="N52" s="33"/>
      <c r="O52" s="33"/>
      <c r="P52" s="34">
        <f t="shared" si="0"/>
        <v>3600</v>
      </c>
      <c r="Q52" s="32">
        <f t="shared" si="1"/>
        <v>-6300</v>
      </c>
    </row>
    <row r="53" spans="1:17" ht="15" customHeight="1">
      <c r="A53" s="30" t="s">
        <v>272</v>
      </c>
      <c r="B53" s="31" t="s">
        <v>273</v>
      </c>
      <c r="C53" s="35">
        <v>9966852428</v>
      </c>
      <c r="D53" s="32">
        <v>100</v>
      </c>
      <c r="E53" s="32">
        <v>900</v>
      </c>
      <c r="F53" s="32">
        <v>900</v>
      </c>
      <c r="G53" s="32">
        <v>900</v>
      </c>
      <c r="H53" s="32">
        <v>900</v>
      </c>
      <c r="I53" s="32">
        <v>900</v>
      </c>
      <c r="J53" s="32">
        <v>900</v>
      </c>
      <c r="K53" s="32">
        <v>900</v>
      </c>
      <c r="L53" s="32">
        <v>0</v>
      </c>
      <c r="M53" s="33"/>
      <c r="N53" s="33"/>
      <c r="O53" s="33"/>
      <c r="P53" s="34">
        <f t="shared" si="0"/>
        <v>6300</v>
      </c>
      <c r="Q53" s="32">
        <f t="shared" si="1"/>
        <v>-3600</v>
      </c>
    </row>
    <row r="54" spans="1:17" ht="15" customHeight="1">
      <c r="A54" s="30" t="s">
        <v>274</v>
      </c>
      <c r="B54" s="37" t="s">
        <v>67</v>
      </c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3"/>
      <c r="N54" s="33"/>
      <c r="O54" s="33"/>
      <c r="P54" s="34">
        <f t="shared" si="0"/>
        <v>0</v>
      </c>
      <c r="Q54" s="32">
        <f t="shared" si="1"/>
        <v>-9900</v>
      </c>
    </row>
    <row r="55" spans="1:17" ht="15" customHeight="1">
      <c r="A55" s="30" t="s">
        <v>275</v>
      </c>
      <c r="B55" s="37" t="s">
        <v>67</v>
      </c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3"/>
      <c r="N55" s="33"/>
      <c r="O55" s="33"/>
      <c r="P55" s="34">
        <f t="shared" si="0"/>
        <v>0</v>
      </c>
      <c r="Q55" s="32">
        <f t="shared" si="1"/>
        <v>-9900</v>
      </c>
    </row>
    <row r="56" spans="1:17" ht="15" customHeight="1">
      <c r="A56" s="30" t="s">
        <v>276</v>
      </c>
      <c r="B56" s="37" t="s">
        <v>67</v>
      </c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3"/>
      <c r="N56" s="33"/>
      <c r="O56" s="33"/>
      <c r="P56" s="34">
        <f t="shared" si="0"/>
        <v>0</v>
      </c>
      <c r="Q56" s="32">
        <f t="shared" si="1"/>
        <v>-9900</v>
      </c>
    </row>
    <row r="57" spans="1:17" ht="15" customHeight="1">
      <c r="A57" s="30" t="s">
        <v>277</v>
      </c>
      <c r="B57" s="31" t="s">
        <v>278</v>
      </c>
      <c r="C57" s="35">
        <v>9348366889</v>
      </c>
      <c r="D57" s="32">
        <v>100</v>
      </c>
      <c r="E57" s="32">
        <v>900</v>
      </c>
      <c r="F57" s="32">
        <v>900</v>
      </c>
      <c r="G57" s="32">
        <v>900</v>
      </c>
      <c r="H57" s="32">
        <v>900</v>
      </c>
      <c r="I57" s="36"/>
      <c r="J57" s="36"/>
      <c r="K57" s="36"/>
      <c r="L57" s="36"/>
      <c r="M57" s="33"/>
      <c r="N57" s="33"/>
      <c r="O57" s="33"/>
      <c r="P57" s="34">
        <f t="shared" si="0"/>
        <v>3600</v>
      </c>
      <c r="Q57" s="32">
        <f t="shared" si="1"/>
        <v>-6300</v>
      </c>
    </row>
    <row r="58" spans="1:17" ht="15" customHeight="1">
      <c r="A58" s="30" t="s">
        <v>279</v>
      </c>
      <c r="B58" s="31" t="s">
        <v>280</v>
      </c>
      <c r="C58" s="35">
        <v>9490175422</v>
      </c>
      <c r="D58" s="32">
        <v>100</v>
      </c>
      <c r="E58" s="32">
        <v>900</v>
      </c>
      <c r="F58" s="32">
        <v>900</v>
      </c>
      <c r="G58" s="32">
        <v>900</v>
      </c>
      <c r="H58" s="36"/>
      <c r="I58" s="36"/>
      <c r="J58" s="36"/>
      <c r="K58" s="36"/>
      <c r="L58" s="36"/>
      <c r="M58" s="33"/>
      <c r="N58" s="33"/>
      <c r="O58" s="33"/>
      <c r="P58" s="34">
        <f t="shared" si="0"/>
        <v>2700</v>
      </c>
      <c r="Q58" s="32">
        <f t="shared" si="1"/>
        <v>-7200</v>
      </c>
    </row>
    <row r="59" spans="1:17" ht="15" customHeight="1">
      <c r="A59" s="30" t="s">
        <v>281</v>
      </c>
      <c r="B59" s="31" t="s">
        <v>282</v>
      </c>
      <c r="C59" s="35">
        <v>9849277611</v>
      </c>
      <c r="D59" s="32">
        <v>200</v>
      </c>
      <c r="E59" s="32">
        <v>900</v>
      </c>
      <c r="F59" s="32">
        <v>900</v>
      </c>
      <c r="G59" s="32">
        <v>900</v>
      </c>
      <c r="H59" s="32">
        <v>900</v>
      </c>
      <c r="I59" s="32">
        <v>900</v>
      </c>
      <c r="J59" s="32">
        <v>900</v>
      </c>
      <c r="K59" s="32">
        <v>900</v>
      </c>
      <c r="L59" s="32">
        <v>0</v>
      </c>
      <c r="M59" s="33"/>
      <c r="N59" s="33"/>
      <c r="O59" s="33"/>
      <c r="P59" s="34">
        <f t="shared" si="0"/>
        <v>6300</v>
      </c>
      <c r="Q59" s="32">
        <f t="shared" si="1"/>
        <v>-3600</v>
      </c>
    </row>
    <row r="60" spans="1:17" ht="15" customHeight="1">
      <c r="A60" s="30" t="s">
        <v>283</v>
      </c>
      <c r="B60" s="31" t="s">
        <v>284</v>
      </c>
      <c r="C60" s="35">
        <v>9052252299</v>
      </c>
      <c r="D60" s="32">
        <v>100</v>
      </c>
      <c r="E60" s="32">
        <v>900</v>
      </c>
      <c r="F60" s="32">
        <v>900</v>
      </c>
      <c r="G60" s="32">
        <v>900</v>
      </c>
      <c r="H60" s="32">
        <v>900</v>
      </c>
      <c r="I60" s="36"/>
      <c r="J60" s="36"/>
      <c r="K60" s="36"/>
      <c r="L60" s="36"/>
      <c r="M60" s="33"/>
      <c r="N60" s="33"/>
      <c r="O60" s="33"/>
      <c r="P60" s="34">
        <f t="shared" si="0"/>
        <v>3600</v>
      </c>
      <c r="Q60" s="32">
        <f t="shared" si="1"/>
        <v>-6300</v>
      </c>
    </row>
    <row r="61" spans="1:17" ht="15" customHeight="1">
      <c r="A61" s="30" t="s">
        <v>285</v>
      </c>
      <c r="B61" s="31" t="s">
        <v>286</v>
      </c>
      <c r="C61" s="35">
        <v>9959960639</v>
      </c>
      <c r="D61" s="32">
        <v>100</v>
      </c>
      <c r="E61" s="32">
        <v>900</v>
      </c>
      <c r="F61" s="32">
        <v>900</v>
      </c>
      <c r="G61" s="32">
        <v>900</v>
      </c>
      <c r="H61" s="36"/>
      <c r="I61" s="36"/>
      <c r="J61" s="36"/>
      <c r="K61" s="36"/>
      <c r="L61" s="36"/>
      <c r="M61" s="33"/>
      <c r="N61" s="33"/>
      <c r="O61" s="33"/>
      <c r="P61" s="34">
        <f t="shared" si="0"/>
        <v>2700</v>
      </c>
      <c r="Q61" s="32">
        <f t="shared" si="1"/>
        <v>-7200</v>
      </c>
    </row>
    <row r="62" spans="1:17" ht="15" customHeight="1">
      <c r="A62" s="30" t="s">
        <v>287</v>
      </c>
      <c r="B62" s="31" t="s">
        <v>288</v>
      </c>
      <c r="C62" s="35">
        <v>9490187944</v>
      </c>
      <c r="D62" s="32">
        <v>100</v>
      </c>
      <c r="E62" s="32">
        <v>900</v>
      </c>
      <c r="F62" s="32">
        <v>900</v>
      </c>
      <c r="G62" s="32">
        <v>900</v>
      </c>
      <c r="H62" s="32">
        <v>900</v>
      </c>
      <c r="I62" s="32">
        <v>900</v>
      </c>
      <c r="J62" s="32">
        <v>900</v>
      </c>
      <c r="K62" s="32">
        <v>0</v>
      </c>
      <c r="L62" s="32">
        <v>0</v>
      </c>
      <c r="M62" s="33"/>
      <c r="N62" s="33"/>
      <c r="O62" s="33"/>
      <c r="P62" s="34">
        <f t="shared" si="0"/>
        <v>5400</v>
      </c>
      <c r="Q62" s="32">
        <f t="shared" si="1"/>
        <v>-4500</v>
      </c>
    </row>
    <row r="63" spans="1:17" ht="15" customHeight="1">
      <c r="A63" s="30" t="s">
        <v>289</v>
      </c>
      <c r="B63" s="31" t="s">
        <v>290</v>
      </c>
      <c r="C63" s="35">
        <v>9394895461</v>
      </c>
      <c r="D63" s="32">
        <v>200</v>
      </c>
      <c r="E63" s="32">
        <v>900</v>
      </c>
      <c r="F63" s="32">
        <v>900</v>
      </c>
      <c r="G63" s="32">
        <v>900</v>
      </c>
      <c r="H63" s="32">
        <v>900</v>
      </c>
      <c r="I63" s="32">
        <v>900</v>
      </c>
      <c r="J63" s="32">
        <v>900</v>
      </c>
      <c r="K63" s="32">
        <v>900</v>
      </c>
      <c r="L63" s="36"/>
      <c r="M63" s="33"/>
      <c r="N63" s="33"/>
      <c r="O63" s="33"/>
      <c r="P63" s="34">
        <f t="shared" si="0"/>
        <v>6300</v>
      </c>
      <c r="Q63" s="32">
        <f t="shared" si="1"/>
        <v>-3600</v>
      </c>
    </row>
    <row r="64" spans="1:17" ht="15" customHeight="1">
      <c r="A64" s="30" t="s">
        <v>291</v>
      </c>
      <c r="B64" s="31" t="s">
        <v>292</v>
      </c>
      <c r="C64" s="35">
        <v>8790247403</v>
      </c>
      <c r="D64" s="32">
        <v>100</v>
      </c>
      <c r="E64" s="32">
        <v>900</v>
      </c>
      <c r="F64" s="32">
        <v>900</v>
      </c>
      <c r="G64" s="32">
        <v>900</v>
      </c>
      <c r="H64" s="32">
        <v>900</v>
      </c>
      <c r="I64" s="32">
        <v>900</v>
      </c>
      <c r="J64" s="32">
        <v>900</v>
      </c>
      <c r="K64" s="32">
        <v>900</v>
      </c>
      <c r="L64" s="32">
        <v>900</v>
      </c>
      <c r="M64" s="33"/>
      <c r="N64" s="33"/>
      <c r="O64" s="33"/>
      <c r="P64" s="34">
        <f t="shared" si="0"/>
        <v>7200</v>
      </c>
      <c r="Q64" s="32">
        <f t="shared" si="1"/>
        <v>-2700</v>
      </c>
    </row>
    <row r="65" spans="1:17" ht="15" customHeight="1">
      <c r="A65" s="30" t="s">
        <v>293</v>
      </c>
      <c r="B65" s="31" t="s">
        <v>292</v>
      </c>
      <c r="C65" s="35">
        <v>8008331280</v>
      </c>
      <c r="D65" s="32">
        <v>100</v>
      </c>
      <c r="E65" s="32">
        <v>900</v>
      </c>
      <c r="F65" s="32">
        <v>900</v>
      </c>
      <c r="G65" s="32">
        <v>900</v>
      </c>
      <c r="H65" s="32">
        <v>900</v>
      </c>
      <c r="I65" s="32">
        <v>900</v>
      </c>
      <c r="J65" s="32">
        <v>900</v>
      </c>
      <c r="K65" s="32">
        <v>900</v>
      </c>
      <c r="L65" s="32">
        <v>900</v>
      </c>
      <c r="M65" s="33"/>
      <c r="N65" s="33"/>
      <c r="O65" s="33"/>
      <c r="P65" s="34">
        <f t="shared" si="0"/>
        <v>7200</v>
      </c>
      <c r="Q65" s="32">
        <f t="shared" si="1"/>
        <v>-2700</v>
      </c>
    </row>
    <row r="66" spans="1:17" ht="15" customHeight="1">
      <c r="A66" s="30" t="s">
        <v>294</v>
      </c>
      <c r="B66" s="31" t="s">
        <v>295</v>
      </c>
      <c r="C66" s="35">
        <v>9490459911</v>
      </c>
      <c r="D66" s="32">
        <v>100</v>
      </c>
      <c r="E66" s="32">
        <v>900</v>
      </c>
      <c r="F66" s="32">
        <v>900</v>
      </c>
      <c r="G66" s="32">
        <v>900</v>
      </c>
      <c r="H66" s="32">
        <v>900</v>
      </c>
      <c r="I66" s="32">
        <v>900</v>
      </c>
      <c r="J66" s="36"/>
      <c r="K66" s="36"/>
      <c r="L66" s="36"/>
      <c r="M66" s="33"/>
      <c r="N66" s="33"/>
      <c r="O66" s="33"/>
      <c r="P66" s="34">
        <f t="shared" si="0"/>
        <v>4500</v>
      </c>
      <c r="Q66" s="32">
        <f t="shared" si="1"/>
        <v>-5400</v>
      </c>
    </row>
    <row r="67" spans="1:17" ht="15" customHeight="1">
      <c r="A67" s="30" t="s">
        <v>296</v>
      </c>
      <c r="B67" s="31" t="s">
        <v>297</v>
      </c>
      <c r="C67" s="35">
        <v>9908162267</v>
      </c>
      <c r="D67" s="32">
        <v>100</v>
      </c>
      <c r="E67" s="32">
        <v>900</v>
      </c>
      <c r="F67" s="32">
        <v>900</v>
      </c>
      <c r="G67" s="32">
        <v>900</v>
      </c>
      <c r="H67" s="32">
        <v>900</v>
      </c>
      <c r="I67" s="32">
        <v>900</v>
      </c>
      <c r="J67" s="36"/>
      <c r="K67" s="36"/>
      <c r="L67" s="36"/>
      <c r="M67" s="33"/>
      <c r="N67" s="33"/>
      <c r="O67" s="33"/>
      <c r="P67" s="34">
        <f t="shared" si="0"/>
        <v>4500</v>
      </c>
      <c r="Q67" s="32">
        <f t="shared" si="1"/>
        <v>-5400</v>
      </c>
    </row>
    <row r="68" spans="1:17" ht="15" customHeight="1">
      <c r="A68" s="30" t="s">
        <v>298</v>
      </c>
      <c r="B68" s="37" t="s">
        <v>299</v>
      </c>
      <c r="C68" s="36"/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</v>
      </c>
      <c r="J68" s="32">
        <v>0</v>
      </c>
      <c r="K68" s="32">
        <v>0</v>
      </c>
      <c r="L68" s="32">
        <v>0</v>
      </c>
      <c r="M68" s="33"/>
      <c r="N68" s="33"/>
      <c r="O68" s="33"/>
      <c r="P68" s="34">
        <f t="shared" si="0"/>
        <v>0</v>
      </c>
      <c r="Q68" s="32">
        <f t="shared" si="1"/>
        <v>-9900</v>
      </c>
    </row>
    <row r="69" spans="1:17" ht="15" customHeight="1">
      <c r="A69" s="30" t="s">
        <v>300</v>
      </c>
      <c r="B69" s="31" t="s">
        <v>301</v>
      </c>
      <c r="C69" s="35">
        <v>9291476195</v>
      </c>
      <c r="D69" s="32">
        <v>100</v>
      </c>
      <c r="E69" s="32">
        <v>900</v>
      </c>
      <c r="F69" s="32">
        <v>900</v>
      </c>
      <c r="G69" s="36"/>
      <c r="H69" s="36"/>
      <c r="I69" s="36"/>
      <c r="J69" s="36"/>
      <c r="K69" s="36"/>
      <c r="L69" s="36"/>
      <c r="M69" s="33"/>
      <c r="N69" s="33"/>
      <c r="O69" s="33"/>
      <c r="P69" s="34">
        <f t="shared" si="0"/>
        <v>1800</v>
      </c>
      <c r="Q69" s="32">
        <f t="shared" si="1"/>
        <v>-8100</v>
      </c>
    </row>
    <row r="70" spans="1:17" ht="15" customHeight="1">
      <c r="A70" s="30" t="s">
        <v>302</v>
      </c>
      <c r="B70" s="31" t="s">
        <v>303</v>
      </c>
      <c r="C70" s="35">
        <v>9573958629</v>
      </c>
      <c r="D70" s="32">
        <v>100</v>
      </c>
      <c r="E70" s="32">
        <v>900</v>
      </c>
      <c r="F70" s="32">
        <v>900</v>
      </c>
      <c r="G70" s="32">
        <v>900</v>
      </c>
      <c r="H70" s="32">
        <v>900</v>
      </c>
      <c r="I70" s="32">
        <v>900</v>
      </c>
      <c r="J70" s="32">
        <v>900</v>
      </c>
      <c r="K70" s="32">
        <v>900</v>
      </c>
      <c r="L70" s="36"/>
      <c r="M70" s="33"/>
      <c r="N70" s="33"/>
      <c r="O70" s="33"/>
      <c r="P70" s="34">
        <f t="shared" si="0"/>
        <v>6300</v>
      </c>
      <c r="Q70" s="32">
        <f t="shared" si="1"/>
        <v>-3600</v>
      </c>
    </row>
    <row r="71" spans="1:17" ht="15" customHeight="1">
      <c r="A71" s="30" t="s">
        <v>304</v>
      </c>
      <c r="B71" s="31" t="s">
        <v>305</v>
      </c>
      <c r="C71" s="35">
        <v>9916580883</v>
      </c>
      <c r="D71" s="32">
        <v>100</v>
      </c>
      <c r="E71" s="32">
        <v>900</v>
      </c>
      <c r="F71" s="32">
        <v>900</v>
      </c>
      <c r="G71" s="32">
        <v>900</v>
      </c>
      <c r="H71" s="32">
        <v>900</v>
      </c>
      <c r="I71" s="32">
        <v>900</v>
      </c>
      <c r="J71" s="32">
        <v>900</v>
      </c>
      <c r="K71" s="32">
        <v>900</v>
      </c>
      <c r="L71" s="32">
        <v>900</v>
      </c>
      <c r="M71" s="33"/>
      <c r="N71" s="33"/>
      <c r="O71" s="33"/>
      <c r="P71" s="34">
        <f t="shared" si="0"/>
        <v>7200</v>
      </c>
      <c r="Q71" s="32">
        <f t="shared" si="1"/>
        <v>-2700</v>
      </c>
    </row>
    <row r="72" spans="1:17" ht="15" customHeight="1">
      <c r="A72" s="30" t="s">
        <v>306</v>
      </c>
      <c r="B72" s="31" t="s">
        <v>307</v>
      </c>
      <c r="C72" s="35">
        <v>8096607654</v>
      </c>
      <c r="D72" s="32">
        <v>100</v>
      </c>
      <c r="E72" s="32">
        <v>900</v>
      </c>
      <c r="F72" s="32">
        <v>900</v>
      </c>
      <c r="G72" s="32">
        <v>900</v>
      </c>
      <c r="H72" s="32">
        <v>900</v>
      </c>
      <c r="I72" s="32">
        <v>900</v>
      </c>
      <c r="J72" s="36"/>
      <c r="K72" s="36"/>
      <c r="L72" s="36"/>
      <c r="M72" s="33"/>
      <c r="N72" s="33"/>
      <c r="O72" s="33"/>
      <c r="P72" s="34">
        <f t="shared" si="0"/>
        <v>4500</v>
      </c>
      <c r="Q72" s="32">
        <f t="shared" si="1"/>
        <v>-5400</v>
      </c>
    </row>
    <row r="73" spans="1:17" ht="15" customHeight="1">
      <c r="A73" s="30" t="s">
        <v>308</v>
      </c>
      <c r="B73" s="31" t="s">
        <v>309</v>
      </c>
      <c r="C73" s="35">
        <v>9948282316</v>
      </c>
      <c r="D73" s="32">
        <v>100</v>
      </c>
      <c r="E73" s="32">
        <v>900</v>
      </c>
      <c r="F73" s="32">
        <v>900</v>
      </c>
      <c r="G73" s="32">
        <v>900</v>
      </c>
      <c r="H73" s="32">
        <v>900</v>
      </c>
      <c r="I73" s="32">
        <v>900</v>
      </c>
      <c r="J73" s="32">
        <v>900</v>
      </c>
      <c r="K73" s="32">
        <v>900</v>
      </c>
      <c r="L73" s="32">
        <v>900</v>
      </c>
      <c r="M73" s="33"/>
      <c r="N73" s="33"/>
      <c r="O73" s="33"/>
      <c r="P73" s="34">
        <f t="shared" si="0"/>
        <v>7200</v>
      </c>
      <c r="Q73" s="32">
        <f t="shared" si="1"/>
        <v>-2700</v>
      </c>
    </row>
    <row r="74" spans="1:17" ht="15" customHeight="1">
      <c r="A74" s="30" t="s">
        <v>310</v>
      </c>
      <c r="B74" s="31" t="s">
        <v>311</v>
      </c>
      <c r="C74" s="35">
        <v>9502834691</v>
      </c>
      <c r="D74" s="32">
        <v>200</v>
      </c>
      <c r="E74" s="32">
        <v>900</v>
      </c>
      <c r="F74" s="32">
        <v>900</v>
      </c>
      <c r="G74" s="32">
        <v>900</v>
      </c>
      <c r="H74" s="36"/>
      <c r="I74" s="36"/>
      <c r="J74" s="36"/>
      <c r="K74" s="36"/>
      <c r="L74" s="36"/>
      <c r="M74" s="33"/>
      <c r="N74" s="33"/>
      <c r="O74" s="33"/>
      <c r="P74" s="34">
        <f t="shared" si="0"/>
        <v>2700</v>
      </c>
      <c r="Q74" s="32">
        <f t="shared" si="1"/>
        <v>-7200</v>
      </c>
    </row>
    <row r="75" spans="1:17" ht="15" customHeight="1">
      <c r="A75" s="30" t="s">
        <v>312</v>
      </c>
      <c r="B75" s="31" t="s">
        <v>313</v>
      </c>
      <c r="C75" s="31" t="s">
        <v>314</v>
      </c>
      <c r="D75" s="32">
        <v>100</v>
      </c>
      <c r="E75" s="32">
        <v>900</v>
      </c>
      <c r="F75" s="32">
        <v>900</v>
      </c>
      <c r="G75" s="32">
        <v>900</v>
      </c>
      <c r="H75" s="32">
        <v>900</v>
      </c>
      <c r="I75" s="32">
        <v>900</v>
      </c>
      <c r="J75" s="32">
        <v>900</v>
      </c>
      <c r="K75" s="32">
        <v>900</v>
      </c>
      <c r="L75" s="36"/>
      <c r="M75" s="33"/>
      <c r="N75" s="33"/>
      <c r="O75" s="33"/>
      <c r="P75" s="34">
        <f t="shared" si="0"/>
        <v>6300</v>
      </c>
      <c r="Q75" s="32">
        <f t="shared" si="1"/>
        <v>-3600</v>
      </c>
    </row>
    <row r="76" spans="1:17" ht="15" customHeight="1">
      <c r="A76" s="30" t="s">
        <v>315</v>
      </c>
      <c r="B76" s="31" t="s">
        <v>316</v>
      </c>
      <c r="C76" s="35">
        <v>9441924254</v>
      </c>
      <c r="D76" s="32">
        <v>200</v>
      </c>
      <c r="E76" s="32">
        <v>900</v>
      </c>
      <c r="F76" s="32">
        <v>900</v>
      </c>
      <c r="G76" s="32">
        <v>900</v>
      </c>
      <c r="H76" s="32">
        <v>900</v>
      </c>
      <c r="I76" s="32">
        <v>900</v>
      </c>
      <c r="J76" s="32">
        <v>900</v>
      </c>
      <c r="K76" s="32">
        <v>900</v>
      </c>
      <c r="L76" s="36"/>
      <c r="M76" s="33"/>
      <c r="N76" s="33"/>
      <c r="O76" s="33"/>
      <c r="P76" s="34">
        <f t="shared" si="0"/>
        <v>6300</v>
      </c>
      <c r="Q76" s="32">
        <f t="shared" si="1"/>
        <v>-3600</v>
      </c>
    </row>
    <row r="77" spans="1:17" ht="15" customHeight="1">
      <c r="A77" s="30" t="s">
        <v>317</v>
      </c>
      <c r="B77" s="31" t="s">
        <v>318</v>
      </c>
      <c r="C77" s="35">
        <v>9989024727</v>
      </c>
      <c r="D77" s="32">
        <v>100</v>
      </c>
      <c r="E77" s="32">
        <v>900</v>
      </c>
      <c r="F77" s="32">
        <v>900</v>
      </c>
      <c r="G77" s="32">
        <v>900</v>
      </c>
      <c r="H77" s="32">
        <v>900</v>
      </c>
      <c r="I77" s="32">
        <v>900</v>
      </c>
      <c r="J77" s="32">
        <v>900</v>
      </c>
      <c r="K77" s="32">
        <v>900</v>
      </c>
      <c r="L77" s="36"/>
      <c r="M77" s="33"/>
      <c r="N77" s="33"/>
      <c r="O77" s="33"/>
      <c r="P77" s="34">
        <f t="shared" si="0"/>
        <v>6300</v>
      </c>
      <c r="Q77" s="32">
        <f t="shared" si="1"/>
        <v>-3600</v>
      </c>
    </row>
    <row r="78" spans="1:17" ht="15" customHeight="1">
      <c r="A78" s="30" t="s">
        <v>319</v>
      </c>
      <c r="B78" s="31" t="s">
        <v>320</v>
      </c>
      <c r="C78" s="35">
        <v>9866631768</v>
      </c>
      <c r="D78" s="32">
        <v>200</v>
      </c>
      <c r="E78" s="32">
        <v>900</v>
      </c>
      <c r="F78" s="32">
        <v>900</v>
      </c>
      <c r="G78" s="32">
        <v>900</v>
      </c>
      <c r="H78" s="32">
        <v>900</v>
      </c>
      <c r="I78" s="32">
        <v>900</v>
      </c>
      <c r="J78" s="32">
        <v>900</v>
      </c>
      <c r="K78" s="32">
        <v>900</v>
      </c>
      <c r="L78" s="36"/>
      <c r="M78" s="33"/>
      <c r="N78" s="33"/>
      <c r="O78" s="33"/>
      <c r="P78" s="34">
        <f t="shared" si="0"/>
        <v>6300</v>
      </c>
      <c r="Q78" s="32">
        <f t="shared" si="1"/>
        <v>-3600</v>
      </c>
    </row>
    <row r="79" spans="1:17" ht="15" customHeight="1">
      <c r="A79" s="30" t="s">
        <v>321</v>
      </c>
      <c r="B79" s="31" t="s">
        <v>322</v>
      </c>
      <c r="C79" s="35">
        <v>9848365899</v>
      </c>
      <c r="D79" s="32">
        <v>100</v>
      </c>
      <c r="E79" s="32">
        <v>900</v>
      </c>
      <c r="F79" s="32">
        <v>900</v>
      </c>
      <c r="G79" s="32">
        <v>900</v>
      </c>
      <c r="H79" s="32">
        <v>900</v>
      </c>
      <c r="I79" s="36"/>
      <c r="J79" s="36"/>
      <c r="K79" s="36"/>
      <c r="L79" s="36"/>
      <c r="M79" s="33"/>
      <c r="N79" s="33"/>
      <c r="O79" s="33"/>
      <c r="P79" s="34">
        <f t="shared" si="0"/>
        <v>3600</v>
      </c>
      <c r="Q79" s="32">
        <f t="shared" si="1"/>
        <v>-6300</v>
      </c>
    </row>
    <row r="80" spans="1:17" ht="15" customHeight="1">
      <c r="A80" s="30" t="s">
        <v>323</v>
      </c>
      <c r="B80" s="31" t="s">
        <v>324</v>
      </c>
      <c r="C80" s="35">
        <v>9440744999</v>
      </c>
      <c r="D80" s="36"/>
      <c r="E80" s="36"/>
      <c r="F80" s="32">
        <v>900</v>
      </c>
      <c r="G80" s="32">
        <v>900</v>
      </c>
      <c r="H80" s="36"/>
      <c r="I80" s="36"/>
      <c r="J80" s="36"/>
      <c r="K80" s="36"/>
      <c r="L80" s="36"/>
      <c r="M80" s="33"/>
      <c r="N80" s="33"/>
      <c r="O80" s="33"/>
      <c r="P80" s="34">
        <f t="shared" si="0"/>
        <v>1800</v>
      </c>
      <c r="Q80" s="32">
        <f t="shared" si="1"/>
        <v>-8100</v>
      </c>
    </row>
    <row r="81" spans="1:17" ht="15" customHeight="1">
      <c r="A81" s="30" t="s">
        <v>325</v>
      </c>
      <c r="B81" s="31" t="s">
        <v>326</v>
      </c>
      <c r="C81" s="35">
        <v>9493322699</v>
      </c>
      <c r="D81" s="32">
        <v>100</v>
      </c>
      <c r="E81" s="32">
        <v>900</v>
      </c>
      <c r="F81" s="32">
        <v>900</v>
      </c>
      <c r="G81" s="32">
        <v>900</v>
      </c>
      <c r="H81" s="32">
        <v>900</v>
      </c>
      <c r="I81" s="32">
        <v>900</v>
      </c>
      <c r="J81" s="32">
        <v>900</v>
      </c>
      <c r="K81" s="32">
        <v>900</v>
      </c>
      <c r="L81" s="36"/>
      <c r="M81" s="33"/>
      <c r="N81" s="33"/>
      <c r="O81" s="33"/>
      <c r="P81" s="34">
        <f t="shared" si="0"/>
        <v>6300</v>
      </c>
      <c r="Q81" s="32">
        <f t="shared" si="1"/>
        <v>-3600</v>
      </c>
    </row>
    <row r="82" spans="1:17" ht="15" customHeight="1">
      <c r="A82" s="30" t="s">
        <v>327</v>
      </c>
      <c r="B82" s="31" t="s">
        <v>328</v>
      </c>
      <c r="C82" s="35">
        <v>9493322699</v>
      </c>
      <c r="D82" s="32">
        <v>100</v>
      </c>
      <c r="E82" s="32">
        <v>900</v>
      </c>
      <c r="F82" s="32">
        <v>900</v>
      </c>
      <c r="G82" s="32">
        <v>900</v>
      </c>
      <c r="H82" s="32">
        <v>900</v>
      </c>
      <c r="I82" s="32">
        <v>900</v>
      </c>
      <c r="J82" s="32">
        <v>900</v>
      </c>
      <c r="K82" s="32">
        <v>900</v>
      </c>
      <c r="L82" s="32">
        <v>0</v>
      </c>
      <c r="M82" s="33"/>
      <c r="N82" s="33"/>
      <c r="O82" s="33"/>
      <c r="P82" s="34">
        <f t="shared" si="0"/>
        <v>6300</v>
      </c>
      <c r="Q82" s="32">
        <f t="shared" si="1"/>
        <v>-3600</v>
      </c>
    </row>
    <row r="83" spans="1:17" ht="15" customHeight="1">
      <c r="A83" s="30" t="s">
        <v>329</v>
      </c>
      <c r="B83" s="31" t="s">
        <v>330</v>
      </c>
      <c r="C83" s="35">
        <v>9885688014</v>
      </c>
      <c r="D83" s="32">
        <v>100</v>
      </c>
      <c r="E83" s="32">
        <v>900</v>
      </c>
      <c r="F83" s="32">
        <v>900</v>
      </c>
      <c r="G83" s="32">
        <v>900</v>
      </c>
      <c r="H83" s="32">
        <v>900</v>
      </c>
      <c r="I83" s="32">
        <v>900</v>
      </c>
      <c r="J83" s="32">
        <v>900</v>
      </c>
      <c r="K83" s="32">
        <v>900</v>
      </c>
      <c r="L83" s="36"/>
      <c r="M83" s="33"/>
      <c r="N83" s="33"/>
      <c r="O83" s="33"/>
      <c r="P83" s="34">
        <f t="shared" si="0"/>
        <v>6300</v>
      </c>
      <c r="Q83" s="32">
        <f t="shared" si="1"/>
        <v>-3600</v>
      </c>
    </row>
    <row r="84" spans="1:17" ht="15" customHeight="1">
      <c r="A84" s="30" t="s">
        <v>331</v>
      </c>
      <c r="B84" s="31" t="s">
        <v>332</v>
      </c>
      <c r="C84" s="35">
        <v>9866901756</v>
      </c>
      <c r="D84" s="32">
        <v>100</v>
      </c>
      <c r="E84" s="32">
        <v>900</v>
      </c>
      <c r="F84" s="32">
        <v>900</v>
      </c>
      <c r="G84" s="32">
        <v>900</v>
      </c>
      <c r="H84" s="36"/>
      <c r="I84" s="36"/>
      <c r="J84" s="36"/>
      <c r="K84" s="36"/>
      <c r="L84" s="36"/>
      <c r="M84" s="33"/>
      <c r="N84" s="33"/>
      <c r="O84" s="33"/>
      <c r="P84" s="34">
        <f t="shared" si="0"/>
        <v>2700</v>
      </c>
      <c r="Q84" s="32">
        <f t="shared" si="1"/>
        <v>-7200</v>
      </c>
    </row>
    <row r="85" spans="1:17" ht="15" customHeight="1">
      <c r="A85" s="30" t="s">
        <v>333</v>
      </c>
      <c r="B85" s="31" t="s">
        <v>334</v>
      </c>
      <c r="C85" s="35">
        <v>9949436242</v>
      </c>
      <c r="D85" s="32">
        <v>100</v>
      </c>
      <c r="E85" s="32">
        <v>900</v>
      </c>
      <c r="F85" s="32">
        <v>900</v>
      </c>
      <c r="G85" s="32">
        <v>900</v>
      </c>
      <c r="H85" s="32">
        <v>900</v>
      </c>
      <c r="I85" s="32">
        <v>900</v>
      </c>
      <c r="J85" s="32">
        <v>900</v>
      </c>
      <c r="K85" s="32">
        <v>900</v>
      </c>
      <c r="L85" s="36"/>
      <c r="M85" s="33"/>
      <c r="N85" s="33"/>
      <c r="O85" s="33"/>
      <c r="P85" s="34">
        <f t="shared" si="0"/>
        <v>6300</v>
      </c>
      <c r="Q85" s="32">
        <f t="shared" si="1"/>
        <v>-3600</v>
      </c>
    </row>
    <row r="86" spans="1:17" ht="15" customHeight="1">
      <c r="A86" s="30" t="s">
        <v>335</v>
      </c>
      <c r="B86" s="31" t="s">
        <v>336</v>
      </c>
      <c r="C86" s="35">
        <v>9395383678</v>
      </c>
      <c r="D86" s="32">
        <v>100</v>
      </c>
      <c r="E86" s="32">
        <v>900</v>
      </c>
      <c r="F86" s="32">
        <v>900</v>
      </c>
      <c r="G86" s="32">
        <v>900</v>
      </c>
      <c r="H86" s="32">
        <v>900</v>
      </c>
      <c r="I86" s="32">
        <v>900</v>
      </c>
      <c r="J86" s="32">
        <v>900</v>
      </c>
      <c r="K86" s="32">
        <v>900</v>
      </c>
      <c r="L86" s="32">
        <v>900</v>
      </c>
      <c r="M86" s="33"/>
      <c r="N86" s="33"/>
      <c r="O86" s="33"/>
      <c r="P86" s="34">
        <f t="shared" si="0"/>
        <v>7200</v>
      </c>
      <c r="Q86" s="32">
        <f t="shared" si="1"/>
        <v>-2700</v>
      </c>
    </row>
    <row r="87" spans="1:17" ht="15" customHeight="1">
      <c r="A87" s="30" t="s">
        <v>337</v>
      </c>
      <c r="B87" s="31" t="s">
        <v>338</v>
      </c>
      <c r="C87" s="35">
        <v>8008815656</v>
      </c>
      <c r="D87" s="32">
        <v>200</v>
      </c>
      <c r="E87" s="32">
        <v>900</v>
      </c>
      <c r="F87" s="32">
        <v>900</v>
      </c>
      <c r="G87" s="32">
        <v>900</v>
      </c>
      <c r="H87" s="32">
        <v>900</v>
      </c>
      <c r="I87" s="32">
        <v>900</v>
      </c>
      <c r="J87" s="32">
        <v>900</v>
      </c>
      <c r="K87" s="32">
        <v>900</v>
      </c>
      <c r="L87" s="32">
        <v>0</v>
      </c>
      <c r="M87" s="33"/>
      <c r="N87" s="33"/>
      <c r="O87" s="33"/>
      <c r="P87" s="34">
        <f t="shared" si="0"/>
        <v>6300</v>
      </c>
      <c r="Q87" s="32">
        <f t="shared" si="1"/>
        <v>-3600</v>
      </c>
    </row>
    <row r="88" spans="1:17" ht="15" customHeight="1">
      <c r="A88" s="30" t="s">
        <v>339</v>
      </c>
      <c r="B88" s="31" t="s">
        <v>340</v>
      </c>
      <c r="C88" s="35">
        <v>9490634956</v>
      </c>
      <c r="D88" s="32">
        <v>100</v>
      </c>
      <c r="E88" s="32">
        <v>900</v>
      </c>
      <c r="F88" s="32">
        <v>900</v>
      </c>
      <c r="G88" s="32">
        <v>900</v>
      </c>
      <c r="H88" s="32">
        <v>900</v>
      </c>
      <c r="I88" s="32">
        <v>900</v>
      </c>
      <c r="J88" s="32">
        <v>900</v>
      </c>
      <c r="K88" s="32">
        <v>900</v>
      </c>
      <c r="L88" s="32">
        <v>900</v>
      </c>
      <c r="M88" s="33"/>
      <c r="N88" s="33"/>
      <c r="O88" s="33"/>
      <c r="P88" s="34">
        <f t="shared" si="0"/>
        <v>7200</v>
      </c>
      <c r="Q88" s="32">
        <f t="shared" si="1"/>
        <v>-2700</v>
      </c>
    </row>
    <row r="89" spans="1:17" ht="15" customHeight="1">
      <c r="A89" s="30" t="s">
        <v>341</v>
      </c>
      <c r="B89" s="31" t="s">
        <v>342</v>
      </c>
      <c r="C89" s="35">
        <v>9490461475</v>
      </c>
      <c r="D89" s="32">
        <v>100</v>
      </c>
      <c r="E89" s="32">
        <v>900</v>
      </c>
      <c r="F89" s="32">
        <v>900</v>
      </c>
      <c r="G89" s="32">
        <v>900</v>
      </c>
      <c r="H89" s="32">
        <v>900</v>
      </c>
      <c r="I89" s="36"/>
      <c r="J89" s="36"/>
      <c r="K89" s="36"/>
      <c r="L89" s="36"/>
      <c r="M89" s="33"/>
      <c r="N89" s="33"/>
      <c r="O89" s="33"/>
      <c r="P89" s="34">
        <f t="shared" si="0"/>
        <v>3600</v>
      </c>
      <c r="Q89" s="32">
        <f t="shared" si="1"/>
        <v>-6300</v>
      </c>
    </row>
    <row r="90" spans="1:17" ht="15" customHeight="1">
      <c r="A90" s="30" t="s">
        <v>343</v>
      </c>
      <c r="B90" s="31" t="s">
        <v>344</v>
      </c>
      <c r="C90" s="35">
        <v>8647244617</v>
      </c>
      <c r="D90" s="32">
        <v>200</v>
      </c>
      <c r="E90" s="32">
        <v>900</v>
      </c>
      <c r="F90" s="32">
        <v>900</v>
      </c>
      <c r="G90" s="32">
        <v>900</v>
      </c>
      <c r="H90" s="32">
        <v>900</v>
      </c>
      <c r="I90" s="36"/>
      <c r="J90" s="36"/>
      <c r="K90" s="36"/>
      <c r="L90" s="36"/>
      <c r="M90" s="33"/>
      <c r="N90" s="33"/>
      <c r="O90" s="33"/>
      <c r="P90" s="34">
        <f t="shared" si="0"/>
        <v>3600</v>
      </c>
      <c r="Q90" s="32">
        <f t="shared" si="1"/>
        <v>-6300</v>
      </c>
    </row>
    <row r="91" spans="1:17" ht="15" customHeight="1">
      <c r="A91" s="30" t="s">
        <v>345</v>
      </c>
      <c r="B91" s="31" t="s">
        <v>346</v>
      </c>
      <c r="C91" s="35">
        <v>9949691197</v>
      </c>
      <c r="D91" s="32">
        <v>100</v>
      </c>
      <c r="E91" s="32">
        <v>900</v>
      </c>
      <c r="F91" s="32">
        <v>900</v>
      </c>
      <c r="G91" s="32">
        <v>900</v>
      </c>
      <c r="H91" s="32">
        <v>900</v>
      </c>
      <c r="I91" s="32">
        <v>900</v>
      </c>
      <c r="J91" s="32">
        <v>900</v>
      </c>
      <c r="K91" s="32">
        <v>900</v>
      </c>
      <c r="L91" s="36"/>
      <c r="M91" s="33"/>
      <c r="N91" s="33"/>
      <c r="O91" s="33"/>
      <c r="P91" s="34">
        <f t="shared" si="0"/>
        <v>6300</v>
      </c>
      <c r="Q91" s="32">
        <f t="shared" si="1"/>
        <v>-3600</v>
      </c>
    </row>
    <row r="92" spans="1:17" ht="15" customHeight="1">
      <c r="A92" s="30" t="s">
        <v>347</v>
      </c>
      <c r="B92" s="31" t="s">
        <v>348</v>
      </c>
      <c r="C92" s="31" t="s">
        <v>349</v>
      </c>
      <c r="D92" s="32">
        <v>100</v>
      </c>
      <c r="E92" s="32">
        <v>900</v>
      </c>
      <c r="F92" s="32">
        <v>900</v>
      </c>
      <c r="G92" s="32">
        <v>900</v>
      </c>
      <c r="H92" s="32">
        <v>900</v>
      </c>
      <c r="I92" s="32">
        <v>900</v>
      </c>
      <c r="J92" s="32">
        <v>900</v>
      </c>
      <c r="K92" s="32">
        <v>900</v>
      </c>
      <c r="L92" s="36"/>
      <c r="M92" s="33"/>
      <c r="N92" s="33"/>
      <c r="O92" s="33"/>
      <c r="P92" s="34">
        <f t="shared" si="0"/>
        <v>6300</v>
      </c>
      <c r="Q92" s="32">
        <f t="shared" si="1"/>
        <v>-3600</v>
      </c>
    </row>
    <row r="93" spans="1:17" ht="15" customHeight="1">
      <c r="A93" s="30" t="s">
        <v>350</v>
      </c>
      <c r="B93" s="31" t="s">
        <v>351</v>
      </c>
      <c r="C93" s="35">
        <v>9291432135</v>
      </c>
      <c r="D93" s="32">
        <v>100</v>
      </c>
      <c r="E93" s="32">
        <v>900</v>
      </c>
      <c r="F93" s="32">
        <v>900</v>
      </c>
      <c r="G93" s="32">
        <v>900</v>
      </c>
      <c r="H93" s="32">
        <v>900</v>
      </c>
      <c r="I93" s="32">
        <v>900</v>
      </c>
      <c r="J93" s="32">
        <v>900</v>
      </c>
      <c r="K93" s="32">
        <v>900</v>
      </c>
      <c r="L93" s="32">
        <v>900</v>
      </c>
      <c r="M93" s="33"/>
      <c r="N93" s="33"/>
      <c r="O93" s="33"/>
      <c r="P93" s="34">
        <f t="shared" si="0"/>
        <v>7200</v>
      </c>
      <c r="Q93" s="32">
        <f t="shared" si="1"/>
        <v>-2700</v>
      </c>
    </row>
    <row r="94" spans="1:17" ht="15" customHeight="1">
      <c r="A94" s="30" t="s">
        <v>352</v>
      </c>
      <c r="B94" s="31" t="s">
        <v>353</v>
      </c>
      <c r="C94" s="35">
        <v>9866809980</v>
      </c>
      <c r="D94" s="32">
        <v>100</v>
      </c>
      <c r="E94" s="32">
        <v>900</v>
      </c>
      <c r="F94" s="32">
        <v>900</v>
      </c>
      <c r="G94" s="32">
        <v>900</v>
      </c>
      <c r="H94" s="32">
        <v>900</v>
      </c>
      <c r="I94" s="32">
        <v>900</v>
      </c>
      <c r="J94" s="32">
        <v>900</v>
      </c>
      <c r="K94" s="32">
        <v>900</v>
      </c>
      <c r="L94" s="32">
        <v>0</v>
      </c>
      <c r="M94" s="33"/>
      <c r="N94" s="33"/>
      <c r="O94" s="33"/>
      <c r="P94" s="34">
        <f t="shared" si="0"/>
        <v>6300</v>
      </c>
      <c r="Q94" s="32">
        <f t="shared" si="1"/>
        <v>-3600</v>
      </c>
    </row>
    <row r="95" spans="1:17" ht="15" customHeight="1">
      <c r="A95" s="30" t="s">
        <v>354</v>
      </c>
      <c r="B95" s="31" t="s">
        <v>355</v>
      </c>
      <c r="C95" s="35">
        <v>9440071791</v>
      </c>
      <c r="D95" s="32">
        <v>100</v>
      </c>
      <c r="E95" s="32">
        <v>900</v>
      </c>
      <c r="F95" s="32">
        <v>900</v>
      </c>
      <c r="G95" s="32">
        <v>900</v>
      </c>
      <c r="H95" s="32">
        <v>900</v>
      </c>
      <c r="I95" s="32">
        <v>900</v>
      </c>
      <c r="J95" s="32">
        <v>900</v>
      </c>
      <c r="K95" s="32">
        <v>900</v>
      </c>
      <c r="L95" s="36"/>
      <c r="M95" s="33"/>
      <c r="N95" s="33"/>
      <c r="O95" s="33"/>
      <c r="P95" s="34">
        <f t="shared" si="0"/>
        <v>6300</v>
      </c>
      <c r="Q95" s="32">
        <f t="shared" si="1"/>
        <v>-3600</v>
      </c>
    </row>
    <row r="96" spans="1:17" ht="15" customHeight="1">
      <c r="A96" s="30" t="s">
        <v>356</v>
      </c>
      <c r="B96" s="31" t="s">
        <v>357</v>
      </c>
      <c r="C96" s="35">
        <v>9908524179</v>
      </c>
      <c r="D96" s="36"/>
      <c r="E96" s="32">
        <v>900</v>
      </c>
      <c r="F96" s="32">
        <v>900</v>
      </c>
      <c r="G96" s="32">
        <v>900</v>
      </c>
      <c r="H96" s="36"/>
      <c r="I96" s="36"/>
      <c r="J96" s="36"/>
      <c r="K96" s="36"/>
      <c r="L96" s="36"/>
      <c r="M96" s="33"/>
      <c r="N96" s="33"/>
      <c r="O96" s="33"/>
      <c r="P96" s="34">
        <f t="shared" si="0"/>
        <v>2700</v>
      </c>
      <c r="Q96" s="32">
        <f t="shared" si="1"/>
        <v>-7200</v>
      </c>
    </row>
    <row r="97" spans="1:17" ht="15" customHeight="1">
      <c r="A97" s="30" t="s">
        <v>358</v>
      </c>
      <c r="B97" s="31" t="s">
        <v>359</v>
      </c>
      <c r="C97" s="31" t="s">
        <v>360</v>
      </c>
      <c r="D97" s="32">
        <v>100</v>
      </c>
      <c r="E97" s="32">
        <v>900</v>
      </c>
      <c r="F97" s="32">
        <v>900</v>
      </c>
      <c r="G97" s="32">
        <v>900</v>
      </c>
      <c r="H97" s="32">
        <v>900</v>
      </c>
      <c r="I97" s="32">
        <v>900</v>
      </c>
      <c r="J97" s="32">
        <v>900</v>
      </c>
      <c r="K97" s="32">
        <v>900</v>
      </c>
      <c r="L97" s="32">
        <v>900</v>
      </c>
      <c r="M97" s="33"/>
      <c r="N97" s="33"/>
      <c r="O97" s="33"/>
      <c r="P97" s="34">
        <f t="shared" si="0"/>
        <v>7200</v>
      </c>
      <c r="Q97" s="32">
        <f t="shared" si="1"/>
        <v>-2700</v>
      </c>
    </row>
    <row r="98" spans="1:17" ht="15" customHeight="1">
      <c r="A98" s="30" t="s">
        <v>361</v>
      </c>
      <c r="B98" s="31" t="s">
        <v>362</v>
      </c>
      <c r="C98" s="35">
        <v>9963844974</v>
      </c>
      <c r="D98" s="32">
        <v>100</v>
      </c>
      <c r="E98" s="32">
        <v>900</v>
      </c>
      <c r="F98" s="32">
        <v>900</v>
      </c>
      <c r="G98" s="32">
        <v>900</v>
      </c>
      <c r="H98" s="32">
        <v>900</v>
      </c>
      <c r="I98" s="32">
        <v>900</v>
      </c>
      <c r="J98" s="32">
        <v>0</v>
      </c>
      <c r="K98" s="32">
        <v>0</v>
      </c>
      <c r="L98" s="36"/>
      <c r="M98" s="33"/>
      <c r="N98" s="33"/>
      <c r="O98" s="33"/>
      <c r="P98" s="34">
        <f t="shared" si="0"/>
        <v>4500</v>
      </c>
      <c r="Q98" s="32">
        <f t="shared" si="1"/>
        <v>-5400</v>
      </c>
    </row>
    <row r="99" spans="1:17" ht="15" customHeight="1">
      <c r="A99" s="30" t="s">
        <v>363</v>
      </c>
      <c r="B99" s="31" t="s">
        <v>364</v>
      </c>
      <c r="C99" s="35">
        <v>9948282316</v>
      </c>
      <c r="D99" s="32">
        <v>100</v>
      </c>
      <c r="E99" s="32">
        <v>900</v>
      </c>
      <c r="F99" s="32">
        <v>900</v>
      </c>
      <c r="G99" s="32">
        <v>900</v>
      </c>
      <c r="H99" s="32">
        <v>900</v>
      </c>
      <c r="I99" s="32">
        <v>900</v>
      </c>
      <c r="J99" s="32">
        <v>900</v>
      </c>
      <c r="K99" s="32">
        <v>900</v>
      </c>
      <c r="L99" s="32">
        <v>900</v>
      </c>
      <c r="M99" s="33"/>
      <c r="N99" s="33"/>
      <c r="O99" s="33"/>
      <c r="P99" s="34">
        <f t="shared" si="0"/>
        <v>7200</v>
      </c>
      <c r="Q99" s="32">
        <f t="shared" si="1"/>
        <v>-2700</v>
      </c>
    </row>
    <row r="100" spans="1:17" ht="15" customHeight="1">
      <c r="A100" s="30" t="s">
        <v>365</v>
      </c>
      <c r="B100" s="31" t="s">
        <v>366</v>
      </c>
      <c r="C100" s="35">
        <v>9848865619</v>
      </c>
      <c r="D100" s="32">
        <v>100</v>
      </c>
      <c r="E100" s="32">
        <v>900</v>
      </c>
      <c r="F100" s="32">
        <v>900</v>
      </c>
      <c r="G100" s="32">
        <v>900</v>
      </c>
      <c r="H100" s="32">
        <v>900</v>
      </c>
      <c r="I100" s="32">
        <v>900</v>
      </c>
      <c r="J100" s="32">
        <v>900</v>
      </c>
      <c r="K100" s="36"/>
      <c r="L100" s="36"/>
      <c r="M100" s="33"/>
      <c r="N100" s="33"/>
      <c r="O100" s="33"/>
      <c r="P100" s="34">
        <f t="shared" si="0"/>
        <v>5400</v>
      </c>
      <c r="Q100" s="32">
        <f t="shared" si="1"/>
        <v>-4500</v>
      </c>
    </row>
    <row r="101" spans="1:17" ht="15" customHeight="1">
      <c r="A101" s="30" t="s">
        <v>367</v>
      </c>
      <c r="B101" s="31" t="s">
        <v>368</v>
      </c>
      <c r="C101" s="35">
        <v>9440063090</v>
      </c>
      <c r="D101" s="32">
        <v>100</v>
      </c>
      <c r="E101" s="32">
        <v>900</v>
      </c>
      <c r="F101" s="32">
        <v>900</v>
      </c>
      <c r="G101" s="32">
        <v>900</v>
      </c>
      <c r="H101" s="32">
        <v>900</v>
      </c>
      <c r="I101" s="36"/>
      <c r="J101" s="36"/>
      <c r="K101" s="36"/>
      <c r="L101" s="36"/>
      <c r="M101" s="33"/>
      <c r="N101" s="33"/>
      <c r="O101" s="33"/>
      <c r="P101" s="34">
        <f t="shared" si="0"/>
        <v>3600</v>
      </c>
      <c r="Q101" s="32">
        <f t="shared" si="1"/>
        <v>-6300</v>
      </c>
    </row>
    <row r="102" spans="1:17" ht="15" customHeight="1">
      <c r="A102" s="30" t="s">
        <v>369</v>
      </c>
      <c r="B102" s="31" t="s">
        <v>370</v>
      </c>
      <c r="C102" s="35">
        <v>9490409518</v>
      </c>
      <c r="D102" s="32">
        <v>100</v>
      </c>
      <c r="E102" s="32">
        <v>900</v>
      </c>
      <c r="F102" s="32">
        <v>900</v>
      </c>
      <c r="G102" s="32">
        <v>900</v>
      </c>
      <c r="H102" s="32">
        <v>0</v>
      </c>
      <c r="I102" s="32">
        <v>0</v>
      </c>
      <c r="J102" s="32">
        <v>0</v>
      </c>
      <c r="K102" s="32">
        <v>900</v>
      </c>
      <c r="L102" s="32">
        <v>0</v>
      </c>
      <c r="M102" s="33"/>
      <c r="N102" s="33"/>
      <c r="O102" s="33"/>
      <c r="P102" s="34">
        <f t="shared" si="0"/>
        <v>3600</v>
      </c>
      <c r="Q102" s="32">
        <f t="shared" si="1"/>
        <v>-6300</v>
      </c>
    </row>
    <row r="103" spans="1:17" ht="15" customHeight="1">
      <c r="A103" s="30" t="s">
        <v>371</v>
      </c>
      <c r="B103" s="31" t="s">
        <v>372</v>
      </c>
      <c r="C103" s="35">
        <v>9949200352</v>
      </c>
      <c r="D103" s="32">
        <v>100</v>
      </c>
      <c r="E103" s="32">
        <v>900</v>
      </c>
      <c r="F103" s="32">
        <v>900</v>
      </c>
      <c r="G103" s="32">
        <v>900</v>
      </c>
      <c r="H103" s="32">
        <v>900</v>
      </c>
      <c r="I103" s="36"/>
      <c r="J103" s="36"/>
      <c r="K103" s="36"/>
      <c r="L103" s="36"/>
      <c r="M103" s="33"/>
      <c r="N103" s="33"/>
      <c r="O103" s="33"/>
      <c r="P103" s="34">
        <f t="shared" si="0"/>
        <v>3600</v>
      </c>
      <c r="Q103" s="32">
        <f t="shared" si="1"/>
        <v>-6300</v>
      </c>
    </row>
    <row r="104" spans="1:17" ht="15" customHeight="1">
      <c r="A104" s="30" t="s">
        <v>373</v>
      </c>
      <c r="B104" s="31" t="s">
        <v>374</v>
      </c>
      <c r="C104" s="35">
        <v>9700777037</v>
      </c>
      <c r="D104" s="36"/>
      <c r="E104" s="36"/>
      <c r="F104" s="36"/>
      <c r="G104" s="36"/>
      <c r="H104" s="36"/>
      <c r="I104" s="36"/>
      <c r="J104" s="36"/>
      <c r="K104" s="36"/>
      <c r="L104" s="36"/>
      <c r="M104" s="33"/>
      <c r="N104" s="33"/>
      <c r="O104" s="33"/>
      <c r="P104" s="34">
        <f t="shared" si="0"/>
        <v>0</v>
      </c>
      <c r="Q104" s="32">
        <f t="shared" si="1"/>
        <v>-9900</v>
      </c>
    </row>
    <row r="105" spans="1:17" ht="15" customHeight="1">
      <c r="A105" s="30" t="s">
        <v>375</v>
      </c>
      <c r="B105" s="31" t="s">
        <v>376</v>
      </c>
      <c r="C105" s="35">
        <v>9885550019</v>
      </c>
      <c r="D105" s="32">
        <v>200</v>
      </c>
      <c r="E105" s="32">
        <v>900</v>
      </c>
      <c r="F105" s="32">
        <v>900</v>
      </c>
      <c r="G105" s="32">
        <v>900</v>
      </c>
      <c r="H105" s="32">
        <v>900</v>
      </c>
      <c r="I105" s="36"/>
      <c r="J105" s="36"/>
      <c r="K105" s="36"/>
      <c r="L105" s="36"/>
      <c r="M105" s="33"/>
      <c r="N105" s="33"/>
      <c r="O105" s="33"/>
      <c r="P105" s="34">
        <f t="shared" si="0"/>
        <v>3600</v>
      </c>
      <c r="Q105" s="32">
        <f t="shared" si="1"/>
        <v>-6300</v>
      </c>
    </row>
    <row r="106" spans="1:17" ht="15" customHeight="1">
      <c r="A106" s="30" t="s">
        <v>377</v>
      </c>
      <c r="B106" s="31" t="s">
        <v>378</v>
      </c>
      <c r="C106" s="35">
        <v>9030512269</v>
      </c>
      <c r="D106" s="32">
        <v>100</v>
      </c>
      <c r="E106" s="32">
        <v>900</v>
      </c>
      <c r="F106" s="32">
        <v>900</v>
      </c>
      <c r="G106" s="32">
        <v>900</v>
      </c>
      <c r="H106" s="32">
        <v>900</v>
      </c>
      <c r="I106" s="36"/>
      <c r="J106" s="36"/>
      <c r="K106" s="36"/>
      <c r="L106" s="36"/>
      <c r="M106" s="33"/>
      <c r="N106" s="33"/>
      <c r="O106" s="33"/>
      <c r="P106" s="34">
        <f t="shared" si="0"/>
        <v>3600</v>
      </c>
      <c r="Q106" s="32">
        <f t="shared" si="1"/>
        <v>-6300</v>
      </c>
    </row>
    <row r="107" spans="1:17" ht="15" customHeight="1">
      <c r="A107" s="30" t="s">
        <v>379</v>
      </c>
      <c r="B107" s="31" t="s">
        <v>380</v>
      </c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3"/>
      <c r="N107" s="33"/>
      <c r="O107" s="33"/>
      <c r="P107" s="34">
        <f t="shared" si="0"/>
        <v>0</v>
      </c>
      <c r="Q107" s="32">
        <f t="shared" si="1"/>
        <v>-9900</v>
      </c>
    </row>
    <row r="108" spans="1:17" ht="15" customHeight="1">
      <c r="A108" s="30" t="s">
        <v>381</v>
      </c>
      <c r="B108" s="31" t="s">
        <v>382</v>
      </c>
      <c r="C108" s="35">
        <v>9908945357</v>
      </c>
      <c r="D108" s="32">
        <v>100</v>
      </c>
      <c r="E108" s="32">
        <v>900</v>
      </c>
      <c r="F108" s="32">
        <v>900</v>
      </c>
      <c r="G108" s="32">
        <v>900</v>
      </c>
      <c r="H108" s="32">
        <v>900</v>
      </c>
      <c r="I108" s="36"/>
      <c r="J108" s="36"/>
      <c r="K108" s="36"/>
      <c r="L108" s="36"/>
      <c r="M108" s="33"/>
      <c r="N108" s="33"/>
      <c r="O108" s="33"/>
      <c r="P108" s="34">
        <f t="shared" si="0"/>
        <v>3600</v>
      </c>
      <c r="Q108" s="32">
        <f t="shared" si="1"/>
        <v>-6300</v>
      </c>
    </row>
    <row r="109" spans="1:17" ht="15" customHeight="1">
      <c r="A109" s="30" t="s">
        <v>383</v>
      </c>
      <c r="B109" s="31" t="s">
        <v>384</v>
      </c>
      <c r="C109" s="35">
        <v>9490046778</v>
      </c>
      <c r="D109" s="32">
        <v>100</v>
      </c>
      <c r="E109" s="32">
        <v>900</v>
      </c>
      <c r="F109" s="32">
        <v>900</v>
      </c>
      <c r="G109" s="32">
        <v>900</v>
      </c>
      <c r="H109" s="32">
        <v>900</v>
      </c>
      <c r="I109" s="32">
        <v>900</v>
      </c>
      <c r="J109" s="32">
        <v>900</v>
      </c>
      <c r="K109" s="32">
        <v>900</v>
      </c>
      <c r="L109" s="32">
        <v>900</v>
      </c>
      <c r="M109" s="33"/>
      <c r="N109" s="33"/>
      <c r="O109" s="33"/>
      <c r="P109" s="34">
        <f t="shared" si="0"/>
        <v>7200</v>
      </c>
      <c r="Q109" s="32">
        <f t="shared" si="1"/>
        <v>-2700</v>
      </c>
    </row>
    <row r="110" spans="1:17" ht="15" customHeight="1">
      <c r="A110" s="30" t="s">
        <v>385</v>
      </c>
      <c r="B110" s="31" t="s">
        <v>386</v>
      </c>
      <c r="C110" s="35">
        <v>9866657069</v>
      </c>
      <c r="D110" s="32">
        <v>100</v>
      </c>
      <c r="E110" s="32">
        <v>900</v>
      </c>
      <c r="F110" s="32">
        <v>900</v>
      </c>
      <c r="G110" s="32">
        <v>900</v>
      </c>
      <c r="H110" s="32">
        <v>0</v>
      </c>
      <c r="I110" s="32">
        <v>900</v>
      </c>
      <c r="J110" s="32">
        <v>900</v>
      </c>
      <c r="K110" s="32">
        <v>900</v>
      </c>
      <c r="L110" s="32">
        <v>900</v>
      </c>
      <c r="M110" s="33"/>
      <c r="N110" s="33"/>
      <c r="O110" s="33"/>
      <c r="P110" s="34">
        <f t="shared" si="0"/>
        <v>6300</v>
      </c>
      <c r="Q110" s="32">
        <f t="shared" si="1"/>
        <v>-3600</v>
      </c>
    </row>
    <row r="111" spans="1:17" ht="15" customHeight="1">
      <c r="A111" s="30" t="s">
        <v>387</v>
      </c>
      <c r="B111" s="31" t="s">
        <v>388</v>
      </c>
      <c r="C111" s="35">
        <v>9440681581</v>
      </c>
      <c r="D111" s="32">
        <v>100</v>
      </c>
      <c r="E111" s="32">
        <v>900</v>
      </c>
      <c r="F111" s="32">
        <v>900</v>
      </c>
      <c r="G111" s="32">
        <v>900</v>
      </c>
      <c r="H111" s="32">
        <v>900</v>
      </c>
      <c r="I111" s="32">
        <v>900</v>
      </c>
      <c r="J111" s="32">
        <v>900</v>
      </c>
      <c r="K111" s="32">
        <v>900</v>
      </c>
      <c r="L111" s="32">
        <v>0</v>
      </c>
      <c r="M111" s="33"/>
      <c r="N111" s="33"/>
      <c r="O111" s="33"/>
      <c r="P111" s="34">
        <f t="shared" si="0"/>
        <v>6300</v>
      </c>
      <c r="Q111" s="32">
        <f t="shared" si="1"/>
        <v>-3600</v>
      </c>
    </row>
    <row r="112" spans="1:17" ht="15" customHeight="1">
      <c r="A112" s="30" t="s">
        <v>389</v>
      </c>
      <c r="B112" s="31" t="s">
        <v>390</v>
      </c>
      <c r="C112" s="31" t="s">
        <v>391</v>
      </c>
      <c r="D112" s="32">
        <v>100</v>
      </c>
      <c r="E112" s="32">
        <v>900</v>
      </c>
      <c r="F112" s="32">
        <v>900</v>
      </c>
      <c r="G112" s="32">
        <v>900</v>
      </c>
      <c r="H112" s="32">
        <v>900</v>
      </c>
      <c r="I112" s="36"/>
      <c r="J112" s="36"/>
      <c r="K112" s="36"/>
      <c r="L112" s="36"/>
      <c r="M112" s="33"/>
      <c r="N112" s="33"/>
      <c r="O112" s="33"/>
      <c r="P112" s="34">
        <f t="shared" si="0"/>
        <v>3600</v>
      </c>
      <c r="Q112" s="32">
        <f t="shared" si="1"/>
        <v>-6300</v>
      </c>
    </row>
    <row r="113" spans="1:17" ht="15" customHeight="1">
      <c r="A113" s="30" t="s">
        <v>392</v>
      </c>
      <c r="B113" s="31" t="s">
        <v>393</v>
      </c>
      <c r="C113" s="35">
        <v>9848865619</v>
      </c>
      <c r="D113" s="32">
        <v>200</v>
      </c>
      <c r="E113" s="32">
        <v>900</v>
      </c>
      <c r="F113" s="32">
        <v>900</v>
      </c>
      <c r="G113" s="32">
        <v>900</v>
      </c>
      <c r="H113" s="32">
        <v>900</v>
      </c>
      <c r="I113" s="32">
        <v>900</v>
      </c>
      <c r="J113" s="32">
        <v>900</v>
      </c>
      <c r="K113" s="36"/>
      <c r="L113" s="36"/>
      <c r="M113" s="33"/>
      <c r="N113" s="33"/>
      <c r="O113" s="33"/>
      <c r="P113" s="34">
        <f t="shared" si="0"/>
        <v>5400</v>
      </c>
      <c r="Q113" s="32">
        <f t="shared" si="1"/>
        <v>-4500</v>
      </c>
    </row>
    <row r="114" spans="1:17" ht="15" customHeight="1">
      <c r="A114" s="30" t="s">
        <v>394</v>
      </c>
      <c r="B114" s="31" t="s">
        <v>395</v>
      </c>
      <c r="C114" s="35">
        <v>9985444385</v>
      </c>
      <c r="D114" s="32">
        <v>100</v>
      </c>
      <c r="E114" s="32">
        <v>900</v>
      </c>
      <c r="F114" s="32">
        <v>900</v>
      </c>
      <c r="G114" s="32">
        <v>900</v>
      </c>
      <c r="H114" s="32">
        <v>900</v>
      </c>
      <c r="I114" s="32">
        <v>900</v>
      </c>
      <c r="J114" s="32">
        <v>0</v>
      </c>
      <c r="K114" s="32">
        <v>0</v>
      </c>
      <c r="L114" s="32">
        <v>0</v>
      </c>
      <c r="M114" s="33"/>
      <c r="N114" s="33"/>
      <c r="O114" s="33"/>
      <c r="P114" s="34">
        <f t="shared" si="0"/>
        <v>4500</v>
      </c>
      <c r="Q114" s="32">
        <f t="shared" si="1"/>
        <v>-5400</v>
      </c>
    </row>
    <row r="115" spans="1:17" ht="15" customHeight="1">
      <c r="A115" s="30" t="s">
        <v>396</v>
      </c>
      <c r="B115" s="31" t="s">
        <v>397</v>
      </c>
      <c r="C115" s="35">
        <v>9704447158</v>
      </c>
      <c r="D115" s="32">
        <v>100</v>
      </c>
      <c r="E115" s="32">
        <v>900</v>
      </c>
      <c r="F115" s="32">
        <v>900</v>
      </c>
      <c r="G115" s="32">
        <v>900</v>
      </c>
      <c r="H115" s="32">
        <v>900</v>
      </c>
      <c r="I115" s="32">
        <v>900</v>
      </c>
      <c r="J115" s="32">
        <v>900</v>
      </c>
      <c r="K115" s="32">
        <v>900</v>
      </c>
      <c r="L115" s="36"/>
      <c r="M115" s="33"/>
      <c r="N115" s="33"/>
      <c r="O115" s="33"/>
      <c r="P115" s="34">
        <f t="shared" si="0"/>
        <v>6300</v>
      </c>
      <c r="Q115" s="32">
        <f t="shared" si="1"/>
        <v>-3600</v>
      </c>
    </row>
    <row r="116" spans="1:17" ht="15" customHeight="1">
      <c r="A116" s="30" t="s">
        <v>398</v>
      </c>
      <c r="B116" s="31" t="s">
        <v>399</v>
      </c>
      <c r="C116" s="35">
        <v>9885150383</v>
      </c>
      <c r="D116" s="32">
        <v>100</v>
      </c>
      <c r="E116" s="32">
        <v>900</v>
      </c>
      <c r="F116" s="32">
        <v>900</v>
      </c>
      <c r="G116" s="32">
        <v>900</v>
      </c>
      <c r="H116" s="32">
        <v>900</v>
      </c>
      <c r="I116" s="32">
        <v>900</v>
      </c>
      <c r="J116" s="32">
        <v>900</v>
      </c>
      <c r="K116" s="32">
        <v>900</v>
      </c>
      <c r="L116" s="32">
        <v>900</v>
      </c>
      <c r="M116" s="33"/>
      <c r="N116" s="33"/>
      <c r="O116" s="33"/>
      <c r="P116" s="34">
        <f t="shared" si="0"/>
        <v>7200</v>
      </c>
      <c r="Q116" s="32">
        <f t="shared" si="1"/>
        <v>-2700</v>
      </c>
    </row>
    <row r="117" spans="1:17" ht="15" customHeight="1">
      <c r="A117" s="30" t="s">
        <v>400</v>
      </c>
      <c r="B117" s="31" t="s">
        <v>401</v>
      </c>
      <c r="C117" s="35">
        <v>9502660543</v>
      </c>
      <c r="D117" s="32">
        <v>100</v>
      </c>
      <c r="E117" s="32">
        <v>900</v>
      </c>
      <c r="F117" s="32">
        <v>900</v>
      </c>
      <c r="G117" s="32">
        <v>900</v>
      </c>
      <c r="H117" s="32">
        <v>900</v>
      </c>
      <c r="I117" s="32">
        <v>900</v>
      </c>
      <c r="J117" s="32">
        <v>900</v>
      </c>
      <c r="K117" s="36"/>
      <c r="L117" s="36"/>
      <c r="M117" s="33"/>
      <c r="N117" s="33"/>
      <c r="O117" s="33"/>
      <c r="P117" s="34">
        <f t="shared" si="0"/>
        <v>5400</v>
      </c>
      <c r="Q117" s="32">
        <f t="shared" si="1"/>
        <v>-4500</v>
      </c>
    </row>
    <row r="118" spans="1:17" ht="15" customHeight="1">
      <c r="A118" s="30" t="s">
        <v>402</v>
      </c>
      <c r="B118" s="31" t="s">
        <v>403</v>
      </c>
      <c r="C118" s="35">
        <v>9246487302</v>
      </c>
      <c r="D118" s="32">
        <v>100</v>
      </c>
      <c r="E118" s="32">
        <v>900</v>
      </c>
      <c r="F118" s="32">
        <v>900</v>
      </c>
      <c r="G118" s="32">
        <v>900</v>
      </c>
      <c r="H118" s="36"/>
      <c r="I118" s="36"/>
      <c r="J118" s="36"/>
      <c r="K118" s="36"/>
      <c r="L118" s="36"/>
      <c r="M118" s="33"/>
      <c r="N118" s="33"/>
      <c r="O118" s="33"/>
      <c r="P118" s="34">
        <f t="shared" si="0"/>
        <v>2700</v>
      </c>
      <c r="Q118" s="32">
        <f t="shared" si="1"/>
        <v>-7200</v>
      </c>
    </row>
    <row r="119" spans="1:17" ht="15" customHeight="1">
      <c r="A119" s="30" t="s">
        <v>404</v>
      </c>
      <c r="B119" s="31" t="s">
        <v>405</v>
      </c>
      <c r="C119" s="35">
        <v>9866551630</v>
      </c>
      <c r="D119" s="32">
        <v>100</v>
      </c>
      <c r="E119" s="32">
        <v>900</v>
      </c>
      <c r="F119" s="32">
        <v>900</v>
      </c>
      <c r="G119" s="32">
        <v>900</v>
      </c>
      <c r="H119" s="32">
        <v>900</v>
      </c>
      <c r="I119" s="36"/>
      <c r="J119" s="36"/>
      <c r="K119" s="36"/>
      <c r="L119" s="36"/>
      <c r="M119" s="33"/>
      <c r="N119" s="33"/>
      <c r="O119" s="33"/>
      <c r="P119" s="34">
        <f t="shared" si="0"/>
        <v>3600</v>
      </c>
      <c r="Q119" s="32">
        <f t="shared" si="1"/>
        <v>-6300</v>
      </c>
    </row>
    <row r="120" spans="1:17" ht="15" customHeight="1">
      <c r="A120" s="30" t="s">
        <v>406</v>
      </c>
      <c r="B120" s="31" t="s">
        <v>405</v>
      </c>
      <c r="C120" s="35">
        <v>9866551630</v>
      </c>
      <c r="D120" s="32">
        <v>100</v>
      </c>
      <c r="E120" s="32">
        <v>900</v>
      </c>
      <c r="F120" s="32">
        <v>900</v>
      </c>
      <c r="G120" s="32">
        <v>900</v>
      </c>
      <c r="H120" s="32">
        <v>900</v>
      </c>
      <c r="I120" s="36"/>
      <c r="J120" s="36"/>
      <c r="K120" s="36"/>
      <c r="L120" s="36"/>
      <c r="M120" s="33"/>
      <c r="N120" s="33"/>
      <c r="O120" s="33"/>
      <c r="P120" s="34">
        <f t="shared" si="0"/>
        <v>3600</v>
      </c>
      <c r="Q120" s="32">
        <f t="shared" si="1"/>
        <v>-6300</v>
      </c>
    </row>
    <row r="121" spans="1:17" ht="15" customHeight="1">
      <c r="A121" s="30" t="s">
        <v>407</v>
      </c>
      <c r="B121" s="31" t="s">
        <v>408</v>
      </c>
      <c r="C121" s="35">
        <v>9790972832</v>
      </c>
      <c r="D121" s="32">
        <v>200</v>
      </c>
      <c r="E121" s="32">
        <v>900</v>
      </c>
      <c r="F121" s="32">
        <v>900</v>
      </c>
      <c r="G121" s="32">
        <v>900</v>
      </c>
      <c r="H121" s="32">
        <v>900</v>
      </c>
      <c r="I121" s="32">
        <v>900</v>
      </c>
      <c r="J121" s="32">
        <v>900</v>
      </c>
      <c r="K121" s="32">
        <v>0</v>
      </c>
      <c r="L121" s="32">
        <v>0</v>
      </c>
      <c r="M121" s="33"/>
      <c r="N121" s="33"/>
      <c r="O121" s="33"/>
      <c r="P121" s="34">
        <f t="shared" si="0"/>
        <v>5400</v>
      </c>
      <c r="Q121" s="32">
        <f t="shared" si="1"/>
        <v>-4500</v>
      </c>
    </row>
    <row r="122" spans="1:17" ht="15" customHeight="1">
      <c r="A122" s="30" t="s">
        <v>409</v>
      </c>
      <c r="B122" s="31" t="s">
        <v>410</v>
      </c>
      <c r="C122" s="35">
        <v>9393445398</v>
      </c>
      <c r="D122" s="36"/>
      <c r="E122" s="36"/>
      <c r="F122" s="36"/>
      <c r="G122" s="36"/>
      <c r="H122" s="36"/>
      <c r="I122" s="36"/>
      <c r="J122" s="36"/>
      <c r="K122" s="36"/>
      <c r="L122" s="36"/>
      <c r="M122" s="33"/>
      <c r="N122" s="33"/>
      <c r="O122" s="33"/>
      <c r="P122" s="34">
        <f t="shared" si="0"/>
        <v>0</v>
      </c>
      <c r="Q122" s="32">
        <f t="shared" si="1"/>
        <v>-9900</v>
      </c>
    </row>
    <row r="123" spans="1:17" ht="15" customHeight="1">
      <c r="A123" s="30" t="s">
        <v>411</v>
      </c>
      <c r="B123" s="31" t="s">
        <v>412</v>
      </c>
      <c r="C123" s="31" t="s">
        <v>413</v>
      </c>
      <c r="D123" s="32">
        <v>100</v>
      </c>
      <c r="E123" s="32">
        <v>900</v>
      </c>
      <c r="F123" s="32">
        <v>900</v>
      </c>
      <c r="G123" s="32">
        <v>900</v>
      </c>
      <c r="H123" s="32">
        <v>900</v>
      </c>
      <c r="I123" s="32">
        <v>900</v>
      </c>
      <c r="J123" s="32">
        <v>900</v>
      </c>
      <c r="K123" s="32">
        <v>900</v>
      </c>
      <c r="L123" s="36"/>
      <c r="M123" s="33"/>
      <c r="N123" s="33"/>
      <c r="O123" s="33"/>
      <c r="P123" s="34">
        <f t="shared" si="0"/>
        <v>6300</v>
      </c>
      <c r="Q123" s="32">
        <f t="shared" si="1"/>
        <v>-3600</v>
      </c>
    </row>
    <row r="124" spans="1:17" ht="15" customHeight="1">
      <c r="A124" s="30" t="s">
        <v>414</v>
      </c>
      <c r="B124" s="31" t="s">
        <v>415</v>
      </c>
      <c r="C124" s="35">
        <v>9848134333</v>
      </c>
      <c r="D124" s="32">
        <v>100</v>
      </c>
      <c r="E124" s="32">
        <v>900</v>
      </c>
      <c r="F124" s="32">
        <v>900</v>
      </c>
      <c r="G124" s="32">
        <v>900</v>
      </c>
      <c r="H124" s="32">
        <v>900</v>
      </c>
      <c r="I124" s="36"/>
      <c r="J124" s="36"/>
      <c r="K124" s="36"/>
      <c r="L124" s="36"/>
      <c r="M124" s="33"/>
      <c r="N124" s="33"/>
      <c r="O124" s="33"/>
      <c r="P124" s="34">
        <f t="shared" si="0"/>
        <v>3600</v>
      </c>
      <c r="Q124" s="32">
        <f t="shared" si="1"/>
        <v>-6300</v>
      </c>
    </row>
    <row r="125" spans="1:17" ht="15" customHeight="1">
      <c r="A125" s="30" t="s">
        <v>416</v>
      </c>
      <c r="B125" s="31" t="s">
        <v>417</v>
      </c>
      <c r="C125" s="35">
        <v>9848134333</v>
      </c>
      <c r="D125" s="32">
        <v>100</v>
      </c>
      <c r="E125" s="32">
        <v>900</v>
      </c>
      <c r="F125" s="32">
        <v>900</v>
      </c>
      <c r="G125" s="32">
        <v>900</v>
      </c>
      <c r="H125" s="32">
        <v>900</v>
      </c>
      <c r="I125" s="36"/>
      <c r="J125" s="36"/>
      <c r="K125" s="36"/>
      <c r="L125" s="36"/>
      <c r="M125" s="33"/>
      <c r="N125" s="33"/>
      <c r="O125" s="33"/>
      <c r="P125" s="34">
        <f t="shared" si="0"/>
        <v>3600</v>
      </c>
      <c r="Q125" s="32">
        <f t="shared" si="1"/>
        <v>-6300</v>
      </c>
    </row>
    <row r="126" spans="1:17" ht="15" customHeight="1">
      <c r="A126" s="30" t="s">
        <v>418</v>
      </c>
      <c r="B126" s="31" t="s">
        <v>419</v>
      </c>
      <c r="C126" s="35">
        <v>9848134333</v>
      </c>
      <c r="D126" s="32">
        <v>100</v>
      </c>
      <c r="E126" s="32">
        <v>900</v>
      </c>
      <c r="F126" s="32">
        <v>900</v>
      </c>
      <c r="G126" s="32">
        <v>900</v>
      </c>
      <c r="H126" s="32">
        <v>900</v>
      </c>
      <c r="I126" s="36"/>
      <c r="J126" s="36"/>
      <c r="K126" s="36"/>
      <c r="L126" s="36"/>
      <c r="M126" s="33"/>
      <c r="N126" s="33"/>
      <c r="O126" s="33"/>
      <c r="P126" s="34">
        <f t="shared" si="0"/>
        <v>3600</v>
      </c>
      <c r="Q126" s="32">
        <f t="shared" si="1"/>
        <v>-6300</v>
      </c>
    </row>
    <row r="127" spans="1:17" ht="15" customHeight="1">
      <c r="A127" s="30" t="s">
        <v>420</v>
      </c>
      <c r="B127" s="31" t="s">
        <v>421</v>
      </c>
      <c r="C127" s="31" t="s">
        <v>422</v>
      </c>
      <c r="D127" s="32">
        <v>100</v>
      </c>
      <c r="E127" s="32">
        <v>900</v>
      </c>
      <c r="F127" s="32">
        <v>900</v>
      </c>
      <c r="G127" s="32">
        <v>900</v>
      </c>
      <c r="H127" s="32">
        <v>900</v>
      </c>
      <c r="I127" s="32">
        <v>900</v>
      </c>
      <c r="J127" s="32">
        <v>900</v>
      </c>
      <c r="K127" s="32">
        <v>900</v>
      </c>
      <c r="L127" s="32">
        <v>0</v>
      </c>
      <c r="M127" s="33"/>
      <c r="N127" s="33"/>
      <c r="O127" s="33"/>
      <c r="P127" s="34">
        <f t="shared" si="0"/>
        <v>6300</v>
      </c>
      <c r="Q127" s="32">
        <f t="shared" si="1"/>
        <v>-3600</v>
      </c>
    </row>
    <row r="128" spans="1:17" ht="15" customHeight="1">
      <c r="A128" s="30" t="s">
        <v>423</v>
      </c>
      <c r="B128" s="31" t="s">
        <v>424</v>
      </c>
      <c r="C128" s="35">
        <v>9644244767</v>
      </c>
      <c r="D128" s="32">
        <v>100</v>
      </c>
      <c r="E128" s="32">
        <v>900</v>
      </c>
      <c r="F128" s="32">
        <v>900</v>
      </c>
      <c r="G128" s="32">
        <v>900</v>
      </c>
      <c r="H128" s="32">
        <v>1000</v>
      </c>
      <c r="I128" s="32">
        <v>1000</v>
      </c>
      <c r="J128" s="32">
        <v>900</v>
      </c>
      <c r="K128" s="32">
        <v>900</v>
      </c>
      <c r="L128" s="32">
        <v>900</v>
      </c>
      <c r="M128" s="33"/>
      <c r="N128" s="33"/>
      <c r="O128" s="33"/>
      <c r="P128" s="34">
        <f t="shared" si="0"/>
        <v>7400</v>
      </c>
      <c r="Q128" s="32">
        <f t="shared" si="1"/>
        <v>-2500</v>
      </c>
    </row>
    <row r="129" spans="1:17" ht="15" customHeight="1">
      <c r="A129" s="30" t="s">
        <v>425</v>
      </c>
      <c r="B129" s="31" t="s">
        <v>426</v>
      </c>
      <c r="C129" s="35">
        <v>9492467589</v>
      </c>
      <c r="D129" s="32">
        <v>100</v>
      </c>
      <c r="E129" s="32">
        <v>900</v>
      </c>
      <c r="F129" s="32">
        <v>900</v>
      </c>
      <c r="G129" s="32">
        <v>900</v>
      </c>
      <c r="H129" s="32">
        <v>900</v>
      </c>
      <c r="I129" s="32">
        <v>900</v>
      </c>
      <c r="J129" s="32">
        <v>900</v>
      </c>
      <c r="K129" s="32">
        <v>900</v>
      </c>
      <c r="L129" s="32">
        <v>900</v>
      </c>
      <c r="M129" s="33"/>
      <c r="N129" s="33"/>
      <c r="O129" s="33"/>
      <c r="P129" s="34">
        <f t="shared" si="0"/>
        <v>7200</v>
      </c>
      <c r="Q129" s="32">
        <f t="shared" si="1"/>
        <v>-2700</v>
      </c>
    </row>
    <row r="130" spans="1:17" ht="15" customHeight="1">
      <c r="A130" s="30" t="s">
        <v>427</v>
      </c>
      <c r="B130" s="31" t="s">
        <v>428</v>
      </c>
      <c r="C130" s="31" t="s">
        <v>429</v>
      </c>
      <c r="D130" s="32">
        <v>200</v>
      </c>
      <c r="E130" s="32">
        <v>900</v>
      </c>
      <c r="F130" s="32">
        <v>900</v>
      </c>
      <c r="G130" s="32">
        <v>900</v>
      </c>
      <c r="H130" s="32">
        <v>900</v>
      </c>
      <c r="I130" s="32">
        <v>900</v>
      </c>
      <c r="J130" s="32">
        <v>900</v>
      </c>
      <c r="K130" s="32">
        <v>900</v>
      </c>
      <c r="L130" s="32">
        <v>900</v>
      </c>
      <c r="M130" s="33"/>
      <c r="N130" s="33"/>
      <c r="O130" s="33"/>
      <c r="P130" s="34">
        <f t="shared" si="0"/>
        <v>7200</v>
      </c>
      <c r="Q130" s="32">
        <f t="shared" si="1"/>
        <v>-2700</v>
      </c>
    </row>
    <row r="131" spans="1:17" ht="15" customHeight="1">
      <c r="A131" s="38" t="s">
        <v>430</v>
      </c>
      <c r="B131" s="39" t="s">
        <v>431</v>
      </c>
      <c r="C131" s="39" t="s">
        <v>432</v>
      </c>
      <c r="D131" s="32">
        <v>100</v>
      </c>
      <c r="E131" s="32">
        <v>900</v>
      </c>
      <c r="F131" s="32">
        <v>900</v>
      </c>
      <c r="G131" s="32">
        <v>900</v>
      </c>
      <c r="H131" s="32">
        <v>900</v>
      </c>
      <c r="I131" s="32">
        <v>900</v>
      </c>
      <c r="J131" s="32">
        <v>0</v>
      </c>
      <c r="K131" s="32">
        <v>0</v>
      </c>
      <c r="L131" s="32">
        <v>0</v>
      </c>
      <c r="M131" s="36"/>
      <c r="N131" s="36"/>
      <c r="O131" s="36"/>
      <c r="P131" s="34">
        <f t="shared" si="0"/>
        <v>4500</v>
      </c>
      <c r="Q131" s="32">
        <f t="shared" si="1"/>
        <v>-5400</v>
      </c>
    </row>
    <row r="132" spans="1:17" ht="15" customHeight="1">
      <c r="A132" s="38" t="s">
        <v>433</v>
      </c>
      <c r="B132" s="39" t="s">
        <v>434</v>
      </c>
      <c r="C132" s="40">
        <v>9494477684</v>
      </c>
      <c r="D132" s="32">
        <v>200</v>
      </c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4">
        <f t="shared" si="0"/>
        <v>0</v>
      </c>
      <c r="Q132" s="32">
        <f t="shared" si="1"/>
        <v>-9900</v>
      </c>
    </row>
    <row r="133" spans="1:17" ht="15" customHeight="1">
      <c r="A133" s="38" t="s">
        <v>435</v>
      </c>
      <c r="B133" s="39" t="s">
        <v>436</v>
      </c>
      <c r="C133" s="41"/>
      <c r="D133" s="32">
        <v>100</v>
      </c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4">
        <f t="shared" si="0"/>
        <v>0</v>
      </c>
      <c r="Q133" s="32">
        <f t="shared" si="1"/>
        <v>-9900</v>
      </c>
    </row>
    <row r="134" spans="1:17" ht="15" customHeight="1">
      <c r="A134" s="38" t="s">
        <v>437</v>
      </c>
      <c r="B134" s="42" t="s">
        <v>438</v>
      </c>
      <c r="C134" s="41"/>
      <c r="D134" s="32">
        <v>100</v>
      </c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4">
        <f t="shared" si="0"/>
        <v>0</v>
      </c>
      <c r="Q134" s="32">
        <f t="shared" si="1"/>
        <v>-9900</v>
      </c>
    </row>
    <row r="135" spans="1:17" ht="15" customHeight="1">
      <c r="A135" s="38" t="s">
        <v>439</v>
      </c>
      <c r="B135" s="39" t="s">
        <v>440</v>
      </c>
      <c r="C135" s="40">
        <v>9490642616</v>
      </c>
      <c r="D135" s="32">
        <v>400</v>
      </c>
      <c r="E135" s="32">
        <v>900</v>
      </c>
      <c r="F135" s="32">
        <v>900</v>
      </c>
      <c r="G135" s="32">
        <v>1800</v>
      </c>
      <c r="H135" s="32">
        <v>900</v>
      </c>
      <c r="I135" s="32">
        <v>900</v>
      </c>
      <c r="J135" s="32">
        <v>900</v>
      </c>
      <c r="K135" s="36"/>
      <c r="L135" s="36"/>
      <c r="M135" s="36"/>
      <c r="N135" s="36"/>
      <c r="O135" s="36"/>
      <c r="P135" s="34">
        <f t="shared" si="0"/>
        <v>6300</v>
      </c>
      <c r="Q135" s="32">
        <f t="shared" si="1"/>
        <v>-3600</v>
      </c>
    </row>
    <row r="136" spans="1:17" ht="15" customHeight="1">
      <c r="A136" s="38" t="s">
        <v>441</v>
      </c>
      <c r="B136" s="39" t="s">
        <v>442</v>
      </c>
      <c r="C136" s="40">
        <v>9866732466</v>
      </c>
      <c r="D136" s="32">
        <v>200</v>
      </c>
      <c r="E136" s="32">
        <v>900</v>
      </c>
      <c r="F136" s="36"/>
      <c r="G136" s="36"/>
      <c r="H136" s="32">
        <v>900</v>
      </c>
      <c r="I136" s="32">
        <v>900</v>
      </c>
      <c r="J136" s="32">
        <v>900</v>
      </c>
      <c r="K136" s="36"/>
      <c r="L136" s="36"/>
      <c r="M136" s="36"/>
      <c r="N136" s="36"/>
      <c r="O136" s="36"/>
      <c r="P136" s="34">
        <f t="shared" si="0"/>
        <v>3600</v>
      </c>
      <c r="Q136" s="32">
        <f t="shared" si="1"/>
        <v>-6300</v>
      </c>
    </row>
    <row r="137" spans="1:17" ht="15" customHeight="1">
      <c r="A137" s="38" t="s">
        <v>443</v>
      </c>
      <c r="B137" s="39" t="s">
        <v>444</v>
      </c>
      <c r="C137" s="40">
        <v>9704581162</v>
      </c>
      <c r="D137" s="32">
        <v>100</v>
      </c>
      <c r="E137" s="32">
        <v>900</v>
      </c>
      <c r="F137" s="32">
        <v>900</v>
      </c>
      <c r="G137" s="32">
        <v>900</v>
      </c>
      <c r="H137" s="32">
        <v>900</v>
      </c>
      <c r="I137" s="36"/>
      <c r="J137" s="36"/>
      <c r="K137" s="36"/>
      <c r="L137" s="36"/>
      <c r="M137" s="36"/>
      <c r="N137" s="36"/>
      <c r="O137" s="36"/>
      <c r="P137" s="34">
        <f t="shared" si="0"/>
        <v>3600</v>
      </c>
      <c r="Q137" s="32">
        <f t="shared" si="1"/>
        <v>-6300</v>
      </c>
    </row>
    <row r="138" spans="1:17" ht="15" customHeight="1">
      <c r="A138" s="38" t="s">
        <v>445</v>
      </c>
      <c r="B138" s="39" t="s">
        <v>446</v>
      </c>
      <c r="C138" s="40">
        <v>9246552601</v>
      </c>
      <c r="D138" s="32">
        <v>100</v>
      </c>
      <c r="E138" s="32">
        <v>900</v>
      </c>
      <c r="F138" s="32">
        <v>900</v>
      </c>
      <c r="G138" s="32">
        <v>900</v>
      </c>
      <c r="H138" s="32">
        <v>900</v>
      </c>
      <c r="I138" s="32">
        <v>900</v>
      </c>
      <c r="J138" s="32">
        <v>900</v>
      </c>
      <c r="K138" s="32">
        <v>900</v>
      </c>
      <c r="L138" s="32">
        <v>900</v>
      </c>
      <c r="M138" s="36"/>
      <c r="N138" s="36"/>
      <c r="O138" s="36"/>
      <c r="P138" s="34">
        <f t="shared" si="0"/>
        <v>7200</v>
      </c>
      <c r="Q138" s="32">
        <f t="shared" si="1"/>
        <v>-2700</v>
      </c>
    </row>
    <row r="139" spans="1:17" ht="15" customHeight="1">
      <c r="A139" s="38" t="s">
        <v>447</v>
      </c>
      <c r="B139" s="39" t="s">
        <v>448</v>
      </c>
      <c r="C139" s="40">
        <v>9701486312</v>
      </c>
      <c r="D139" s="32">
        <v>100</v>
      </c>
      <c r="E139" s="32">
        <v>900</v>
      </c>
      <c r="F139" s="32">
        <v>900</v>
      </c>
      <c r="G139" s="32">
        <v>900</v>
      </c>
      <c r="H139" s="32">
        <v>900</v>
      </c>
      <c r="I139" s="32">
        <v>900</v>
      </c>
      <c r="J139" s="32">
        <v>900</v>
      </c>
      <c r="K139" s="32">
        <v>0</v>
      </c>
      <c r="L139" s="32">
        <v>0</v>
      </c>
      <c r="M139" s="36"/>
      <c r="N139" s="36"/>
      <c r="O139" s="36"/>
      <c r="P139" s="34">
        <f t="shared" si="0"/>
        <v>5400</v>
      </c>
      <c r="Q139" s="32">
        <f t="shared" si="1"/>
        <v>-4500</v>
      </c>
    </row>
    <row r="140" spans="1:17" ht="15" customHeight="1">
      <c r="A140" s="38" t="s">
        <v>449</v>
      </c>
      <c r="B140" s="39" t="s">
        <v>450</v>
      </c>
      <c r="C140" s="39" t="s">
        <v>451</v>
      </c>
      <c r="D140" s="32">
        <v>100</v>
      </c>
      <c r="E140" s="32">
        <v>900</v>
      </c>
      <c r="F140" s="32">
        <v>900</v>
      </c>
      <c r="G140" s="32">
        <v>900</v>
      </c>
      <c r="H140" s="32">
        <v>900</v>
      </c>
      <c r="I140" s="32">
        <v>900</v>
      </c>
      <c r="J140" s="32">
        <v>900</v>
      </c>
      <c r="K140" s="32">
        <v>0</v>
      </c>
      <c r="L140" s="32">
        <v>0</v>
      </c>
      <c r="M140" s="36"/>
      <c r="N140" s="36"/>
      <c r="O140" s="36"/>
      <c r="P140" s="34">
        <f t="shared" si="0"/>
        <v>5400</v>
      </c>
      <c r="Q140" s="32">
        <f t="shared" si="1"/>
        <v>-4500</v>
      </c>
    </row>
    <row r="141" spans="1:17" ht="15" customHeight="1">
      <c r="A141" s="38" t="s">
        <v>452</v>
      </c>
      <c r="B141" s="39" t="s">
        <v>453</v>
      </c>
      <c r="C141" s="40">
        <v>9440265134</v>
      </c>
      <c r="D141" s="32">
        <v>100</v>
      </c>
      <c r="E141" s="32">
        <v>900</v>
      </c>
      <c r="F141" s="32">
        <v>900</v>
      </c>
      <c r="G141" s="32">
        <v>900</v>
      </c>
      <c r="H141" s="32">
        <v>900</v>
      </c>
      <c r="I141" s="32">
        <v>900</v>
      </c>
      <c r="J141" s="36"/>
      <c r="K141" s="36"/>
      <c r="L141" s="36"/>
      <c r="M141" s="36"/>
      <c r="N141" s="36"/>
      <c r="O141" s="36"/>
      <c r="P141" s="34">
        <f t="shared" si="0"/>
        <v>4500</v>
      </c>
      <c r="Q141" s="32">
        <f t="shared" si="1"/>
        <v>-5400</v>
      </c>
    </row>
    <row r="142" spans="1:17" ht="15" customHeight="1">
      <c r="A142" s="38" t="s">
        <v>454</v>
      </c>
      <c r="B142" s="39" t="s">
        <v>455</v>
      </c>
      <c r="C142" s="40">
        <v>9866203244</v>
      </c>
      <c r="D142" s="32">
        <v>100</v>
      </c>
      <c r="E142" s="32">
        <v>900</v>
      </c>
      <c r="F142" s="32">
        <v>900</v>
      </c>
      <c r="G142" s="32">
        <v>900</v>
      </c>
      <c r="H142" s="32">
        <v>900</v>
      </c>
      <c r="I142" s="32">
        <v>900</v>
      </c>
      <c r="J142" s="32">
        <v>900</v>
      </c>
      <c r="K142" s="32">
        <v>900</v>
      </c>
      <c r="L142" s="32">
        <v>900</v>
      </c>
      <c r="M142" s="36"/>
      <c r="N142" s="36"/>
      <c r="O142" s="36"/>
      <c r="P142" s="34">
        <f t="shared" si="0"/>
        <v>7200</v>
      </c>
      <c r="Q142" s="32">
        <f t="shared" si="1"/>
        <v>-2700</v>
      </c>
    </row>
    <row r="143" spans="1:17" ht="15" customHeight="1">
      <c r="A143" s="38" t="s">
        <v>456</v>
      </c>
      <c r="B143" s="39" t="s">
        <v>457</v>
      </c>
      <c r="C143" s="40">
        <v>9441289900</v>
      </c>
      <c r="D143" s="32">
        <v>100</v>
      </c>
      <c r="E143" s="32">
        <v>900</v>
      </c>
      <c r="F143" s="32">
        <v>900</v>
      </c>
      <c r="G143" s="32">
        <v>900</v>
      </c>
      <c r="H143" s="32">
        <v>900</v>
      </c>
      <c r="I143" s="32">
        <v>900</v>
      </c>
      <c r="J143" s="32">
        <v>900</v>
      </c>
      <c r="K143" s="32">
        <v>900</v>
      </c>
      <c r="L143" s="32">
        <v>0</v>
      </c>
      <c r="M143" s="36"/>
      <c r="N143" s="36"/>
      <c r="O143" s="36"/>
      <c r="P143" s="34">
        <f t="shared" si="0"/>
        <v>6300</v>
      </c>
      <c r="Q143" s="32">
        <f t="shared" si="1"/>
        <v>-3600</v>
      </c>
    </row>
    <row r="144" spans="1:17" ht="15" customHeight="1">
      <c r="A144" s="38" t="s">
        <v>458</v>
      </c>
      <c r="B144" s="39" t="s">
        <v>459</v>
      </c>
      <c r="C144" s="40">
        <v>9440101685</v>
      </c>
      <c r="D144" s="36"/>
      <c r="E144" s="32">
        <v>900</v>
      </c>
      <c r="F144" s="32">
        <v>900</v>
      </c>
      <c r="G144" s="32">
        <v>900</v>
      </c>
      <c r="H144" s="32">
        <v>900</v>
      </c>
      <c r="I144" s="36"/>
      <c r="J144" s="36"/>
      <c r="K144" s="36"/>
      <c r="L144" s="36"/>
      <c r="M144" s="36"/>
      <c r="N144" s="36"/>
      <c r="O144" s="36"/>
      <c r="P144" s="34">
        <f t="shared" si="0"/>
        <v>3600</v>
      </c>
      <c r="Q144" s="32">
        <f t="shared" si="1"/>
        <v>-6300</v>
      </c>
    </row>
    <row r="145" spans="1:17" ht="15" customHeight="1">
      <c r="A145" s="38" t="s">
        <v>460</v>
      </c>
      <c r="B145" s="39" t="s">
        <v>461</v>
      </c>
      <c r="C145" s="41"/>
      <c r="D145" s="32">
        <v>100</v>
      </c>
      <c r="E145" s="32">
        <v>900</v>
      </c>
      <c r="F145" s="32">
        <v>900</v>
      </c>
      <c r="G145" s="32">
        <v>900</v>
      </c>
      <c r="H145" s="32">
        <v>900</v>
      </c>
      <c r="I145" s="32">
        <v>900</v>
      </c>
      <c r="J145" s="32">
        <v>900</v>
      </c>
      <c r="K145" s="32">
        <v>900</v>
      </c>
      <c r="L145" s="32">
        <v>900</v>
      </c>
      <c r="M145" s="36"/>
      <c r="N145" s="36"/>
      <c r="O145" s="36"/>
      <c r="P145" s="34">
        <f t="shared" si="0"/>
        <v>7200</v>
      </c>
      <c r="Q145" s="32">
        <f t="shared" si="1"/>
        <v>-2700</v>
      </c>
    </row>
    <row r="146" spans="1:17" ht="15" customHeight="1">
      <c r="A146" s="38" t="s">
        <v>462</v>
      </c>
      <c r="B146" s="39" t="s">
        <v>463</v>
      </c>
      <c r="C146" s="40">
        <v>9985848840</v>
      </c>
      <c r="D146" s="32">
        <v>100</v>
      </c>
      <c r="E146" s="32">
        <v>900</v>
      </c>
      <c r="F146" s="32">
        <v>900</v>
      </c>
      <c r="G146" s="32">
        <v>900</v>
      </c>
      <c r="H146" s="32">
        <v>900</v>
      </c>
      <c r="I146" s="32">
        <v>900</v>
      </c>
      <c r="J146" s="32">
        <v>900</v>
      </c>
      <c r="K146" s="32">
        <v>900</v>
      </c>
      <c r="L146" s="32">
        <v>1100</v>
      </c>
      <c r="M146" s="36"/>
      <c r="N146" s="36"/>
      <c r="O146" s="36"/>
      <c r="P146" s="34">
        <f t="shared" si="0"/>
        <v>7400</v>
      </c>
      <c r="Q146" s="32">
        <f t="shared" si="1"/>
        <v>-2500</v>
      </c>
    </row>
    <row r="147" spans="1:17" ht="15" customHeight="1">
      <c r="A147" s="38" t="s">
        <v>464</v>
      </c>
      <c r="B147" s="39" t="s">
        <v>465</v>
      </c>
      <c r="C147" s="41"/>
      <c r="D147" s="32">
        <v>0</v>
      </c>
      <c r="E147" s="32">
        <v>0</v>
      </c>
      <c r="F147" s="32">
        <v>0</v>
      </c>
      <c r="G147" s="32">
        <v>0</v>
      </c>
      <c r="H147" s="32">
        <v>0</v>
      </c>
      <c r="I147" s="32">
        <v>0</v>
      </c>
      <c r="J147" s="32">
        <v>0</v>
      </c>
      <c r="K147" s="32">
        <v>0</v>
      </c>
      <c r="L147" s="32">
        <v>0</v>
      </c>
      <c r="M147" s="36"/>
      <c r="N147" s="36"/>
      <c r="O147" s="36"/>
      <c r="P147" s="34">
        <f t="shared" si="0"/>
        <v>0</v>
      </c>
      <c r="Q147" s="32">
        <f t="shared" si="1"/>
        <v>-9900</v>
      </c>
    </row>
    <row r="148" spans="1:17" ht="15" customHeight="1">
      <c r="A148" s="38" t="s">
        <v>466</v>
      </c>
      <c r="B148" s="39" t="s">
        <v>467</v>
      </c>
      <c r="C148" s="40">
        <v>9440812289</v>
      </c>
      <c r="D148" s="32">
        <v>100</v>
      </c>
      <c r="E148" s="32">
        <v>900</v>
      </c>
      <c r="F148" s="32">
        <v>900</v>
      </c>
      <c r="G148" s="32">
        <v>900</v>
      </c>
      <c r="H148" s="36"/>
      <c r="I148" s="36"/>
      <c r="J148" s="36"/>
      <c r="K148" s="36"/>
      <c r="L148" s="36"/>
      <c r="M148" s="36"/>
      <c r="N148" s="36"/>
      <c r="O148" s="36"/>
      <c r="P148" s="34">
        <f t="shared" si="0"/>
        <v>2700</v>
      </c>
      <c r="Q148" s="32">
        <f t="shared" si="1"/>
        <v>-7200</v>
      </c>
    </row>
    <row r="149" spans="1:17" ht="15" customHeight="1">
      <c r="A149" s="38" t="s">
        <v>468</v>
      </c>
      <c r="B149" s="39" t="s">
        <v>469</v>
      </c>
      <c r="C149" s="40">
        <v>9441049520</v>
      </c>
      <c r="D149" s="32">
        <v>100</v>
      </c>
      <c r="E149" s="32">
        <v>900</v>
      </c>
      <c r="F149" s="32">
        <v>900</v>
      </c>
      <c r="G149" s="32">
        <v>900</v>
      </c>
      <c r="H149" s="32">
        <v>900</v>
      </c>
      <c r="I149" s="36"/>
      <c r="J149" s="36"/>
      <c r="K149" s="36"/>
      <c r="L149" s="36"/>
      <c r="M149" s="36"/>
      <c r="N149" s="36"/>
      <c r="O149" s="36"/>
      <c r="P149" s="34">
        <f t="shared" si="0"/>
        <v>3600</v>
      </c>
      <c r="Q149" s="32">
        <f t="shared" si="1"/>
        <v>-6300</v>
      </c>
    </row>
    <row r="150" spans="1:17" ht="15" customHeight="1">
      <c r="A150" s="38" t="s">
        <v>470</v>
      </c>
      <c r="B150" s="39" t="s">
        <v>471</v>
      </c>
      <c r="C150" s="40">
        <v>9490534196</v>
      </c>
      <c r="D150" s="32">
        <v>100</v>
      </c>
      <c r="E150" s="32">
        <v>900</v>
      </c>
      <c r="F150" s="32">
        <v>900</v>
      </c>
      <c r="G150" s="32">
        <v>900</v>
      </c>
      <c r="H150" s="32">
        <v>900</v>
      </c>
      <c r="I150" s="36"/>
      <c r="J150" s="36"/>
      <c r="K150" s="36"/>
      <c r="L150" s="36"/>
      <c r="M150" s="36"/>
      <c r="N150" s="36"/>
      <c r="O150" s="36"/>
      <c r="P150" s="34">
        <f t="shared" si="0"/>
        <v>3600</v>
      </c>
      <c r="Q150" s="32">
        <f t="shared" si="1"/>
        <v>-6300</v>
      </c>
    </row>
    <row r="151" spans="1:17" ht="15" customHeight="1">
      <c r="A151" s="38" t="s">
        <v>472</v>
      </c>
      <c r="B151" s="39" t="s">
        <v>473</v>
      </c>
      <c r="C151" s="40">
        <v>9490225608</v>
      </c>
      <c r="D151" s="32">
        <v>100</v>
      </c>
      <c r="E151" s="32">
        <v>900</v>
      </c>
      <c r="F151" s="32">
        <v>900</v>
      </c>
      <c r="G151" s="32">
        <v>900</v>
      </c>
      <c r="H151" s="32">
        <v>900</v>
      </c>
      <c r="I151" s="36"/>
      <c r="J151" s="36"/>
      <c r="K151" s="36"/>
      <c r="L151" s="36"/>
      <c r="M151" s="36"/>
      <c r="N151" s="36"/>
      <c r="O151" s="36"/>
      <c r="P151" s="34">
        <f t="shared" si="0"/>
        <v>3600</v>
      </c>
      <c r="Q151" s="32">
        <f t="shared" si="1"/>
        <v>-6300</v>
      </c>
    </row>
    <row r="152" spans="1:17" ht="15" customHeight="1">
      <c r="A152" s="38" t="s">
        <v>474</v>
      </c>
      <c r="B152" s="39" t="s">
        <v>475</v>
      </c>
      <c r="C152" s="40">
        <v>9959447487</v>
      </c>
      <c r="D152" s="32">
        <v>100</v>
      </c>
      <c r="E152" s="32">
        <v>900</v>
      </c>
      <c r="F152" s="32">
        <v>900</v>
      </c>
      <c r="G152" s="32">
        <v>900</v>
      </c>
      <c r="H152" s="32">
        <v>900</v>
      </c>
      <c r="I152" s="32">
        <v>900</v>
      </c>
      <c r="J152" s="32">
        <v>900</v>
      </c>
      <c r="K152" s="32">
        <v>900</v>
      </c>
      <c r="L152" s="36"/>
      <c r="M152" s="36"/>
      <c r="N152" s="36"/>
      <c r="O152" s="36"/>
      <c r="P152" s="34">
        <f t="shared" si="0"/>
        <v>6300</v>
      </c>
      <c r="Q152" s="32">
        <f t="shared" si="1"/>
        <v>-3600</v>
      </c>
    </row>
    <row r="153" spans="1:17" ht="15" customHeight="1">
      <c r="A153" s="38" t="s">
        <v>476</v>
      </c>
      <c r="B153" s="39" t="s">
        <v>477</v>
      </c>
      <c r="C153" s="40">
        <v>9818676378</v>
      </c>
      <c r="D153" s="32">
        <v>100</v>
      </c>
      <c r="E153" s="32">
        <v>900</v>
      </c>
      <c r="F153" s="32">
        <v>900</v>
      </c>
      <c r="G153" s="32">
        <v>900</v>
      </c>
      <c r="H153" s="36"/>
      <c r="I153" s="36"/>
      <c r="J153" s="36"/>
      <c r="K153" s="36"/>
      <c r="L153" s="36"/>
      <c r="M153" s="36"/>
      <c r="N153" s="36"/>
      <c r="O153" s="36"/>
      <c r="P153" s="34">
        <f t="shared" si="0"/>
        <v>2700</v>
      </c>
      <c r="Q153" s="32">
        <f t="shared" si="1"/>
        <v>-7200</v>
      </c>
    </row>
    <row r="154" spans="1:17" ht="15" customHeight="1">
      <c r="A154" s="38" t="s">
        <v>478</v>
      </c>
      <c r="B154" s="39" t="s">
        <v>479</v>
      </c>
      <c r="C154" s="40">
        <v>9849115672</v>
      </c>
      <c r="D154" s="32">
        <v>100</v>
      </c>
      <c r="E154" s="32">
        <v>900</v>
      </c>
      <c r="F154" s="32">
        <v>900</v>
      </c>
      <c r="G154" s="32">
        <v>900</v>
      </c>
      <c r="H154" s="32">
        <v>900</v>
      </c>
      <c r="I154" s="32">
        <v>900</v>
      </c>
      <c r="J154" s="36"/>
      <c r="K154" s="36"/>
      <c r="L154" s="36"/>
      <c r="M154" s="36"/>
      <c r="N154" s="36"/>
      <c r="O154" s="36"/>
      <c r="P154" s="34">
        <f t="shared" si="0"/>
        <v>4500</v>
      </c>
      <c r="Q154" s="32">
        <f t="shared" si="1"/>
        <v>-5400</v>
      </c>
    </row>
    <row r="155" spans="1:17" ht="15" customHeight="1">
      <c r="A155" s="38" t="s">
        <v>480</v>
      </c>
      <c r="B155" s="39" t="s">
        <v>481</v>
      </c>
      <c r="C155" s="40">
        <v>8096607654</v>
      </c>
      <c r="D155" s="32">
        <v>100</v>
      </c>
      <c r="E155" s="32">
        <v>900</v>
      </c>
      <c r="F155" s="32">
        <v>900</v>
      </c>
      <c r="G155" s="32">
        <v>900</v>
      </c>
      <c r="H155" s="32">
        <v>900</v>
      </c>
      <c r="I155" s="32">
        <v>900</v>
      </c>
      <c r="J155" s="36"/>
      <c r="K155" s="36"/>
      <c r="L155" s="36"/>
      <c r="M155" s="36"/>
      <c r="N155" s="36"/>
      <c r="O155" s="36"/>
      <c r="P155" s="34">
        <f t="shared" si="0"/>
        <v>4500</v>
      </c>
      <c r="Q155" s="32">
        <f t="shared" si="1"/>
        <v>-5400</v>
      </c>
    </row>
    <row r="156" spans="1:17" ht="15" customHeight="1">
      <c r="A156" s="38" t="s">
        <v>482</v>
      </c>
      <c r="B156" s="39" t="s">
        <v>481</v>
      </c>
      <c r="C156" s="39" t="s">
        <v>483</v>
      </c>
      <c r="D156" s="32">
        <v>100</v>
      </c>
      <c r="E156" s="32">
        <v>900</v>
      </c>
      <c r="F156" s="32">
        <v>900</v>
      </c>
      <c r="G156" s="32">
        <v>900</v>
      </c>
      <c r="H156" s="32">
        <v>900</v>
      </c>
      <c r="I156" s="32">
        <v>900</v>
      </c>
      <c r="J156" s="36"/>
      <c r="K156" s="36"/>
      <c r="L156" s="36"/>
      <c r="M156" s="36"/>
      <c r="N156" s="36"/>
      <c r="O156" s="36"/>
      <c r="P156" s="34">
        <f t="shared" si="0"/>
        <v>4500</v>
      </c>
      <c r="Q156" s="32">
        <f t="shared" si="1"/>
        <v>-5400</v>
      </c>
    </row>
    <row r="157" spans="1:17" ht="15" customHeight="1">
      <c r="A157" s="38" t="s">
        <v>484</v>
      </c>
      <c r="B157" s="39" t="s">
        <v>440</v>
      </c>
      <c r="C157" s="40">
        <v>9490642616</v>
      </c>
      <c r="D157" s="32">
        <v>100</v>
      </c>
      <c r="E157" s="32">
        <v>900</v>
      </c>
      <c r="F157" s="32">
        <v>900</v>
      </c>
      <c r="G157" s="32">
        <v>900</v>
      </c>
      <c r="H157" s="32">
        <v>900</v>
      </c>
      <c r="I157" s="36"/>
      <c r="J157" s="36"/>
      <c r="K157" s="36"/>
      <c r="L157" s="36"/>
      <c r="M157" s="36"/>
      <c r="N157" s="36"/>
      <c r="O157" s="36"/>
      <c r="P157" s="34">
        <f t="shared" si="0"/>
        <v>3600</v>
      </c>
      <c r="Q157" s="32">
        <f t="shared" si="1"/>
        <v>-6300</v>
      </c>
    </row>
    <row r="158" spans="1:17" ht="15" customHeight="1">
      <c r="A158" s="38" t="s">
        <v>485</v>
      </c>
      <c r="B158" s="39" t="s">
        <v>486</v>
      </c>
      <c r="C158" s="39" t="s">
        <v>487</v>
      </c>
      <c r="D158" s="32">
        <v>100</v>
      </c>
      <c r="E158" s="32">
        <v>900</v>
      </c>
      <c r="F158" s="32">
        <v>900</v>
      </c>
      <c r="G158" s="32">
        <v>900</v>
      </c>
      <c r="H158" s="32">
        <v>900</v>
      </c>
      <c r="I158" s="36"/>
      <c r="J158" s="36"/>
      <c r="K158" s="36"/>
      <c r="L158" s="36"/>
      <c r="M158" s="36"/>
      <c r="N158" s="36"/>
      <c r="O158" s="36"/>
      <c r="P158" s="34">
        <f t="shared" si="0"/>
        <v>3600</v>
      </c>
      <c r="Q158" s="32">
        <f t="shared" si="1"/>
        <v>-6300</v>
      </c>
    </row>
    <row r="159" spans="1:17" ht="15" customHeight="1">
      <c r="A159" s="38" t="s">
        <v>488</v>
      </c>
      <c r="B159" s="39" t="s">
        <v>486</v>
      </c>
      <c r="C159" s="39" t="s">
        <v>489</v>
      </c>
      <c r="D159" s="32">
        <v>100</v>
      </c>
      <c r="E159" s="32">
        <v>900</v>
      </c>
      <c r="F159" s="32">
        <v>900</v>
      </c>
      <c r="G159" s="32">
        <v>900</v>
      </c>
      <c r="H159" s="32">
        <v>900</v>
      </c>
      <c r="I159" s="36"/>
      <c r="J159" s="36"/>
      <c r="K159" s="36"/>
      <c r="L159" s="36"/>
      <c r="M159" s="36"/>
      <c r="N159" s="36"/>
      <c r="O159" s="36"/>
      <c r="P159" s="34">
        <f t="shared" si="0"/>
        <v>3600</v>
      </c>
      <c r="Q159" s="32">
        <f t="shared" si="1"/>
        <v>-6300</v>
      </c>
    </row>
    <row r="160" spans="1:17" ht="15" customHeight="1">
      <c r="A160" s="38" t="s">
        <v>490</v>
      </c>
      <c r="B160" s="39" t="s">
        <v>491</v>
      </c>
      <c r="C160" s="40">
        <v>2357870</v>
      </c>
      <c r="D160" s="32">
        <v>100</v>
      </c>
      <c r="E160" s="32">
        <v>900</v>
      </c>
      <c r="F160" s="32">
        <v>900</v>
      </c>
      <c r="G160" s="32">
        <v>900</v>
      </c>
      <c r="H160" s="32">
        <v>900</v>
      </c>
      <c r="I160" s="36"/>
      <c r="J160" s="36"/>
      <c r="K160" s="36"/>
      <c r="L160" s="36"/>
      <c r="M160" s="36"/>
      <c r="N160" s="36"/>
      <c r="O160" s="36"/>
      <c r="P160" s="34">
        <f t="shared" si="0"/>
        <v>3600</v>
      </c>
      <c r="Q160" s="32">
        <f t="shared" si="1"/>
        <v>-6300</v>
      </c>
    </row>
    <row r="161" spans="1:17" ht="15" customHeight="1">
      <c r="A161" s="38" t="s">
        <v>492</v>
      </c>
      <c r="B161" s="39" t="s">
        <v>493</v>
      </c>
      <c r="C161" s="39" t="s">
        <v>494</v>
      </c>
      <c r="D161" s="32">
        <v>100</v>
      </c>
      <c r="E161" s="32">
        <v>900</v>
      </c>
      <c r="F161" s="32">
        <v>900</v>
      </c>
      <c r="G161" s="32">
        <v>900</v>
      </c>
      <c r="H161" s="36"/>
      <c r="I161" s="36"/>
      <c r="J161" s="36"/>
      <c r="K161" s="36"/>
      <c r="L161" s="36"/>
      <c r="M161" s="36"/>
      <c r="N161" s="36"/>
      <c r="O161" s="36"/>
      <c r="P161" s="34">
        <f t="shared" si="0"/>
        <v>2700</v>
      </c>
      <c r="Q161" s="32">
        <f t="shared" si="1"/>
        <v>-7200</v>
      </c>
    </row>
    <row r="162" spans="1:17" ht="15" customHeight="1">
      <c r="A162" s="38" t="s">
        <v>495</v>
      </c>
      <c r="B162" s="39" t="s">
        <v>496</v>
      </c>
      <c r="C162" s="40">
        <v>9849941490</v>
      </c>
      <c r="D162" s="32">
        <v>100</v>
      </c>
      <c r="E162" s="32">
        <v>900</v>
      </c>
      <c r="F162" s="32">
        <v>900</v>
      </c>
      <c r="G162" s="32">
        <v>900</v>
      </c>
      <c r="H162" s="32">
        <v>900</v>
      </c>
      <c r="I162" s="32">
        <v>900</v>
      </c>
      <c r="J162" s="36"/>
      <c r="K162" s="36"/>
      <c r="L162" s="36"/>
      <c r="M162" s="36"/>
      <c r="N162" s="36"/>
      <c r="O162" s="36"/>
      <c r="P162" s="34">
        <f t="shared" si="0"/>
        <v>4500</v>
      </c>
      <c r="Q162" s="32">
        <f t="shared" si="1"/>
        <v>-5400</v>
      </c>
    </row>
    <row r="163" spans="1:17" ht="15" customHeight="1">
      <c r="A163" s="38" t="s">
        <v>497</v>
      </c>
      <c r="B163" s="39" t="s">
        <v>498</v>
      </c>
      <c r="C163" s="39" t="s">
        <v>499</v>
      </c>
      <c r="D163" s="32">
        <v>100</v>
      </c>
      <c r="E163" s="32">
        <v>900</v>
      </c>
      <c r="F163" s="32">
        <v>900</v>
      </c>
      <c r="G163" s="32">
        <v>900</v>
      </c>
      <c r="H163" s="36"/>
      <c r="I163" s="36"/>
      <c r="J163" s="36"/>
      <c r="K163" s="36"/>
      <c r="L163" s="36"/>
      <c r="M163" s="36"/>
      <c r="N163" s="36"/>
      <c r="O163" s="36"/>
      <c r="P163" s="34">
        <f t="shared" si="0"/>
        <v>2700</v>
      </c>
      <c r="Q163" s="32">
        <f t="shared" si="1"/>
        <v>-7200</v>
      </c>
    </row>
    <row r="164" spans="1:17" ht="15" customHeight="1">
      <c r="A164" s="38" t="s">
        <v>500</v>
      </c>
      <c r="B164" s="39" t="s">
        <v>501</v>
      </c>
      <c r="C164" s="40">
        <v>9246412738</v>
      </c>
      <c r="D164" s="32">
        <v>0</v>
      </c>
      <c r="E164" s="32">
        <v>0</v>
      </c>
      <c r="F164" s="32">
        <v>0</v>
      </c>
      <c r="G164" s="32">
        <v>0</v>
      </c>
      <c r="H164" s="32">
        <v>0</v>
      </c>
      <c r="I164" s="32">
        <v>0</v>
      </c>
      <c r="J164" s="32">
        <v>0</v>
      </c>
      <c r="K164" s="32">
        <v>0</v>
      </c>
      <c r="L164" s="32">
        <v>0</v>
      </c>
      <c r="M164" s="36"/>
      <c r="N164" s="36"/>
      <c r="O164" s="36"/>
      <c r="P164" s="34">
        <f t="shared" si="0"/>
        <v>0</v>
      </c>
      <c r="Q164" s="32">
        <f t="shared" si="1"/>
        <v>-9900</v>
      </c>
    </row>
    <row r="165" spans="1:17" ht="15" customHeight="1">
      <c r="A165" s="38" t="s">
        <v>502</v>
      </c>
      <c r="B165" s="39" t="s">
        <v>503</v>
      </c>
      <c r="C165" s="40">
        <v>9948234220</v>
      </c>
      <c r="D165" s="32">
        <v>100</v>
      </c>
      <c r="E165" s="32">
        <v>900</v>
      </c>
      <c r="F165" s="32">
        <v>900</v>
      </c>
      <c r="G165" s="32">
        <v>900</v>
      </c>
      <c r="H165" s="36"/>
      <c r="I165" s="36"/>
      <c r="J165" s="36"/>
      <c r="K165" s="36"/>
      <c r="L165" s="36"/>
      <c r="M165" s="36"/>
      <c r="N165" s="36"/>
      <c r="O165" s="36"/>
      <c r="P165" s="34">
        <f t="shared" si="0"/>
        <v>2700</v>
      </c>
      <c r="Q165" s="32">
        <f t="shared" si="1"/>
        <v>-7200</v>
      </c>
    </row>
    <row r="166" spans="1:17" ht="15" customHeight="1">
      <c r="A166" s="38" t="s">
        <v>504</v>
      </c>
      <c r="B166" s="39" t="s">
        <v>505</v>
      </c>
      <c r="C166" s="40">
        <v>8106196457</v>
      </c>
      <c r="D166" s="32">
        <v>100</v>
      </c>
      <c r="E166" s="32">
        <v>900</v>
      </c>
      <c r="F166" s="32">
        <v>900</v>
      </c>
      <c r="G166" s="32">
        <v>900</v>
      </c>
      <c r="H166" s="32">
        <v>900</v>
      </c>
      <c r="I166" s="32">
        <v>900</v>
      </c>
      <c r="J166" s="32">
        <v>900</v>
      </c>
      <c r="K166" s="32">
        <v>900</v>
      </c>
      <c r="L166" s="32">
        <v>900</v>
      </c>
      <c r="M166" s="36"/>
      <c r="N166" s="36"/>
      <c r="O166" s="36"/>
      <c r="P166" s="34">
        <f t="shared" si="0"/>
        <v>7200</v>
      </c>
      <c r="Q166" s="32">
        <f t="shared" si="1"/>
        <v>-2700</v>
      </c>
    </row>
    <row r="167" spans="1:17" ht="15" customHeight="1">
      <c r="A167" s="38" t="s">
        <v>506</v>
      </c>
      <c r="B167" s="39" t="s">
        <v>507</v>
      </c>
      <c r="C167" s="40">
        <v>9490176576</v>
      </c>
      <c r="D167" s="32">
        <v>200</v>
      </c>
      <c r="E167" s="32">
        <v>900</v>
      </c>
      <c r="F167" s="32">
        <v>900</v>
      </c>
      <c r="G167" s="36"/>
      <c r="H167" s="36"/>
      <c r="I167" s="36"/>
      <c r="J167" s="36"/>
      <c r="K167" s="36"/>
      <c r="L167" s="36"/>
      <c r="M167" s="36"/>
      <c r="N167" s="36"/>
      <c r="O167" s="36"/>
      <c r="P167" s="34">
        <f t="shared" si="0"/>
        <v>1800</v>
      </c>
      <c r="Q167" s="32">
        <f t="shared" si="1"/>
        <v>-8100</v>
      </c>
    </row>
    <row r="168" spans="1:17" ht="15" customHeight="1">
      <c r="A168" s="38" t="s">
        <v>508</v>
      </c>
      <c r="B168" s="39" t="s">
        <v>509</v>
      </c>
      <c r="C168" s="40">
        <v>9618958452</v>
      </c>
      <c r="D168" s="32">
        <v>100</v>
      </c>
      <c r="E168" s="32">
        <v>900</v>
      </c>
      <c r="F168" s="32">
        <v>900</v>
      </c>
      <c r="G168" s="32">
        <v>900</v>
      </c>
      <c r="H168" s="32">
        <v>900</v>
      </c>
      <c r="I168" s="32">
        <v>900</v>
      </c>
      <c r="J168" s="32">
        <v>900</v>
      </c>
      <c r="K168" s="32">
        <v>900</v>
      </c>
      <c r="L168" s="32">
        <v>0</v>
      </c>
      <c r="M168" s="36"/>
      <c r="N168" s="36"/>
      <c r="O168" s="36"/>
      <c r="P168" s="34">
        <f t="shared" si="0"/>
        <v>6300</v>
      </c>
      <c r="Q168" s="32">
        <f t="shared" si="1"/>
        <v>-3600</v>
      </c>
    </row>
    <row r="169" spans="1:17" ht="15" customHeight="1">
      <c r="A169" s="38" t="s">
        <v>510</v>
      </c>
      <c r="B169" s="39" t="s">
        <v>511</v>
      </c>
      <c r="C169" s="40">
        <v>984891266</v>
      </c>
      <c r="D169" s="32">
        <v>100</v>
      </c>
      <c r="E169" s="32">
        <v>900</v>
      </c>
      <c r="F169" s="32">
        <v>900</v>
      </c>
      <c r="G169" s="32">
        <v>900</v>
      </c>
      <c r="H169" s="32">
        <v>900</v>
      </c>
      <c r="I169" s="32">
        <v>900</v>
      </c>
      <c r="J169" s="32">
        <v>900</v>
      </c>
      <c r="K169" s="32">
        <v>0</v>
      </c>
      <c r="L169" s="32">
        <v>0</v>
      </c>
      <c r="M169" s="36"/>
      <c r="N169" s="36"/>
      <c r="O169" s="36"/>
      <c r="P169" s="34">
        <f t="shared" si="0"/>
        <v>5400</v>
      </c>
      <c r="Q169" s="32">
        <f t="shared" si="1"/>
        <v>-4500</v>
      </c>
    </row>
    <row r="170" spans="1:17" ht="15" customHeight="1">
      <c r="A170" s="38" t="s">
        <v>512</v>
      </c>
      <c r="B170" s="39" t="s">
        <v>513</v>
      </c>
      <c r="C170" s="40">
        <v>9346230768</v>
      </c>
      <c r="D170" s="32">
        <v>100</v>
      </c>
      <c r="E170" s="32">
        <v>900</v>
      </c>
      <c r="F170" s="32">
        <v>900</v>
      </c>
      <c r="G170" s="32">
        <v>900</v>
      </c>
      <c r="H170" s="32">
        <v>900</v>
      </c>
      <c r="I170" s="32">
        <v>900</v>
      </c>
      <c r="J170" s="32">
        <v>900</v>
      </c>
      <c r="K170" s="32">
        <v>900</v>
      </c>
      <c r="L170" s="32">
        <v>900</v>
      </c>
      <c r="M170" s="36"/>
      <c r="N170" s="36"/>
      <c r="O170" s="36"/>
      <c r="P170" s="34">
        <f t="shared" si="0"/>
        <v>7200</v>
      </c>
      <c r="Q170" s="32">
        <f t="shared" si="1"/>
        <v>-2700</v>
      </c>
    </row>
    <row r="171" spans="1:17" ht="15" customHeight="1">
      <c r="A171" s="38" t="s">
        <v>514</v>
      </c>
      <c r="B171" s="39" t="s">
        <v>515</v>
      </c>
      <c r="C171" s="40">
        <v>9959447487</v>
      </c>
      <c r="D171" s="32">
        <v>100</v>
      </c>
      <c r="E171" s="32">
        <v>900</v>
      </c>
      <c r="F171" s="32">
        <v>900</v>
      </c>
      <c r="G171" s="32">
        <v>900</v>
      </c>
      <c r="H171" s="32">
        <v>900</v>
      </c>
      <c r="I171" s="32">
        <v>900</v>
      </c>
      <c r="J171" s="32">
        <v>900</v>
      </c>
      <c r="K171" s="32">
        <v>900</v>
      </c>
      <c r="L171" s="36"/>
      <c r="M171" s="36"/>
      <c r="N171" s="36"/>
      <c r="O171" s="36"/>
      <c r="P171" s="34">
        <f t="shared" si="0"/>
        <v>6300</v>
      </c>
      <c r="Q171" s="32">
        <f t="shared" si="1"/>
        <v>-3600</v>
      </c>
    </row>
    <row r="172" spans="1:17" ht="15" customHeight="1">
      <c r="A172" s="38" t="s">
        <v>516</v>
      </c>
      <c r="B172" s="39" t="s">
        <v>517</v>
      </c>
      <c r="C172" s="39" t="s">
        <v>518</v>
      </c>
      <c r="D172" s="32">
        <v>100</v>
      </c>
      <c r="E172" s="32">
        <v>900</v>
      </c>
      <c r="F172" s="32">
        <v>900</v>
      </c>
      <c r="G172" s="32">
        <v>900</v>
      </c>
      <c r="H172" s="32">
        <v>900</v>
      </c>
      <c r="I172" s="32">
        <v>900</v>
      </c>
      <c r="J172" s="32">
        <v>900</v>
      </c>
      <c r="K172" s="32">
        <v>900</v>
      </c>
      <c r="L172" s="32">
        <v>900</v>
      </c>
      <c r="M172" s="36"/>
      <c r="N172" s="36"/>
      <c r="O172" s="36"/>
      <c r="P172" s="34">
        <f t="shared" si="0"/>
        <v>7200</v>
      </c>
      <c r="Q172" s="32">
        <f t="shared" si="1"/>
        <v>-2700</v>
      </c>
    </row>
    <row r="173" spans="1:17" ht="15" customHeight="1">
      <c r="A173" s="38" t="s">
        <v>519</v>
      </c>
      <c r="B173" s="39" t="s">
        <v>520</v>
      </c>
      <c r="C173" s="39" t="s">
        <v>521</v>
      </c>
      <c r="D173" s="32">
        <v>100</v>
      </c>
      <c r="E173" s="32">
        <v>900</v>
      </c>
      <c r="F173" s="32">
        <v>900</v>
      </c>
      <c r="G173" s="32">
        <v>900</v>
      </c>
      <c r="H173" s="32">
        <v>900</v>
      </c>
      <c r="I173" s="36"/>
      <c r="J173" s="36"/>
      <c r="K173" s="36"/>
      <c r="L173" s="36"/>
      <c r="M173" s="36"/>
      <c r="N173" s="36"/>
      <c r="O173" s="36"/>
      <c r="P173" s="34">
        <f t="shared" si="0"/>
        <v>3600</v>
      </c>
      <c r="Q173" s="32">
        <f t="shared" si="1"/>
        <v>-6300</v>
      </c>
    </row>
    <row r="174" spans="1:17" ht="15" customHeight="1">
      <c r="A174" s="38" t="s">
        <v>522</v>
      </c>
      <c r="B174" s="39" t="s">
        <v>523</v>
      </c>
      <c r="C174" s="40">
        <v>9441244681</v>
      </c>
      <c r="D174" s="32">
        <v>100</v>
      </c>
      <c r="E174" s="32">
        <v>900</v>
      </c>
      <c r="F174" s="32">
        <v>900</v>
      </c>
      <c r="G174" s="32">
        <v>900</v>
      </c>
      <c r="H174" s="32">
        <v>900</v>
      </c>
      <c r="I174" s="32">
        <v>900</v>
      </c>
      <c r="J174" s="32">
        <v>900</v>
      </c>
      <c r="K174" s="32">
        <v>900</v>
      </c>
      <c r="L174" s="32">
        <v>0</v>
      </c>
      <c r="M174" s="36"/>
      <c r="N174" s="36"/>
      <c r="O174" s="36"/>
      <c r="P174" s="34">
        <f t="shared" si="0"/>
        <v>6300</v>
      </c>
      <c r="Q174" s="32">
        <f t="shared" si="1"/>
        <v>-3600</v>
      </c>
    </row>
    <row r="175" spans="1:17" ht="15" customHeight="1">
      <c r="A175" s="38" t="s">
        <v>524</v>
      </c>
      <c r="B175" s="39" t="s">
        <v>525</v>
      </c>
      <c r="C175" s="40">
        <v>9949976130</v>
      </c>
      <c r="D175" s="32">
        <v>100</v>
      </c>
      <c r="E175" s="32">
        <v>900</v>
      </c>
      <c r="F175" s="32">
        <v>900</v>
      </c>
      <c r="G175" s="32">
        <v>900</v>
      </c>
      <c r="H175" s="32">
        <v>900</v>
      </c>
      <c r="I175" s="32">
        <v>900</v>
      </c>
      <c r="J175" s="32">
        <v>900</v>
      </c>
      <c r="K175" s="32">
        <v>900</v>
      </c>
      <c r="L175" s="36"/>
      <c r="M175" s="36"/>
      <c r="N175" s="36"/>
      <c r="O175" s="36"/>
      <c r="P175" s="34">
        <f t="shared" si="0"/>
        <v>6300</v>
      </c>
      <c r="Q175" s="32">
        <f t="shared" si="1"/>
        <v>-3600</v>
      </c>
    </row>
    <row r="176" spans="1:17" ht="15" customHeight="1">
      <c r="A176" s="38" t="s">
        <v>526</v>
      </c>
      <c r="B176" s="39" t="s">
        <v>527</v>
      </c>
      <c r="C176" s="40">
        <v>9030555950</v>
      </c>
      <c r="D176" s="32">
        <v>100</v>
      </c>
      <c r="E176" s="32">
        <v>900</v>
      </c>
      <c r="F176" s="32">
        <v>900</v>
      </c>
      <c r="G176" s="32">
        <v>900</v>
      </c>
      <c r="H176" s="32">
        <v>900</v>
      </c>
      <c r="I176" s="32">
        <v>900</v>
      </c>
      <c r="J176" s="32">
        <v>900</v>
      </c>
      <c r="K176" s="32">
        <v>900</v>
      </c>
      <c r="L176" s="36"/>
      <c r="M176" s="36"/>
      <c r="N176" s="36"/>
      <c r="O176" s="36"/>
      <c r="P176" s="34">
        <f t="shared" si="0"/>
        <v>6300</v>
      </c>
      <c r="Q176" s="32">
        <f t="shared" si="1"/>
        <v>-3600</v>
      </c>
    </row>
    <row r="177" spans="1:17" ht="15" customHeight="1">
      <c r="A177" s="38" t="s">
        <v>528</v>
      </c>
      <c r="B177" s="39" t="s">
        <v>529</v>
      </c>
      <c r="C177" s="40">
        <v>9985345481</v>
      </c>
      <c r="D177" s="32">
        <v>100</v>
      </c>
      <c r="E177" s="32">
        <v>900</v>
      </c>
      <c r="F177" s="32">
        <v>900</v>
      </c>
      <c r="G177" s="32">
        <v>900</v>
      </c>
      <c r="H177" s="32">
        <v>0</v>
      </c>
      <c r="I177" s="32">
        <v>900</v>
      </c>
      <c r="J177" s="32">
        <v>900</v>
      </c>
      <c r="K177" s="32">
        <v>900</v>
      </c>
      <c r="L177" s="32">
        <v>0</v>
      </c>
      <c r="M177" s="36"/>
      <c r="N177" s="36"/>
      <c r="O177" s="36"/>
      <c r="P177" s="34">
        <f t="shared" si="0"/>
        <v>5400</v>
      </c>
      <c r="Q177" s="32">
        <f t="shared" si="1"/>
        <v>-4500</v>
      </c>
    </row>
    <row r="178" spans="1:17" ht="15" customHeight="1">
      <c r="A178" s="38" t="s">
        <v>530</v>
      </c>
      <c r="B178" s="39" t="s">
        <v>531</v>
      </c>
      <c r="C178" s="39" t="s">
        <v>532</v>
      </c>
      <c r="D178" s="32">
        <v>125</v>
      </c>
      <c r="E178" s="32">
        <v>900</v>
      </c>
      <c r="F178" s="32">
        <v>900</v>
      </c>
      <c r="G178" s="32">
        <v>900</v>
      </c>
      <c r="H178" s="32">
        <v>900</v>
      </c>
      <c r="I178" s="32">
        <v>900</v>
      </c>
      <c r="J178" s="32">
        <v>900</v>
      </c>
      <c r="K178" s="32">
        <v>900</v>
      </c>
      <c r="L178" s="32">
        <v>900</v>
      </c>
      <c r="M178" s="36"/>
      <c r="N178" s="36"/>
      <c r="O178" s="36"/>
      <c r="P178" s="34">
        <f t="shared" si="0"/>
        <v>7200</v>
      </c>
      <c r="Q178" s="32">
        <f t="shared" si="1"/>
        <v>-2700</v>
      </c>
    </row>
    <row r="179" spans="1:17" ht="15" customHeight="1">
      <c r="A179" s="38" t="s">
        <v>533</v>
      </c>
      <c r="B179" s="39" t="s">
        <v>534</v>
      </c>
      <c r="C179" s="39" t="s">
        <v>535</v>
      </c>
      <c r="D179" s="32">
        <v>100</v>
      </c>
      <c r="E179" s="32">
        <v>900</v>
      </c>
      <c r="F179" s="32">
        <v>900</v>
      </c>
      <c r="G179" s="32">
        <v>900</v>
      </c>
      <c r="H179" s="32">
        <v>900</v>
      </c>
      <c r="I179" s="36"/>
      <c r="J179" s="36"/>
      <c r="K179" s="36"/>
      <c r="L179" s="36"/>
      <c r="M179" s="36"/>
      <c r="N179" s="36"/>
      <c r="O179" s="36"/>
      <c r="P179" s="34">
        <f t="shared" si="0"/>
        <v>3600</v>
      </c>
      <c r="Q179" s="32">
        <f t="shared" si="1"/>
        <v>-6300</v>
      </c>
    </row>
    <row r="180" spans="1:17" ht="15" customHeight="1">
      <c r="A180" s="38" t="s">
        <v>536</v>
      </c>
      <c r="B180" s="39" t="s">
        <v>537</v>
      </c>
      <c r="C180" s="40">
        <v>9885547017</v>
      </c>
      <c r="D180" s="32">
        <v>100</v>
      </c>
      <c r="E180" s="32">
        <v>900</v>
      </c>
      <c r="F180" s="32">
        <v>0</v>
      </c>
      <c r="G180" s="32">
        <v>0</v>
      </c>
      <c r="H180" s="32">
        <v>0</v>
      </c>
      <c r="I180" s="32">
        <v>0</v>
      </c>
      <c r="J180" s="32">
        <v>0</v>
      </c>
      <c r="K180" s="32">
        <v>0</v>
      </c>
      <c r="L180" s="32">
        <v>0</v>
      </c>
      <c r="M180" s="36"/>
      <c r="N180" s="36"/>
      <c r="O180" s="36"/>
      <c r="P180" s="34">
        <f t="shared" si="0"/>
        <v>900</v>
      </c>
      <c r="Q180" s="32">
        <f t="shared" si="1"/>
        <v>-9000</v>
      </c>
    </row>
    <row r="181" spans="1:17" ht="15" customHeight="1">
      <c r="A181" s="38" t="s">
        <v>538</v>
      </c>
      <c r="B181" s="39" t="s">
        <v>539</v>
      </c>
      <c r="C181" s="40">
        <v>8019132899</v>
      </c>
      <c r="D181" s="32">
        <v>200</v>
      </c>
      <c r="E181" s="32">
        <v>900</v>
      </c>
      <c r="F181" s="32">
        <v>900</v>
      </c>
      <c r="G181" s="32">
        <v>900</v>
      </c>
      <c r="H181" s="32">
        <v>900</v>
      </c>
      <c r="I181" s="32">
        <v>900</v>
      </c>
      <c r="J181" s="32">
        <v>900</v>
      </c>
      <c r="K181" s="32">
        <v>900</v>
      </c>
      <c r="L181" s="32">
        <v>0</v>
      </c>
      <c r="M181" s="36"/>
      <c r="N181" s="36"/>
      <c r="O181" s="36"/>
      <c r="P181" s="34">
        <f t="shared" si="0"/>
        <v>6300</v>
      </c>
      <c r="Q181" s="32">
        <f t="shared" si="1"/>
        <v>-3600</v>
      </c>
    </row>
    <row r="182" spans="1:17" ht="15" customHeight="1">
      <c r="A182" s="38" t="s">
        <v>540</v>
      </c>
      <c r="B182" s="39" t="s">
        <v>541</v>
      </c>
      <c r="C182" s="40">
        <v>9908722173</v>
      </c>
      <c r="D182" s="32">
        <v>100</v>
      </c>
      <c r="E182" s="32">
        <v>900</v>
      </c>
      <c r="F182" s="32">
        <v>900</v>
      </c>
      <c r="G182" s="32">
        <v>900</v>
      </c>
      <c r="H182" s="32">
        <v>900</v>
      </c>
      <c r="I182" s="32">
        <v>900</v>
      </c>
      <c r="J182" s="32">
        <v>900</v>
      </c>
      <c r="K182" s="32">
        <v>900</v>
      </c>
      <c r="L182" s="32">
        <v>0</v>
      </c>
      <c r="M182" s="36"/>
      <c r="N182" s="36"/>
      <c r="O182" s="36"/>
      <c r="P182" s="34">
        <f t="shared" si="0"/>
        <v>6300</v>
      </c>
      <c r="Q182" s="32">
        <f t="shared" si="1"/>
        <v>-3600</v>
      </c>
    </row>
    <row r="183" spans="1:17" ht="15" customHeight="1">
      <c r="A183" s="38" t="s">
        <v>542</v>
      </c>
      <c r="B183" s="39" t="s">
        <v>543</v>
      </c>
      <c r="C183" s="40">
        <v>9959976959</v>
      </c>
      <c r="D183" s="32">
        <v>100</v>
      </c>
      <c r="E183" s="32">
        <v>900</v>
      </c>
      <c r="F183" s="32">
        <v>900</v>
      </c>
      <c r="G183" s="32">
        <v>900</v>
      </c>
      <c r="H183" s="32">
        <v>900</v>
      </c>
      <c r="I183" s="32">
        <v>900</v>
      </c>
      <c r="J183" s="32">
        <v>900</v>
      </c>
      <c r="K183" s="32">
        <v>900</v>
      </c>
      <c r="L183" s="32">
        <v>900</v>
      </c>
      <c r="M183" s="36"/>
      <c r="N183" s="36"/>
      <c r="O183" s="36"/>
      <c r="P183" s="34">
        <f t="shared" si="0"/>
        <v>7200</v>
      </c>
      <c r="Q183" s="32">
        <f t="shared" si="1"/>
        <v>-2700</v>
      </c>
    </row>
    <row r="184" spans="1:17" ht="15" customHeight="1">
      <c r="A184" s="38" t="s">
        <v>544</v>
      </c>
      <c r="B184" s="39" t="s">
        <v>545</v>
      </c>
      <c r="C184" s="39" t="s">
        <v>546</v>
      </c>
      <c r="D184" s="32">
        <v>100</v>
      </c>
      <c r="E184" s="32">
        <v>900</v>
      </c>
      <c r="F184" s="32">
        <v>900</v>
      </c>
      <c r="G184" s="32">
        <v>900</v>
      </c>
      <c r="H184" s="36"/>
      <c r="I184" s="36"/>
      <c r="J184" s="36"/>
      <c r="K184" s="36"/>
      <c r="L184" s="36"/>
      <c r="M184" s="36"/>
      <c r="N184" s="36"/>
      <c r="O184" s="36"/>
      <c r="P184" s="34">
        <f t="shared" si="0"/>
        <v>2700</v>
      </c>
      <c r="Q184" s="32">
        <f t="shared" si="1"/>
        <v>-7200</v>
      </c>
    </row>
    <row r="185" spans="1:17" ht="15" customHeight="1">
      <c r="A185" s="38" t="s">
        <v>547</v>
      </c>
      <c r="B185" s="39" t="s">
        <v>548</v>
      </c>
      <c r="C185" s="40">
        <v>9985063669</v>
      </c>
      <c r="D185" s="32">
        <v>100</v>
      </c>
      <c r="E185" s="32">
        <v>900</v>
      </c>
      <c r="F185" s="32">
        <v>900</v>
      </c>
      <c r="G185" s="32">
        <v>900</v>
      </c>
      <c r="H185" s="36"/>
      <c r="I185" s="36"/>
      <c r="J185" s="36"/>
      <c r="K185" s="36"/>
      <c r="L185" s="36"/>
      <c r="M185" s="36"/>
      <c r="N185" s="36"/>
      <c r="O185" s="36"/>
      <c r="P185" s="34">
        <f t="shared" si="0"/>
        <v>2700</v>
      </c>
      <c r="Q185" s="32">
        <f t="shared" si="1"/>
        <v>-7200</v>
      </c>
    </row>
    <row r="186" spans="1:17" ht="15" customHeight="1">
      <c r="A186" s="38" t="s">
        <v>549</v>
      </c>
      <c r="B186" s="39" t="s">
        <v>550</v>
      </c>
      <c r="C186" s="40">
        <v>9848281906</v>
      </c>
      <c r="D186" s="32">
        <v>200</v>
      </c>
      <c r="E186" s="32">
        <v>900</v>
      </c>
      <c r="F186" s="32">
        <v>900</v>
      </c>
      <c r="G186" s="32">
        <v>900</v>
      </c>
      <c r="H186" s="36"/>
      <c r="I186" s="36"/>
      <c r="J186" s="36"/>
      <c r="K186" s="36"/>
      <c r="L186" s="36"/>
      <c r="M186" s="36"/>
      <c r="N186" s="36"/>
      <c r="O186" s="36"/>
      <c r="P186" s="34">
        <f t="shared" si="0"/>
        <v>2700</v>
      </c>
      <c r="Q186" s="32">
        <f t="shared" si="1"/>
        <v>-7200</v>
      </c>
    </row>
    <row r="187" spans="1:17" ht="15" customHeight="1">
      <c r="A187" s="38" t="s">
        <v>551</v>
      </c>
      <c r="B187" s="39" t="s">
        <v>552</v>
      </c>
      <c r="C187" s="40">
        <v>8019591784</v>
      </c>
      <c r="D187" s="32">
        <v>100</v>
      </c>
      <c r="E187" s="32">
        <v>900</v>
      </c>
      <c r="F187" s="32">
        <v>900</v>
      </c>
      <c r="G187" s="32">
        <v>900</v>
      </c>
      <c r="H187" s="32">
        <v>900</v>
      </c>
      <c r="I187" s="32">
        <v>900</v>
      </c>
      <c r="J187" s="36"/>
      <c r="K187" s="36"/>
      <c r="L187" s="36"/>
      <c r="M187" s="36"/>
      <c r="N187" s="36"/>
      <c r="O187" s="36"/>
      <c r="P187" s="34">
        <f t="shared" si="0"/>
        <v>4500</v>
      </c>
      <c r="Q187" s="32">
        <f t="shared" si="1"/>
        <v>-5400</v>
      </c>
    </row>
    <row r="188" spans="1:17" ht="15" customHeight="1">
      <c r="A188" s="38" t="s">
        <v>553</v>
      </c>
      <c r="B188" s="39" t="s">
        <v>554</v>
      </c>
      <c r="C188" s="39" t="s">
        <v>555</v>
      </c>
      <c r="D188" s="32">
        <v>100</v>
      </c>
      <c r="E188" s="32">
        <v>900</v>
      </c>
      <c r="F188" s="32">
        <v>900</v>
      </c>
      <c r="G188" s="32">
        <v>900</v>
      </c>
      <c r="H188" s="36"/>
      <c r="I188" s="36"/>
      <c r="J188" s="36"/>
      <c r="K188" s="36"/>
      <c r="L188" s="36"/>
      <c r="M188" s="36"/>
      <c r="N188" s="36"/>
      <c r="O188" s="36"/>
      <c r="P188" s="34">
        <f t="shared" si="0"/>
        <v>2700</v>
      </c>
      <c r="Q188" s="32">
        <f t="shared" si="1"/>
        <v>-7200</v>
      </c>
    </row>
    <row r="189" spans="1:17" ht="15" customHeight="1">
      <c r="A189" s="38" t="s">
        <v>556</v>
      </c>
      <c r="B189" s="39" t="s">
        <v>557</v>
      </c>
      <c r="C189" s="40">
        <v>9949155050</v>
      </c>
      <c r="D189" s="32">
        <v>100</v>
      </c>
      <c r="E189" s="32">
        <v>900</v>
      </c>
      <c r="F189" s="32">
        <v>900</v>
      </c>
      <c r="G189" s="32">
        <v>900</v>
      </c>
      <c r="H189" s="36"/>
      <c r="I189" s="36"/>
      <c r="J189" s="36"/>
      <c r="K189" s="36"/>
      <c r="L189" s="36"/>
      <c r="M189" s="36"/>
      <c r="N189" s="36"/>
      <c r="O189" s="36"/>
      <c r="P189" s="34">
        <f t="shared" si="0"/>
        <v>2700</v>
      </c>
      <c r="Q189" s="32">
        <f t="shared" si="1"/>
        <v>-7200</v>
      </c>
    </row>
    <row r="190" spans="1:17" ht="15" customHeight="1">
      <c r="A190" s="38" t="s">
        <v>558</v>
      </c>
      <c r="B190" s="39" t="s">
        <v>559</v>
      </c>
      <c r="C190" s="40">
        <v>9963395519</v>
      </c>
      <c r="D190" s="32">
        <v>200</v>
      </c>
      <c r="E190" s="32">
        <v>900</v>
      </c>
      <c r="F190" s="32">
        <v>900</v>
      </c>
      <c r="G190" s="32">
        <v>900</v>
      </c>
      <c r="H190" s="32">
        <v>900</v>
      </c>
      <c r="I190" s="32">
        <v>900</v>
      </c>
      <c r="J190" s="32">
        <v>900</v>
      </c>
      <c r="K190" s="36"/>
      <c r="L190" s="36"/>
      <c r="M190" s="36"/>
      <c r="N190" s="36"/>
      <c r="O190" s="36"/>
      <c r="P190" s="34">
        <f t="shared" si="0"/>
        <v>5400</v>
      </c>
      <c r="Q190" s="32">
        <f t="shared" si="1"/>
        <v>-4500</v>
      </c>
    </row>
    <row r="191" spans="1:17" ht="15" customHeight="1">
      <c r="A191" s="38" t="s">
        <v>560</v>
      </c>
      <c r="B191" s="39" t="s">
        <v>561</v>
      </c>
      <c r="C191" s="40">
        <v>9866077416</v>
      </c>
      <c r="D191" s="32">
        <v>100</v>
      </c>
      <c r="E191" s="32">
        <v>900</v>
      </c>
      <c r="F191" s="32">
        <v>900</v>
      </c>
      <c r="G191" s="32">
        <v>900</v>
      </c>
      <c r="H191" s="32">
        <v>900</v>
      </c>
      <c r="I191" s="32">
        <v>900</v>
      </c>
      <c r="J191" s="32">
        <v>900</v>
      </c>
      <c r="K191" s="32">
        <v>900</v>
      </c>
      <c r="L191" s="32">
        <v>0</v>
      </c>
      <c r="M191" s="36"/>
      <c r="N191" s="36"/>
      <c r="O191" s="36"/>
      <c r="P191" s="34">
        <f t="shared" si="0"/>
        <v>6300</v>
      </c>
      <c r="Q191" s="32">
        <f t="shared" si="1"/>
        <v>-3600</v>
      </c>
    </row>
    <row r="192" spans="1:17" ht="15" customHeight="1">
      <c r="A192" s="38" t="s">
        <v>562</v>
      </c>
      <c r="B192" s="39" t="s">
        <v>417</v>
      </c>
      <c r="C192" s="40">
        <v>9849049181</v>
      </c>
      <c r="D192" s="32">
        <v>200</v>
      </c>
      <c r="E192" s="32">
        <v>900</v>
      </c>
      <c r="F192" s="32">
        <v>900</v>
      </c>
      <c r="G192" s="36"/>
      <c r="H192" s="32">
        <v>900</v>
      </c>
      <c r="I192" s="36"/>
      <c r="J192" s="36"/>
      <c r="K192" s="36"/>
      <c r="L192" s="36"/>
      <c r="M192" s="36"/>
      <c r="N192" s="36"/>
      <c r="O192" s="36"/>
      <c r="P192" s="34">
        <f t="shared" si="0"/>
        <v>2700</v>
      </c>
      <c r="Q192" s="32">
        <f t="shared" si="1"/>
        <v>-7200</v>
      </c>
    </row>
    <row r="193" spans="1:17" ht="15" customHeight="1">
      <c r="A193" s="38" t="s">
        <v>563</v>
      </c>
      <c r="B193" s="39" t="s">
        <v>564</v>
      </c>
      <c r="C193" s="40">
        <v>9391398746</v>
      </c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4">
        <f t="shared" si="0"/>
        <v>0</v>
      </c>
      <c r="Q193" s="32">
        <f t="shared" si="1"/>
        <v>-9900</v>
      </c>
    </row>
    <row r="194" spans="1:17" ht="15" customHeight="1">
      <c r="A194" s="38" t="s">
        <v>565</v>
      </c>
      <c r="B194" s="39" t="s">
        <v>566</v>
      </c>
      <c r="C194" s="39" t="s">
        <v>567</v>
      </c>
      <c r="D194" s="32">
        <v>100</v>
      </c>
      <c r="E194" s="32">
        <v>900</v>
      </c>
      <c r="F194" s="32">
        <v>900</v>
      </c>
      <c r="G194" s="32">
        <v>900</v>
      </c>
      <c r="H194" s="32">
        <v>900</v>
      </c>
      <c r="I194" s="32">
        <v>0</v>
      </c>
      <c r="J194" s="32">
        <v>0</v>
      </c>
      <c r="K194" s="32">
        <v>0</v>
      </c>
      <c r="L194" s="32">
        <v>0</v>
      </c>
      <c r="M194" s="36"/>
      <c r="N194" s="36"/>
      <c r="O194" s="36"/>
      <c r="P194" s="34">
        <f t="shared" si="0"/>
        <v>3600</v>
      </c>
      <c r="Q194" s="32">
        <f t="shared" si="1"/>
        <v>-6300</v>
      </c>
    </row>
    <row r="195" spans="1:17" ht="15" customHeight="1">
      <c r="A195" s="38" t="s">
        <v>568</v>
      </c>
      <c r="B195" s="39" t="s">
        <v>569</v>
      </c>
      <c r="C195" s="40">
        <v>8647223967</v>
      </c>
      <c r="D195" s="32">
        <v>100</v>
      </c>
      <c r="E195" s="32">
        <v>900</v>
      </c>
      <c r="F195" s="32">
        <v>900</v>
      </c>
      <c r="G195" s="32">
        <v>900</v>
      </c>
      <c r="H195" s="32">
        <v>900</v>
      </c>
      <c r="I195" s="36"/>
      <c r="J195" s="36"/>
      <c r="K195" s="36"/>
      <c r="L195" s="36"/>
      <c r="M195" s="36"/>
      <c r="N195" s="36"/>
      <c r="O195" s="36"/>
      <c r="P195" s="34">
        <f t="shared" si="0"/>
        <v>3600</v>
      </c>
      <c r="Q195" s="32">
        <f t="shared" si="1"/>
        <v>-6300</v>
      </c>
    </row>
    <row r="196" spans="1:17" ht="15" customHeight="1">
      <c r="A196" s="38" t="s">
        <v>570</v>
      </c>
      <c r="B196" s="39" t="s">
        <v>571</v>
      </c>
      <c r="C196" s="40">
        <v>9290462388</v>
      </c>
      <c r="D196" s="32">
        <v>100</v>
      </c>
      <c r="E196" s="32">
        <v>900</v>
      </c>
      <c r="F196" s="32">
        <v>900</v>
      </c>
      <c r="G196" s="32">
        <v>900</v>
      </c>
      <c r="H196" s="32">
        <v>900</v>
      </c>
      <c r="I196" s="32">
        <v>900</v>
      </c>
      <c r="J196" s="32">
        <v>900</v>
      </c>
      <c r="K196" s="32">
        <v>900</v>
      </c>
      <c r="L196" s="32">
        <v>900</v>
      </c>
      <c r="M196" s="36"/>
      <c r="N196" s="36"/>
      <c r="O196" s="36"/>
      <c r="P196" s="34">
        <f t="shared" si="0"/>
        <v>7200</v>
      </c>
      <c r="Q196" s="32">
        <f t="shared" si="1"/>
        <v>-2700</v>
      </c>
    </row>
    <row r="197" spans="1:17" ht="15" customHeight="1">
      <c r="A197" s="38" t="s">
        <v>572</v>
      </c>
      <c r="B197" s="39" t="s">
        <v>573</v>
      </c>
      <c r="C197" s="40">
        <v>9440568019</v>
      </c>
      <c r="D197" s="32">
        <v>100</v>
      </c>
      <c r="E197" s="32">
        <v>900</v>
      </c>
      <c r="F197" s="32">
        <v>900</v>
      </c>
      <c r="G197" s="32">
        <v>900</v>
      </c>
      <c r="H197" s="36"/>
      <c r="I197" s="36"/>
      <c r="J197" s="36"/>
      <c r="K197" s="36"/>
      <c r="L197" s="36"/>
      <c r="M197" s="36"/>
      <c r="N197" s="36"/>
      <c r="O197" s="36"/>
      <c r="P197" s="34">
        <f t="shared" si="0"/>
        <v>2700</v>
      </c>
      <c r="Q197" s="32">
        <f t="shared" si="1"/>
        <v>-7200</v>
      </c>
    </row>
    <row r="198" spans="1:17" ht="15" customHeight="1">
      <c r="A198" s="38" t="s">
        <v>574</v>
      </c>
      <c r="B198" s="39" t="s">
        <v>575</v>
      </c>
      <c r="C198" s="39" t="s">
        <v>576</v>
      </c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4">
        <f t="shared" si="0"/>
        <v>0</v>
      </c>
      <c r="Q198" s="32">
        <f t="shared" si="1"/>
        <v>-9900</v>
      </c>
    </row>
    <row r="199" spans="1:17" ht="15" customHeight="1">
      <c r="A199" s="38" t="s">
        <v>577</v>
      </c>
      <c r="B199" s="39" t="s">
        <v>578</v>
      </c>
      <c r="C199" s="39" t="s">
        <v>579</v>
      </c>
      <c r="D199" s="32">
        <v>100</v>
      </c>
      <c r="E199" s="32">
        <v>900</v>
      </c>
      <c r="F199" s="32">
        <v>900</v>
      </c>
      <c r="G199" s="32">
        <v>900</v>
      </c>
      <c r="H199" s="32">
        <v>900</v>
      </c>
      <c r="I199" s="32">
        <v>900</v>
      </c>
      <c r="J199" s="32">
        <v>900</v>
      </c>
      <c r="K199" s="32">
        <v>900</v>
      </c>
      <c r="L199" s="32">
        <v>900</v>
      </c>
      <c r="M199" s="36"/>
      <c r="N199" s="36"/>
      <c r="O199" s="36"/>
      <c r="P199" s="34">
        <f t="shared" si="0"/>
        <v>7200</v>
      </c>
      <c r="Q199" s="32">
        <f t="shared" si="1"/>
        <v>-2700</v>
      </c>
    </row>
    <row r="200" spans="1:17" ht="15" customHeight="1">
      <c r="A200" s="38" t="s">
        <v>580</v>
      </c>
      <c r="B200" s="39" t="s">
        <v>581</v>
      </c>
      <c r="C200" s="40">
        <v>9963844974</v>
      </c>
      <c r="D200" s="32">
        <v>100</v>
      </c>
      <c r="E200" s="32">
        <v>900</v>
      </c>
      <c r="F200" s="32">
        <v>900</v>
      </c>
      <c r="G200" s="32">
        <v>900</v>
      </c>
      <c r="H200" s="32">
        <v>900</v>
      </c>
      <c r="I200" s="32">
        <v>900</v>
      </c>
      <c r="J200" s="32">
        <v>0</v>
      </c>
      <c r="K200" s="32">
        <v>0</v>
      </c>
      <c r="L200" s="32">
        <v>0</v>
      </c>
      <c r="M200" s="36"/>
      <c r="N200" s="36"/>
      <c r="O200" s="36"/>
      <c r="P200" s="34">
        <f t="shared" si="0"/>
        <v>4500</v>
      </c>
      <c r="Q200" s="32">
        <f t="shared" si="1"/>
        <v>-5400</v>
      </c>
    </row>
    <row r="201" spans="1:17" ht="15" customHeight="1">
      <c r="A201" s="38" t="s">
        <v>582</v>
      </c>
      <c r="B201" s="39" t="s">
        <v>583</v>
      </c>
      <c r="C201" s="39" t="s">
        <v>584</v>
      </c>
      <c r="D201" s="32">
        <v>100</v>
      </c>
      <c r="E201" s="32">
        <v>900</v>
      </c>
      <c r="F201" s="32">
        <v>900</v>
      </c>
      <c r="G201" s="32">
        <v>900</v>
      </c>
      <c r="H201" s="32">
        <v>900</v>
      </c>
      <c r="I201" s="36"/>
      <c r="J201" s="36"/>
      <c r="K201" s="36"/>
      <c r="L201" s="36"/>
      <c r="M201" s="36"/>
      <c r="N201" s="36"/>
      <c r="O201" s="36"/>
      <c r="P201" s="34">
        <f t="shared" si="0"/>
        <v>3600</v>
      </c>
      <c r="Q201" s="32">
        <f t="shared" si="1"/>
        <v>-6300</v>
      </c>
    </row>
    <row r="202" spans="1:17" ht="15" customHeight="1">
      <c r="A202" s="38" t="s">
        <v>585</v>
      </c>
      <c r="B202" s="39" t="s">
        <v>586</v>
      </c>
      <c r="C202" s="39" t="s">
        <v>587</v>
      </c>
      <c r="D202" s="32">
        <v>100</v>
      </c>
      <c r="E202" s="32">
        <v>900</v>
      </c>
      <c r="F202" s="32">
        <v>900</v>
      </c>
      <c r="G202" s="32">
        <v>900</v>
      </c>
      <c r="H202" s="32">
        <v>900</v>
      </c>
      <c r="I202" s="32">
        <v>900</v>
      </c>
      <c r="J202" s="32">
        <v>900</v>
      </c>
      <c r="K202" s="32">
        <v>900</v>
      </c>
      <c r="L202" s="32">
        <v>900</v>
      </c>
      <c r="M202" s="36"/>
      <c r="N202" s="36"/>
      <c r="O202" s="36"/>
      <c r="P202" s="34">
        <f t="shared" si="0"/>
        <v>7200</v>
      </c>
      <c r="Q202" s="32">
        <f t="shared" si="1"/>
        <v>-2700</v>
      </c>
    </row>
    <row r="203" spans="1:17" ht="15" customHeight="1">
      <c r="A203" s="38" t="s">
        <v>588</v>
      </c>
      <c r="B203" s="39" t="s">
        <v>589</v>
      </c>
      <c r="C203" s="40">
        <v>9866448488</v>
      </c>
      <c r="D203" s="32">
        <v>100</v>
      </c>
      <c r="E203" s="32">
        <v>900</v>
      </c>
      <c r="F203" s="36"/>
      <c r="G203" s="32">
        <v>900</v>
      </c>
      <c r="H203" s="36"/>
      <c r="I203" s="36"/>
      <c r="J203" s="36"/>
      <c r="K203" s="36"/>
      <c r="L203" s="36"/>
      <c r="M203" s="36"/>
      <c r="N203" s="36"/>
      <c r="O203" s="36"/>
      <c r="P203" s="34">
        <f t="shared" si="0"/>
        <v>1800</v>
      </c>
      <c r="Q203" s="32">
        <f t="shared" si="1"/>
        <v>-8100</v>
      </c>
    </row>
    <row r="204" spans="1:17" ht="15" customHeight="1">
      <c r="A204" s="38" t="s">
        <v>590</v>
      </c>
      <c r="B204" s="39" t="s">
        <v>589</v>
      </c>
      <c r="C204" s="40">
        <v>9866448488</v>
      </c>
      <c r="D204" s="32">
        <v>100</v>
      </c>
      <c r="E204" s="32">
        <v>900</v>
      </c>
      <c r="F204" s="32">
        <v>0</v>
      </c>
      <c r="G204" s="32">
        <v>900</v>
      </c>
      <c r="H204" s="32">
        <v>900</v>
      </c>
      <c r="I204" s="32">
        <v>0</v>
      </c>
      <c r="J204" s="32">
        <v>0</v>
      </c>
      <c r="K204" s="32">
        <v>0</v>
      </c>
      <c r="L204" s="32">
        <v>0</v>
      </c>
      <c r="M204" s="36"/>
      <c r="N204" s="36"/>
      <c r="O204" s="36"/>
      <c r="P204" s="34">
        <f t="shared" si="0"/>
        <v>2700</v>
      </c>
      <c r="Q204" s="32">
        <f t="shared" si="1"/>
        <v>-7200</v>
      </c>
    </row>
    <row r="205" spans="1:17" ht="15" customHeight="1">
      <c r="A205" s="38" t="s">
        <v>591</v>
      </c>
      <c r="B205" s="39" t="s">
        <v>592</v>
      </c>
      <c r="C205" s="40">
        <v>9866448488</v>
      </c>
      <c r="D205" s="32">
        <v>100</v>
      </c>
      <c r="E205" s="32">
        <v>900</v>
      </c>
      <c r="F205" s="36"/>
      <c r="G205" s="32">
        <v>900</v>
      </c>
      <c r="H205" s="32">
        <v>900</v>
      </c>
      <c r="I205" s="36"/>
      <c r="J205" s="36"/>
      <c r="K205" s="36"/>
      <c r="L205" s="36"/>
      <c r="M205" s="36"/>
      <c r="N205" s="36"/>
      <c r="O205" s="36"/>
      <c r="P205" s="34">
        <f t="shared" si="0"/>
        <v>2700</v>
      </c>
      <c r="Q205" s="32">
        <f t="shared" si="1"/>
        <v>-7200</v>
      </c>
    </row>
    <row r="206" spans="1:17" ht="15" customHeight="1">
      <c r="A206" s="38" t="s">
        <v>593</v>
      </c>
      <c r="B206" s="39" t="s">
        <v>592</v>
      </c>
      <c r="C206" s="40">
        <v>9866448488</v>
      </c>
      <c r="D206" s="32">
        <v>100</v>
      </c>
      <c r="E206" s="32">
        <v>900</v>
      </c>
      <c r="F206" s="32">
        <v>0</v>
      </c>
      <c r="G206" s="32">
        <v>900</v>
      </c>
      <c r="H206" s="32">
        <v>0</v>
      </c>
      <c r="I206" s="32">
        <v>0</v>
      </c>
      <c r="J206" s="32">
        <v>0</v>
      </c>
      <c r="K206" s="32">
        <v>0</v>
      </c>
      <c r="L206" s="32">
        <v>0</v>
      </c>
      <c r="M206" s="36"/>
      <c r="N206" s="36"/>
      <c r="O206" s="36"/>
      <c r="P206" s="34">
        <f t="shared" si="0"/>
        <v>1800</v>
      </c>
      <c r="Q206" s="32">
        <f t="shared" si="1"/>
        <v>-8100</v>
      </c>
    </row>
    <row r="207" spans="1:17" ht="15" customHeight="1">
      <c r="A207" s="38" t="s">
        <v>594</v>
      </c>
      <c r="B207" s="39" t="s">
        <v>595</v>
      </c>
      <c r="C207" s="40">
        <v>9866130393</v>
      </c>
      <c r="D207" s="32">
        <v>100</v>
      </c>
      <c r="E207" s="32">
        <v>900</v>
      </c>
      <c r="F207" s="32">
        <v>900</v>
      </c>
      <c r="G207" s="32">
        <v>900</v>
      </c>
      <c r="H207" s="32">
        <v>900</v>
      </c>
      <c r="I207" s="32">
        <v>900</v>
      </c>
      <c r="J207" s="32">
        <v>900</v>
      </c>
      <c r="K207" s="32">
        <v>900</v>
      </c>
      <c r="L207" s="32">
        <v>0</v>
      </c>
      <c r="M207" s="36"/>
      <c r="N207" s="36"/>
      <c r="O207" s="36"/>
      <c r="P207" s="34">
        <f t="shared" si="0"/>
        <v>6300</v>
      </c>
      <c r="Q207" s="32">
        <f t="shared" si="1"/>
        <v>-3600</v>
      </c>
    </row>
    <row r="208" spans="1:17" ht="15" customHeight="1">
      <c r="A208" s="38" t="s">
        <v>596</v>
      </c>
      <c r="B208" s="39" t="s">
        <v>597</v>
      </c>
      <c r="C208" s="40">
        <v>9440894983</v>
      </c>
      <c r="D208" s="32">
        <v>100</v>
      </c>
      <c r="E208" s="32">
        <v>900</v>
      </c>
      <c r="F208" s="32">
        <v>900</v>
      </c>
      <c r="G208" s="32">
        <v>900</v>
      </c>
      <c r="H208" s="32">
        <v>900</v>
      </c>
      <c r="I208" s="32">
        <v>900</v>
      </c>
      <c r="J208" s="32">
        <v>900</v>
      </c>
      <c r="K208" s="32">
        <v>900</v>
      </c>
      <c r="L208" s="32">
        <v>900</v>
      </c>
      <c r="M208" s="36"/>
      <c r="N208" s="36"/>
      <c r="O208" s="36"/>
      <c r="P208" s="34">
        <f t="shared" si="0"/>
        <v>7200</v>
      </c>
      <c r="Q208" s="32">
        <f t="shared" si="1"/>
        <v>-2700</v>
      </c>
    </row>
    <row r="209" spans="1:17" ht="15" customHeight="1">
      <c r="A209" s="38" t="s">
        <v>598</v>
      </c>
      <c r="B209" s="39" t="s">
        <v>599</v>
      </c>
      <c r="C209" s="40">
        <v>9848365899</v>
      </c>
      <c r="D209" s="32">
        <v>200</v>
      </c>
      <c r="E209" s="32">
        <v>900</v>
      </c>
      <c r="F209" s="32">
        <v>900</v>
      </c>
      <c r="G209" s="32">
        <v>900</v>
      </c>
      <c r="H209" s="32">
        <v>900</v>
      </c>
      <c r="I209" s="36"/>
      <c r="J209" s="36"/>
      <c r="K209" s="36"/>
      <c r="L209" s="36"/>
      <c r="M209" s="36"/>
      <c r="N209" s="36"/>
      <c r="O209" s="36"/>
      <c r="P209" s="34">
        <f t="shared" si="0"/>
        <v>3600</v>
      </c>
      <c r="Q209" s="32">
        <f t="shared" si="1"/>
        <v>-6300</v>
      </c>
    </row>
    <row r="210" spans="1:17" ht="15" customHeight="1">
      <c r="A210" s="38" t="s">
        <v>600</v>
      </c>
      <c r="B210" s="39" t="s">
        <v>601</v>
      </c>
      <c r="C210" s="40">
        <v>9441857773</v>
      </c>
      <c r="D210" s="32">
        <v>100</v>
      </c>
      <c r="E210" s="32">
        <v>900</v>
      </c>
      <c r="F210" s="32">
        <v>900</v>
      </c>
      <c r="G210" s="32">
        <v>900</v>
      </c>
      <c r="H210" s="32">
        <v>900</v>
      </c>
      <c r="I210" s="36"/>
      <c r="J210" s="36"/>
      <c r="K210" s="36"/>
      <c r="L210" s="36"/>
      <c r="M210" s="36"/>
      <c r="N210" s="36"/>
      <c r="O210" s="36"/>
      <c r="P210" s="34">
        <f t="shared" si="0"/>
        <v>3600</v>
      </c>
      <c r="Q210" s="32">
        <f t="shared" si="1"/>
        <v>-6300</v>
      </c>
    </row>
    <row r="211" spans="1:17" ht="15" customHeight="1">
      <c r="A211" s="38" t="s">
        <v>602</v>
      </c>
      <c r="B211" s="39" t="s">
        <v>603</v>
      </c>
      <c r="C211" s="40">
        <v>9490125470</v>
      </c>
      <c r="D211" s="32">
        <v>100</v>
      </c>
      <c r="E211" s="32">
        <v>900</v>
      </c>
      <c r="F211" s="32">
        <v>900</v>
      </c>
      <c r="G211" s="32">
        <v>900</v>
      </c>
      <c r="H211" s="32">
        <v>900</v>
      </c>
      <c r="I211" s="32">
        <v>900</v>
      </c>
      <c r="J211" s="32">
        <v>900</v>
      </c>
      <c r="K211" s="32">
        <v>900</v>
      </c>
      <c r="L211" s="36"/>
      <c r="M211" s="36"/>
      <c r="N211" s="36"/>
      <c r="O211" s="36"/>
      <c r="P211" s="34">
        <f t="shared" si="0"/>
        <v>6300</v>
      </c>
      <c r="Q211" s="32">
        <f t="shared" si="1"/>
        <v>-3600</v>
      </c>
    </row>
    <row r="212" spans="1:17" ht="15" customHeight="1">
      <c r="A212" s="38" t="s">
        <v>604</v>
      </c>
      <c r="B212" s="39" t="s">
        <v>605</v>
      </c>
      <c r="C212" s="40">
        <v>8985023341</v>
      </c>
      <c r="D212" s="32">
        <v>100</v>
      </c>
      <c r="E212" s="32">
        <v>900</v>
      </c>
      <c r="F212" s="32">
        <v>900</v>
      </c>
      <c r="G212" s="32">
        <v>900</v>
      </c>
      <c r="H212" s="32">
        <v>900</v>
      </c>
      <c r="I212" s="32">
        <v>900</v>
      </c>
      <c r="J212" s="32">
        <v>900</v>
      </c>
      <c r="K212" s="32">
        <v>900</v>
      </c>
      <c r="L212" s="32">
        <v>0</v>
      </c>
      <c r="M212" s="36"/>
      <c r="N212" s="36"/>
      <c r="O212" s="36"/>
      <c r="P212" s="34">
        <f t="shared" si="0"/>
        <v>6300</v>
      </c>
      <c r="Q212" s="32">
        <f t="shared" si="1"/>
        <v>-3600</v>
      </c>
    </row>
    <row r="213" spans="1:17" ht="15" customHeight="1">
      <c r="A213" s="38" t="s">
        <v>606</v>
      </c>
      <c r="B213" s="39" t="s">
        <v>607</v>
      </c>
      <c r="C213" s="40">
        <v>9912786012</v>
      </c>
      <c r="D213" s="32">
        <v>100</v>
      </c>
      <c r="E213" s="32">
        <v>900</v>
      </c>
      <c r="F213" s="32">
        <v>900</v>
      </c>
      <c r="G213" s="32">
        <v>900</v>
      </c>
      <c r="H213" s="32">
        <v>900</v>
      </c>
      <c r="I213" s="36"/>
      <c r="J213" s="36"/>
      <c r="K213" s="36"/>
      <c r="L213" s="36"/>
      <c r="M213" s="36"/>
      <c r="N213" s="36"/>
      <c r="O213" s="36"/>
      <c r="P213" s="34">
        <f t="shared" si="0"/>
        <v>3600</v>
      </c>
      <c r="Q213" s="32">
        <f t="shared" si="1"/>
        <v>-6300</v>
      </c>
    </row>
    <row r="214" spans="1:17" ht="15" customHeight="1">
      <c r="A214" s="38" t="s">
        <v>608</v>
      </c>
      <c r="B214" s="39" t="s">
        <v>609</v>
      </c>
      <c r="C214" s="40">
        <v>9394067699</v>
      </c>
      <c r="D214" s="32">
        <v>100</v>
      </c>
      <c r="E214" s="32">
        <v>900</v>
      </c>
      <c r="F214" s="32">
        <v>900</v>
      </c>
      <c r="G214" s="32">
        <v>900</v>
      </c>
      <c r="H214" s="32">
        <v>900</v>
      </c>
      <c r="I214" s="32">
        <v>900</v>
      </c>
      <c r="J214" s="32">
        <v>900</v>
      </c>
      <c r="K214" s="36"/>
      <c r="L214" s="36"/>
      <c r="M214" s="36"/>
      <c r="N214" s="36"/>
      <c r="O214" s="36"/>
      <c r="P214" s="34">
        <f t="shared" si="0"/>
        <v>5400</v>
      </c>
      <c r="Q214" s="32">
        <f t="shared" si="1"/>
        <v>-4500</v>
      </c>
    </row>
    <row r="215" spans="1:17" ht="15" customHeight="1">
      <c r="A215" s="38" t="s">
        <v>610</v>
      </c>
      <c r="B215" s="39" t="s">
        <v>611</v>
      </c>
      <c r="C215" s="40">
        <v>9490960297</v>
      </c>
      <c r="D215" s="32">
        <v>100</v>
      </c>
      <c r="E215" s="32">
        <v>900</v>
      </c>
      <c r="F215" s="32">
        <v>900</v>
      </c>
      <c r="G215" s="32">
        <v>900</v>
      </c>
      <c r="H215" s="32">
        <v>900</v>
      </c>
      <c r="I215" s="32">
        <v>900</v>
      </c>
      <c r="J215" s="32">
        <v>900</v>
      </c>
      <c r="K215" s="32">
        <v>900</v>
      </c>
      <c r="L215" s="32">
        <v>0</v>
      </c>
      <c r="M215" s="36"/>
      <c r="N215" s="36"/>
      <c r="O215" s="36"/>
      <c r="P215" s="34">
        <f t="shared" si="0"/>
        <v>6300</v>
      </c>
      <c r="Q215" s="32">
        <f t="shared" si="1"/>
        <v>-3600</v>
      </c>
    </row>
    <row r="216" spans="1:17" ht="15" customHeight="1">
      <c r="A216" s="38" t="s">
        <v>612</v>
      </c>
      <c r="B216" s="39" t="s">
        <v>613</v>
      </c>
      <c r="C216" s="40">
        <v>9441902653</v>
      </c>
      <c r="D216" s="32">
        <v>100</v>
      </c>
      <c r="E216" s="32">
        <v>900</v>
      </c>
      <c r="F216" s="32">
        <v>900</v>
      </c>
      <c r="G216" s="32">
        <v>900</v>
      </c>
      <c r="H216" s="32">
        <v>900</v>
      </c>
      <c r="I216" s="32">
        <v>900</v>
      </c>
      <c r="J216" s="32">
        <v>900</v>
      </c>
      <c r="K216" s="32">
        <v>900</v>
      </c>
      <c r="L216" s="32">
        <v>0</v>
      </c>
      <c r="M216" s="36"/>
      <c r="N216" s="36"/>
      <c r="O216" s="36"/>
      <c r="P216" s="34">
        <f t="shared" si="0"/>
        <v>6300</v>
      </c>
      <c r="Q216" s="32">
        <f t="shared" si="1"/>
        <v>-3600</v>
      </c>
    </row>
    <row r="217" spans="1:17" ht="15" customHeight="1">
      <c r="A217" s="38" t="s">
        <v>614</v>
      </c>
      <c r="B217" s="39" t="s">
        <v>615</v>
      </c>
      <c r="C217" s="40">
        <v>9493215974</v>
      </c>
      <c r="D217" s="32">
        <v>100</v>
      </c>
      <c r="E217" s="32">
        <v>900</v>
      </c>
      <c r="F217" s="32">
        <v>900</v>
      </c>
      <c r="G217" s="32">
        <v>900</v>
      </c>
      <c r="H217" s="32">
        <v>900</v>
      </c>
      <c r="I217" s="32">
        <v>900</v>
      </c>
      <c r="J217" s="32">
        <v>900</v>
      </c>
      <c r="K217" s="32">
        <v>900</v>
      </c>
      <c r="L217" s="32">
        <v>0</v>
      </c>
      <c r="M217" s="36"/>
      <c r="N217" s="36"/>
      <c r="O217" s="36"/>
      <c r="P217" s="34">
        <f t="shared" si="0"/>
        <v>6300</v>
      </c>
      <c r="Q217" s="32">
        <f t="shared" si="1"/>
        <v>-3600</v>
      </c>
    </row>
    <row r="218" spans="1:17" ht="15" customHeight="1">
      <c r="A218" s="38" t="s">
        <v>616</v>
      </c>
      <c r="B218" s="39" t="s">
        <v>617</v>
      </c>
      <c r="C218" s="40">
        <v>9948948534</v>
      </c>
      <c r="D218" s="36"/>
      <c r="E218" s="32">
        <v>900</v>
      </c>
      <c r="F218" s="32">
        <v>900</v>
      </c>
      <c r="G218" s="32">
        <v>900</v>
      </c>
      <c r="H218" s="32">
        <v>900</v>
      </c>
      <c r="I218" s="36"/>
      <c r="J218" s="36"/>
      <c r="K218" s="36"/>
      <c r="L218" s="36"/>
      <c r="M218" s="36"/>
      <c r="N218" s="36"/>
      <c r="O218" s="36"/>
      <c r="P218" s="34">
        <f t="shared" si="0"/>
        <v>3600</v>
      </c>
      <c r="Q218" s="32">
        <f t="shared" si="1"/>
        <v>-6300</v>
      </c>
    </row>
    <row r="219" spans="1:17" ht="15" customHeight="1">
      <c r="A219" s="38" t="s">
        <v>618</v>
      </c>
      <c r="B219" s="39" t="s">
        <v>619</v>
      </c>
      <c r="C219" s="39" t="s">
        <v>620</v>
      </c>
      <c r="D219" s="32">
        <v>100</v>
      </c>
      <c r="E219" s="32">
        <v>900</v>
      </c>
      <c r="F219" s="32">
        <v>900</v>
      </c>
      <c r="G219" s="32">
        <v>900</v>
      </c>
      <c r="H219" s="32">
        <v>900</v>
      </c>
      <c r="I219" s="32">
        <v>900</v>
      </c>
      <c r="J219" s="32">
        <v>900</v>
      </c>
      <c r="K219" s="32">
        <v>900</v>
      </c>
      <c r="L219" s="32">
        <v>0</v>
      </c>
      <c r="M219" s="36"/>
      <c r="N219" s="36"/>
      <c r="O219" s="36"/>
      <c r="P219" s="34">
        <f t="shared" si="0"/>
        <v>6300</v>
      </c>
      <c r="Q219" s="32">
        <f t="shared" si="1"/>
        <v>-3600</v>
      </c>
    </row>
    <row r="220" spans="1:17" ht="15" customHeight="1">
      <c r="A220" s="38" t="s">
        <v>621</v>
      </c>
      <c r="B220" s="39" t="s">
        <v>622</v>
      </c>
      <c r="C220" s="40">
        <v>9885693188</v>
      </c>
      <c r="D220" s="32">
        <v>100</v>
      </c>
      <c r="E220" s="32">
        <v>900</v>
      </c>
      <c r="F220" s="32">
        <v>900</v>
      </c>
      <c r="G220" s="32">
        <v>900</v>
      </c>
      <c r="H220" s="32">
        <v>900</v>
      </c>
      <c r="I220" s="36"/>
      <c r="J220" s="36"/>
      <c r="K220" s="36"/>
      <c r="L220" s="36"/>
      <c r="M220" s="36"/>
      <c r="N220" s="36"/>
      <c r="O220" s="36"/>
      <c r="P220" s="34">
        <f t="shared" si="0"/>
        <v>3600</v>
      </c>
      <c r="Q220" s="32">
        <f t="shared" si="1"/>
        <v>-6300</v>
      </c>
    </row>
    <row r="221" spans="1:17" ht="15" customHeight="1">
      <c r="A221" s="38" t="s">
        <v>623</v>
      </c>
      <c r="B221" s="39" t="s">
        <v>624</v>
      </c>
      <c r="C221" s="39" t="s">
        <v>625</v>
      </c>
      <c r="D221" s="32">
        <v>100</v>
      </c>
      <c r="E221" s="32">
        <v>900</v>
      </c>
      <c r="F221" s="32">
        <v>900</v>
      </c>
      <c r="G221" s="32">
        <v>900</v>
      </c>
      <c r="H221" s="32">
        <v>900</v>
      </c>
      <c r="I221" s="32">
        <v>900</v>
      </c>
      <c r="J221" s="32">
        <v>900</v>
      </c>
      <c r="K221" s="32">
        <v>900</v>
      </c>
      <c r="L221" s="32">
        <v>0</v>
      </c>
      <c r="M221" s="36"/>
      <c r="N221" s="36"/>
      <c r="O221" s="36"/>
      <c r="P221" s="34">
        <f t="shared" si="0"/>
        <v>6300</v>
      </c>
      <c r="Q221" s="32">
        <f t="shared" si="1"/>
        <v>-3600</v>
      </c>
    </row>
    <row r="222" spans="1:17" ht="15" customHeight="1">
      <c r="A222" s="38" t="s">
        <v>626</v>
      </c>
      <c r="B222" s="39" t="s">
        <v>627</v>
      </c>
      <c r="C222" s="40">
        <v>9440789350</v>
      </c>
      <c r="D222" s="32">
        <v>100</v>
      </c>
      <c r="E222" s="32">
        <v>900</v>
      </c>
      <c r="F222" s="32">
        <v>900</v>
      </c>
      <c r="G222" s="32">
        <v>900</v>
      </c>
      <c r="H222" s="32">
        <v>900</v>
      </c>
      <c r="I222" s="36"/>
      <c r="J222" s="36"/>
      <c r="K222" s="36"/>
      <c r="L222" s="36"/>
      <c r="M222" s="36"/>
      <c r="N222" s="36"/>
      <c r="O222" s="36"/>
      <c r="P222" s="34">
        <f t="shared" si="0"/>
        <v>3600</v>
      </c>
      <c r="Q222" s="32">
        <f t="shared" si="1"/>
        <v>-6300</v>
      </c>
    </row>
    <row r="223" spans="1:17" ht="15" customHeight="1">
      <c r="A223" s="38" t="s">
        <v>628</v>
      </c>
      <c r="B223" s="39" t="s">
        <v>629</v>
      </c>
      <c r="C223" s="40">
        <v>9490372150</v>
      </c>
      <c r="D223" s="32">
        <v>100</v>
      </c>
      <c r="E223" s="32">
        <v>900</v>
      </c>
      <c r="F223" s="32">
        <v>900</v>
      </c>
      <c r="G223" s="32">
        <v>900</v>
      </c>
      <c r="H223" s="32">
        <v>900</v>
      </c>
      <c r="I223" s="32">
        <v>900</v>
      </c>
      <c r="J223" s="32">
        <v>900</v>
      </c>
      <c r="K223" s="32">
        <v>900</v>
      </c>
      <c r="L223" s="32">
        <v>900</v>
      </c>
      <c r="M223" s="36"/>
      <c r="N223" s="36"/>
      <c r="O223" s="36"/>
      <c r="P223" s="34">
        <f t="shared" si="0"/>
        <v>7200</v>
      </c>
      <c r="Q223" s="32">
        <f t="shared" si="1"/>
        <v>-2700</v>
      </c>
    </row>
    <row r="224" spans="1:17" ht="15" customHeight="1">
      <c r="A224" s="38" t="s">
        <v>630</v>
      </c>
      <c r="B224" s="39" t="s">
        <v>631</v>
      </c>
      <c r="C224" s="39" t="s">
        <v>632</v>
      </c>
      <c r="D224" s="32">
        <v>100</v>
      </c>
      <c r="E224" s="32">
        <v>900</v>
      </c>
      <c r="F224" s="32">
        <v>900</v>
      </c>
      <c r="G224" s="32">
        <v>900</v>
      </c>
      <c r="H224" s="32">
        <v>0</v>
      </c>
      <c r="I224" s="32">
        <v>900</v>
      </c>
      <c r="J224" s="32">
        <v>900</v>
      </c>
      <c r="K224" s="32">
        <v>900</v>
      </c>
      <c r="L224" s="32">
        <v>0</v>
      </c>
      <c r="M224" s="36"/>
      <c r="N224" s="36"/>
      <c r="O224" s="36"/>
      <c r="P224" s="34">
        <f t="shared" si="0"/>
        <v>5400</v>
      </c>
      <c r="Q224" s="32">
        <f t="shared" si="1"/>
        <v>-4500</v>
      </c>
    </row>
    <row r="225" spans="1:17" ht="15" customHeight="1">
      <c r="A225" s="38" t="s">
        <v>633</v>
      </c>
      <c r="B225" s="39" t="s">
        <v>634</v>
      </c>
      <c r="C225" s="40">
        <v>9441228781</v>
      </c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4">
        <f t="shared" si="0"/>
        <v>0</v>
      </c>
      <c r="Q225" s="32">
        <f t="shared" si="1"/>
        <v>-9900</v>
      </c>
    </row>
    <row r="226" spans="1:17" ht="15" customHeight="1">
      <c r="A226" s="38" t="s">
        <v>635</v>
      </c>
      <c r="B226" s="39" t="s">
        <v>636</v>
      </c>
      <c r="C226" s="40">
        <v>9542396547</v>
      </c>
      <c r="D226" s="32">
        <v>100</v>
      </c>
      <c r="E226" s="32">
        <v>900</v>
      </c>
      <c r="F226" s="32">
        <v>900</v>
      </c>
      <c r="G226" s="32">
        <v>900</v>
      </c>
      <c r="H226" s="32">
        <v>900</v>
      </c>
      <c r="I226" s="32">
        <v>900</v>
      </c>
      <c r="J226" s="36"/>
      <c r="K226" s="36"/>
      <c r="L226" s="36"/>
      <c r="M226" s="36"/>
      <c r="N226" s="36"/>
      <c r="O226" s="36"/>
      <c r="P226" s="34">
        <f t="shared" si="0"/>
        <v>4500</v>
      </c>
      <c r="Q226" s="32">
        <f t="shared" si="1"/>
        <v>-5400</v>
      </c>
    </row>
    <row r="227" spans="1:17" ht="15" customHeight="1">
      <c r="A227" s="38" t="s">
        <v>637</v>
      </c>
      <c r="B227" s="39" t="s">
        <v>638</v>
      </c>
      <c r="C227" s="40">
        <v>9440834437</v>
      </c>
      <c r="D227" s="32">
        <v>100</v>
      </c>
      <c r="E227" s="32">
        <v>900</v>
      </c>
      <c r="F227" s="32">
        <v>900</v>
      </c>
      <c r="G227" s="32">
        <v>900</v>
      </c>
      <c r="H227" s="32">
        <v>900</v>
      </c>
      <c r="I227" s="32">
        <v>900</v>
      </c>
      <c r="J227" s="32">
        <v>900</v>
      </c>
      <c r="K227" s="32">
        <v>900</v>
      </c>
      <c r="L227" s="32">
        <v>0</v>
      </c>
      <c r="M227" s="36"/>
      <c r="N227" s="36"/>
      <c r="O227" s="36"/>
      <c r="P227" s="34">
        <f t="shared" si="0"/>
        <v>6300</v>
      </c>
      <c r="Q227" s="32">
        <f t="shared" si="1"/>
        <v>-3600</v>
      </c>
    </row>
    <row r="228" spans="1:17" ht="15" customHeight="1">
      <c r="A228" s="38" t="s">
        <v>639</v>
      </c>
      <c r="B228" s="39" t="s">
        <v>573</v>
      </c>
      <c r="C228" s="40">
        <v>9440568019</v>
      </c>
      <c r="D228" s="32">
        <v>100</v>
      </c>
      <c r="E228" s="32">
        <v>900</v>
      </c>
      <c r="F228" s="32">
        <v>900</v>
      </c>
      <c r="G228" s="32">
        <v>900</v>
      </c>
      <c r="H228" s="32">
        <v>900</v>
      </c>
      <c r="I228" s="32">
        <v>900</v>
      </c>
      <c r="J228" s="36"/>
      <c r="K228" s="36"/>
      <c r="L228" s="36"/>
      <c r="M228" s="36"/>
      <c r="N228" s="36"/>
      <c r="O228" s="36"/>
      <c r="P228" s="34">
        <f t="shared" si="0"/>
        <v>4500</v>
      </c>
      <c r="Q228" s="32">
        <f t="shared" si="1"/>
        <v>-5400</v>
      </c>
    </row>
    <row r="229" spans="1:17" ht="15" customHeight="1">
      <c r="A229" s="38" t="s">
        <v>640</v>
      </c>
      <c r="B229" s="39" t="s">
        <v>641</v>
      </c>
      <c r="C229" s="40">
        <v>9494888657</v>
      </c>
      <c r="D229" s="32">
        <v>100</v>
      </c>
      <c r="E229" s="32">
        <v>900</v>
      </c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4">
        <f t="shared" si="0"/>
        <v>900</v>
      </c>
      <c r="Q229" s="32">
        <f t="shared" si="1"/>
        <v>-9000</v>
      </c>
    </row>
    <row r="230" spans="1:17" ht="15" customHeight="1">
      <c r="A230" s="38" t="s">
        <v>642</v>
      </c>
      <c r="B230" s="39" t="s">
        <v>198</v>
      </c>
      <c r="C230" s="40">
        <v>9848365899</v>
      </c>
      <c r="D230" s="32">
        <v>100</v>
      </c>
      <c r="E230" s="32">
        <v>900</v>
      </c>
      <c r="F230" s="32">
        <v>900</v>
      </c>
      <c r="G230" s="32">
        <v>900</v>
      </c>
      <c r="H230" s="32">
        <v>900</v>
      </c>
      <c r="I230" s="32">
        <v>900</v>
      </c>
      <c r="J230" s="32">
        <v>900</v>
      </c>
      <c r="K230" s="36"/>
      <c r="L230" s="36"/>
      <c r="M230" s="36"/>
      <c r="N230" s="36"/>
      <c r="O230" s="36"/>
      <c r="P230" s="34">
        <f t="shared" si="0"/>
        <v>5400</v>
      </c>
      <c r="Q230" s="32">
        <f t="shared" si="1"/>
        <v>-4500</v>
      </c>
    </row>
    <row r="231" spans="1:17" ht="15" customHeight="1">
      <c r="A231" s="38" t="s">
        <v>643</v>
      </c>
      <c r="B231" s="39" t="s">
        <v>644</v>
      </c>
      <c r="C231" s="40">
        <v>9866809980</v>
      </c>
      <c r="D231" s="32">
        <v>100</v>
      </c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4">
        <f t="shared" si="0"/>
        <v>0</v>
      </c>
      <c r="Q231" s="32">
        <f t="shared" si="1"/>
        <v>-9900</v>
      </c>
    </row>
    <row r="232" spans="1:17" ht="15" customHeight="1">
      <c r="A232" s="38" t="s">
        <v>645</v>
      </c>
      <c r="B232" s="39" t="s">
        <v>646</v>
      </c>
      <c r="C232" s="40">
        <v>9948948534</v>
      </c>
      <c r="D232" s="32">
        <v>100</v>
      </c>
      <c r="E232" s="32">
        <v>900</v>
      </c>
      <c r="F232" s="32">
        <v>900</v>
      </c>
      <c r="G232" s="32">
        <v>900</v>
      </c>
      <c r="H232" s="32">
        <v>900</v>
      </c>
      <c r="I232" s="36"/>
      <c r="J232" s="36"/>
      <c r="K232" s="36"/>
      <c r="L232" s="36"/>
      <c r="M232" s="36"/>
      <c r="N232" s="36"/>
      <c r="O232" s="36"/>
      <c r="P232" s="34">
        <f t="shared" si="0"/>
        <v>3600</v>
      </c>
      <c r="Q232" s="32">
        <f t="shared" si="1"/>
        <v>-6300</v>
      </c>
    </row>
    <row r="233" spans="1:17" ht="15" customHeight="1">
      <c r="A233" s="38" t="s">
        <v>647</v>
      </c>
      <c r="B233" s="39" t="s">
        <v>648</v>
      </c>
      <c r="C233" s="40">
        <v>9440681581</v>
      </c>
      <c r="D233" s="32">
        <v>100</v>
      </c>
      <c r="E233" s="32">
        <v>900</v>
      </c>
      <c r="F233" s="32">
        <v>900</v>
      </c>
      <c r="G233" s="32">
        <v>900</v>
      </c>
      <c r="H233" s="32">
        <v>900</v>
      </c>
      <c r="I233" s="32">
        <v>900</v>
      </c>
      <c r="J233" s="32">
        <v>900</v>
      </c>
      <c r="K233" s="32">
        <v>900</v>
      </c>
      <c r="L233" s="32">
        <v>0</v>
      </c>
      <c r="M233" s="36"/>
      <c r="N233" s="36"/>
      <c r="O233" s="36"/>
      <c r="P233" s="34">
        <f t="shared" si="0"/>
        <v>6300</v>
      </c>
      <c r="Q233" s="32">
        <f t="shared" si="1"/>
        <v>-3600</v>
      </c>
    </row>
    <row r="234" spans="1:17" ht="15" customHeight="1">
      <c r="A234" s="38" t="s">
        <v>649</v>
      </c>
      <c r="B234" s="39" t="s">
        <v>650</v>
      </c>
      <c r="C234" s="40">
        <v>9030500544</v>
      </c>
      <c r="D234" s="36"/>
      <c r="E234" s="32">
        <v>900</v>
      </c>
      <c r="F234" s="32">
        <v>900</v>
      </c>
      <c r="G234" s="32">
        <v>900</v>
      </c>
      <c r="H234" s="32">
        <v>900</v>
      </c>
      <c r="I234" s="32">
        <v>900</v>
      </c>
      <c r="J234" s="36"/>
      <c r="K234" s="36"/>
      <c r="L234" s="36"/>
      <c r="M234" s="36"/>
      <c r="N234" s="36"/>
      <c r="O234" s="36"/>
      <c r="P234" s="34">
        <f t="shared" si="0"/>
        <v>4500</v>
      </c>
      <c r="Q234" s="32">
        <f t="shared" si="1"/>
        <v>-5400</v>
      </c>
    </row>
    <row r="235" spans="1:17" ht="15" customHeight="1">
      <c r="A235" s="38" t="s">
        <v>651</v>
      </c>
      <c r="B235" s="39" t="s">
        <v>652</v>
      </c>
      <c r="C235" s="40">
        <v>9492009074</v>
      </c>
      <c r="D235" s="32">
        <v>100</v>
      </c>
      <c r="E235" s="32">
        <v>900</v>
      </c>
      <c r="F235" s="32">
        <v>900</v>
      </c>
      <c r="G235" s="32">
        <v>900</v>
      </c>
      <c r="H235" s="32">
        <v>900</v>
      </c>
      <c r="I235" s="32">
        <v>900</v>
      </c>
      <c r="J235" s="32">
        <v>900</v>
      </c>
      <c r="K235" s="32">
        <v>900</v>
      </c>
      <c r="L235" s="32">
        <v>900</v>
      </c>
      <c r="M235" s="36"/>
      <c r="N235" s="36"/>
      <c r="O235" s="36"/>
      <c r="P235" s="34">
        <f t="shared" si="0"/>
        <v>7200</v>
      </c>
      <c r="Q235" s="32">
        <f t="shared" si="1"/>
        <v>-2700</v>
      </c>
    </row>
    <row r="236" spans="1:17" ht="15" customHeight="1">
      <c r="A236" s="38" t="s">
        <v>653</v>
      </c>
      <c r="B236" s="39" t="s">
        <v>654</v>
      </c>
      <c r="C236" s="39" t="s">
        <v>655</v>
      </c>
      <c r="D236" s="32">
        <v>100</v>
      </c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4">
        <f t="shared" si="0"/>
        <v>0</v>
      </c>
      <c r="Q236" s="32">
        <f t="shared" si="1"/>
        <v>-9900</v>
      </c>
    </row>
    <row r="237" spans="1:17" ht="15" customHeight="1">
      <c r="A237" s="38" t="s">
        <v>656</v>
      </c>
      <c r="B237" s="39" t="s">
        <v>657</v>
      </c>
      <c r="C237" s="40">
        <v>9440279923</v>
      </c>
      <c r="D237" s="32">
        <v>100</v>
      </c>
      <c r="E237" s="32">
        <v>900</v>
      </c>
      <c r="F237" s="32">
        <v>900</v>
      </c>
      <c r="G237" s="32">
        <v>900</v>
      </c>
      <c r="H237" s="32">
        <v>900</v>
      </c>
      <c r="I237" s="36"/>
      <c r="J237" s="36"/>
      <c r="K237" s="36"/>
      <c r="L237" s="36"/>
      <c r="M237" s="36"/>
      <c r="N237" s="36"/>
      <c r="O237" s="36"/>
      <c r="P237" s="34">
        <f t="shared" si="0"/>
        <v>3600</v>
      </c>
      <c r="Q237" s="32">
        <f t="shared" si="1"/>
        <v>-6300</v>
      </c>
    </row>
    <row r="238" spans="1:17" ht="15" customHeight="1">
      <c r="A238" s="38" t="s">
        <v>658</v>
      </c>
      <c r="B238" s="39" t="s">
        <v>659</v>
      </c>
      <c r="C238" s="40">
        <v>9298202661</v>
      </c>
      <c r="D238" s="32">
        <v>100</v>
      </c>
      <c r="E238" s="32">
        <v>900</v>
      </c>
      <c r="F238" s="32">
        <v>900</v>
      </c>
      <c r="G238" s="32">
        <v>900</v>
      </c>
      <c r="H238" s="32">
        <v>900</v>
      </c>
      <c r="I238" s="36"/>
      <c r="J238" s="36"/>
      <c r="K238" s="36"/>
      <c r="L238" s="36"/>
      <c r="M238" s="36"/>
      <c r="N238" s="36"/>
      <c r="O238" s="36"/>
      <c r="P238" s="34">
        <f t="shared" si="0"/>
        <v>3600</v>
      </c>
      <c r="Q238" s="32">
        <f t="shared" si="1"/>
        <v>-6300</v>
      </c>
    </row>
    <row r="239" spans="1:17" ht="15" customHeight="1">
      <c r="A239" s="38" t="s">
        <v>660</v>
      </c>
      <c r="B239" s="39" t="s">
        <v>661</v>
      </c>
      <c r="C239" s="39" t="s">
        <v>662</v>
      </c>
      <c r="D239" s="32">
        <v>100</v>
      </c>
      <c r="E239" s="32">
        <v>900</v>
      </c>
      <c r="F239" s="32">
        <v>900</v>
      </c>
      <c r="G239" s="32">
        <v>900</v>
      </c>
      <c r="H239" s="32">
        <v>900</v>
      </c>
      <c r="I239" s="32">
        <v>0</v>
      </c>
      <c r="J239" s="32">
        <v>0</v>
      </c>
      <c r="K239" s="32">
        <v>0</v>
      </c>
      <c r="L239" s="32">
        <v>0</v>
      </c>
      <c r="M239" s="36"/>
      <c r="N239" s="36"/>
      <c r="O239" s="36"/>
      <c r="P239" s="34">
        <f t="shared" si="0"/>
        <v>3600</v>
      </c>
      <c r="Q239" s="32">
        <f t="shared" si="1"/>
        <v>-6300</v>
      </c>
    </row>
    <row r="240" spans="1:17" ht="15" customHeight="1">
      <c r="A240" s="38" t="s">
        <v>663</v>
      </c>
      <c r="B240" s="39" t="s">
        <v>664</v>
      </c>
      <c r="C240" s="39" t="s">
        <v>665</v>
      </c>
      <c r="D240" s="32">
        <v>100</v>
      </c>
      <c r="E240" s="32">
        <v>900</v>
      </c>
      <c r="F240" s="32">
        <v>900</v>
      </c>
      <c r="G240" s="32">
        <v>900</v>
      </c>
      <c r="H240" s="32">
        <v>900</v>
      </c>
      <c r="I240" s="32">
        <v>0</v>
      </c>
      <c r="J240" s="32">
        <v>0</v>
      </c>
      <c r="K240" s="32">
        <v>0</v>
      </c>
      <c r="L240" s="32">
        <v>0</v>
      </c>
      <c r="M240" s="36"/>
      <c r="N240" s="36"/>
      <c r="O240" s="36"/>
      <c r="P240" s="34">
        <f t="shared" si="0"/>
        <v>3600</v>
      </c>
      <c r="Q240" s="32">
        <f t="shared" si="1"/>
        <v>-6300</v>
      </c>
    </row>
    <row r="241" spans="1:17" ht="15" customHeight="1">
      <c r="A241" s="38" t="s">
        <v>666</v>
      </c>
      <c r="B241" s="39" t="s">
        <v>667</v>
      </c>
      <c r="C241" s="39" t="s">
        <v>668</v>
      </c>
      <c r="D241" s="32">
        <v>100</v>
      </c>
      <c r="E241" s="32">
        <v>900</v>
      </c>
      <c r="F241" s="32">
        <v>900</v>
      </c>
      <c r="G241" s="32">
        <v>900</v>
      </c>
      <c r="H241" s="32">
        <v>900</v>
      </c>
      <c r="I241" s="32">
        <v>900</v>
      </c>
      <c r="J241" s="32">
        <v>900</v>
      </c>
      <c r="K241" s="32">
        <v>900</v>
      </c>
      <c r="L241" s="36"/>
      <c r="M241" s="36"/>
      <c r="N241" s="36"/>
      <c r="O241" s="36"/>
      <c r="P241" s="34">
        <f t="shared" si="0"/>
        <v>6300</v>
      </c>
      <c r="Q241" s="32">
        <f t="shared" si="1"/>
        <v>-3600</v>
      </c>
    </row>
    <row r="242" spans="1:17" ht="15" customHeight="1">
      <c r="A242" s="38" t="s">
        <v>669</v>
      </c>
      <c r="B242" s="39" t="s">
        <v>670</v>
      </c>
      <c r="C242" s="39" t="s">
        <v>671</v>
      </c>
      <c r="D242" s="32">
        <v>100</v>
      </c>
      <c r="E242" s="32">
        <v>900</v>
      </c>
      <c r="F242" s="32">
        <v>900</v>
      </c>
      <c r="G242" s="32">
        <v>900</v>
      </c>
      <c r="H242" s="32">
        <v>900</v>
      </c>
      <c r="I242" s="32">
        <v>900</v>
      </c>
      <c r="J242" s="36"/>
      <c r="K242" s="36"/>
      <c r="L242" s="36"/>
      <c r="M242" s="36"/>
      <c r="N242" s="36"/>
      <c r="O242" s="36"/>
      <c r="P242" s="34">
        <f t="shared" si="0"/>
        <v>4500</v>
      </c>
      <c r="Q242" s="32">
        <f t="shared" si="1"/>
        <v>-5400</v>
      </c>
    </row>
    <row r="243" spans="1:17" ht="15" customHeight="1">
      <c r="A243" s="38" t="s">
        <v>672</v>
      </c>
      <c r="B243" s="39" t="s">
        <v>673</v>
      </c>
      <c r="C243" s="39" t="s">
        <v>674</v>
      </c>
      <c r="D243" s="32">
        <v>100</v>
      </c>
      <c r="E243" s="32">
        <v>900</v>
      </c>
      <c r="F243" s="32">
        <v>900</v>
      </c>
      <c r="G243" s="32">
        <v>900</v>
      </c>
      <c r="H243" s="32">
        <v>900</v>
      </c>
      <c r="I243" s="32">
        <v>900</v>
      </c>
      <c r="J243" s="32">
        <v>900</v>
      </c>
      <c r="K243" s="32">
        <v>900</v>
      </c>
      <c r="L243" s="36"/>
      <c r="M243" s="36"/>
      <c r="N243" s="36"/>
      <c r="O243" s="36"/>
      <c r="P243" s="34">
        <f t="shared" si="0"/>
        <v>6300</v>
      </c>
      <c r="Q243" s="32">
        <f t="shared" si="1"/>
        <v>-3600</v>
      </c>
    </row>
    <row r="244" spans="1:17" ht="15" customHeight="1">
      <c r="A244" s="38" t="s">
        <v>675</v>
      </c>
      <c r="B244" s="39" t="s">
        <v>676</v>
      </c>
      <c r="C244" s="40">
        <v>9441412018</v>
      </c>
      <c r="D244" s="32">
        <v>100</v>
      </c>
      <c r="E244" s="32">
        <v>900</v>
      </c>
      <c r="F244" s="32">
        <v>900</v>
      </c>
      <c r="G244" s="32">
        <v>900</v>
      </c>
      <c r="H244" s="32">
        <v>900</v>
      </c>
      <c r="I244" s="36"/>
      <c r="J244" s="36"/>
      <c r="K244" s="36"/>
      <c r="L244" s="36"/>
      <c r="M244" s="36"/>
      <c r="N244" s="36"/>
      <c r="O244" s="36"/>
      <c r="P244" s="34">
        <f t="shared" si="0"/>
        <v>3600</v>
      </c>
      <c r="Q244" s="32">
        <f t="shared" si="1"/>
        <v>-6300</v>
      </c>
    </row>
    <row r="245" spans="1:17" ht="15" customHeight="1">
      <c r="A245" s="43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2"/>
      <c r="N245" s="32"/>
      <c r="O245" s="32"/>
      <c r="P245" s="34">
        <f t="shared" si="0"/>
        <v>0</v>
      </c>
      <c r="Q245" s="32">
        <f t="shared" si="1"/>
        <v>-9900</v>
      </c>
    </row>
    <row r="246" spans="1:17" ht="15" customHeight="1">
      <c r="A246" s="38" t="s">
        <v>677</v>
      </c>
      <c r="B246" s="39" t="s">
        <v>678</v>
      </c>
      <c r="C246" s="40">
        <v>8662843689</v>
      </c>
      <c r="D246" s="44">
        <v>200</v>
      </c>
      <c r="E246" s="44">
        <v>900</v>
      </c>
      <c r="F246" s="44">
        <v>900</v>
      </c>
      <c r="G246" s="44">
        <v>900</v>
      </c>
      <c r="H246" s="44">
        <v>900</v>
      </c>
      <c r="I246" s="44">
        <v>900</v>
      </c>
      <c r="J246" s="44">
        <v>900</v>
      </c>
      <c r="K246" s="33"/>
      <c r="L246" s="33"/>
      <c r="M246" s="33"/>
      <c r="N246" s="33"/>
      <c r="O246" s="33"/>
      <c r="P246" s="34">
        <f t="shared" si="0"/>
        <v>5400</v>
      </c>
      <c r="Q246" s="44">
        <f t="shared" si="1"/>
        <v>-4500</v>
      </c>
    </row>
    <row r="247" spans="1:17" ht="15" customHeight="1">
      <c r="A247" s="38" t="s">
        <v>679</v>
      </c>
      <c r="B247" s="39" t="s">
        <v>680</v>
      </c>
      <c r="C247" s="40">
        <v>7569164940</v>
      </c>
      <c r="D247" s="45">
        <v>100</v>
      </c>
      <c r="E247" s="45">
        <v>900</v>
      </c>
      <c r="F247" s="45">
        <v>900</v>
      </c>
      <c r="G247" s="45">
        <v>900</v>
      </c>
      <c r="H247" s="45">
        <v>900</v>
      </c>
      <c r="I247" s="45">
        <v>900</v>
      </c>
      <c r="J247" s="45">
        <v>900</v>
      </c>
      <c r="K247" s="45">
        <v>900</v>
      </c>
      <c r="L247" s="45">
        <v>900</v>
      </c>
      <c r="M247" s="46"/>
      <c r="N247" s="46"/>
      <c r="O247" s="46"/>
      <c r="P247" s="34">
        <f t="shared" si="0"/>
        <v>7200</v>
      </c>
      <c r="Q247" s="45">
        <f t="shared" si="1"/>
        <v>-2700</v>
      </c>
    </row>
    <row r="248" spans="1:17" ht="15" customHeight="1">
      <c r="A248" s="38" t="s">
        <v>681</v>
      </c>
      <c r="B248" s="39" t="s">
        <v>682</v>
      </c>
      <c r="C248" s="39" t="s">
        <v>683</v>
      </c>
      <c r="D248" s="44">
        <v>100</v>
      </c>
      <c r="E248" s="44">
        <v>900</v>
      </c>
      <c r="F248" s="44">
        <v>900</v>
      </c>
      <c r="G248" s="44">
        <v>900</v>
      </c>
      <c r="H248" s="44">
        <v>900</v>
      </c>
      <c r="I248" s="44">
        <v>900</v>
      </c>
      <c r="J248" s="44">
        <v>900</v>
      </c>
      <c r="K248" s="44">
        <v>900</v>
      </c>
      <c r="L248" s="33"/>
      <c r="M248" s="33"/>
      <c r="N248" s="33"/>
      <c r="O248" s="33"/>
      <c r="P248" s="34">
        <f t="shared" si="0"/>
        <v>6300</v>
      </c>
      <c r="Q248" s="44">
        <f t="shared" si="1"/>
        <v>-3600</v>
      </c>
    </row>
    <row r="249" spans="1:17" ht="15" customHeight="1">
      <c r="A249" s="38" t="s">
        <v>684</v>
      </c>
      <c r="B249" s="39" t="s">
        <v>685</v>
      </c>
      <c r="C249" s="39" t="s">
        <v>686</v>
      </c>
      <c r="D249" s="45">
        <v>100</v>
      </c>
      <c r="E249" s="45">
        <v>900</v>
      </c>
      <c r="F249" s="45">
        <v>900</v>
      </c>
      <c r="G249" s="45">
        <v>900</v>
      </c>
      <c r="H249" s="45">
        <v>900</v>
      </c>
      <c r="I249" s="45">
        <v>900</v>
      </c>
      <c r="J249" s="45">
        <v>900</v>
      </c>
      <c r="K249" s="45">
        <v>900</v>
      </c>
      <c r="L249" s="46"/>
      <c r="M249" s="46"/>
      <c r="N249" s="46"/>
      <c r="O249" s="46"/>
      <c r="P249" s="34">
        <f t="shared" si="0"/>
        <v>6300</v>
      </c>
      <c r="Q249" s="45">
        <f t="shared" si="1"/>
        <v>-3600</v>
      </c>
    </row>
    <row r="250" spans="1:17" ht="15" customHeight="1">
      <c r="A250" s="38" t="s">
        <v>687</v>
      </c>
      <c r="B250" s="39" t="s">
        <v>688</v>
      </c>
      <c r="C250" s="40">
        <v>9885177669</v>
      </c>
      <c r="D250" s="44">
        <v>100</v>
      </c>
      <c r="E250" s="44">
        <v>900</v>
      </c>
      <c r="F250" s="44">
        <v>900</v>
      </c>
      <c r="G250" s="44">
        <v>900</v>
      </c>
      <c r="H250" s="44">
        <v>900</v>
      </c>
      <c r="I250" s="44">
        <v>900</v>
      </c>
      <c r="J250" s="44">
        <v>900</v>
      </c>
      <c r="K250" s="44">
        <v>0</v>
      </c>
      <c r="L250" s="44">
        <v>0</v>
      </c>
      <c r="M250" s="33"/>
      <c r="N250" s="33"/>
      <c r="O250" s="33"/>
      <c r="P250" s="34">
        <f t="shared" si="0"/>
        <v>5400</v>
      </c>
      <c r="Q250" s="44">
        <f t="shared" si="1"/>
        <v>-4500</v>
      </c>
    </row>
    <row r="251" spans="1:17" ht="15" customHeight="1">
      <c r="A251" s="38" t="s">
        <v>689</v>
      </c>
      <c r="B251" s="39" t="s">
        <v>690</v>
      </c>
      <c r="C251" s="40">
        <v>9848479534</v>
      </c>
      <c r="D251" s="45">
        <v>100</v>
      </c>
      <c r="E251" s="45">
        <v>900</v>
      </c>
      <c r="F251" s="45">
        <v>900</v>
      </c>
      <c r="G251" s="45">
        <v>900</v>
      </c>
      <c r="H251" s="45">
        <v>900</v>
      </c>
      <c r="I251" s="45">
        <v>900</v>
      </c>
      <c r="J251" s="45">
        <v>900</v>
      </c>
      <c r="K251" s="45">
        <v>900</v>
      </c>
      <c r="L251" s="46"/>
      <c r="M251" s="46"/>
      <c r="N251" s="46"/>
      <c r="O251" s="46"/>
      <c r="P251" s="34">
        <f t="shared" si="0"/>
        <v>6300</v>
      </c>
      <c r="Q251" s="45">
        <f t="shared" si="1"/>
        <v>-3600</v>
      </c>
    </row>
    <row r="252" spans="1:17" ht="15" customHeight="1">
      <c r="A252" s="38" t="s">
        <v>691</v>
      </c>
      <c r="B252" s="39" t="s">
        <v>692</v>
      </c>
      <c r="C252" s="39" t="s">
        <v>693</v>
      </c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4">
        <f t="shared" si="0"/>
        <v>0</v>
      </c>
      <c r="Q252" s="44">
        <f t="shared" si="1"/>
        <v>-9900</v>
      </c>
    </row>
    <row r="253" spans="1:17" ht="15" customHeight="1">
      <c r="A253" s="38" t="s">
        <v>694</v>
      </c>
      <c r="B253" s="39" t="s">
        <v>695</v>
      </c>
      <c r="C253" s="40">
        <v>9491173487</v>
      </c>
      <c r="D253" s="45">
        <v>100</v>
      </c>
      <c r="E253" s="45">
        <v>900</v>
      </c>
      <c r="F253" s="45">
        <v>900</v>
      </c>
      <c r="G253" s="45">
        <v>900</v>
      </c>
      <c r="H253" s="45">
        <v>900</v>
      </c>
      <c r="I253" s="45">
        <v>900</v>
      </c>
      <c r="J253" s="45">
        <v>900</v>
      </c>
      <c r="K253" s="45">
        <v>900</v>
      </c>
      <c r="L253" s="45">
        <v>900</v>
      </c>
      <c r="M253" s="46"/>
      <c r="N253" s="46"/>
      <c r="O253" s="46"/>
      <c r="P253" s="34">
        <f t="shared" si="0"/>
        <v>7200</v>
      </c>
      <c r="Q253" s="45">
        <f t="shared" si="1"/>
        <v>-2700</v>
      </c>
    </row>
    <row r="254" spans="1:17" ht="15" customHeight="1">
      <c r="A254" s="38" t="s">
        <v>696</v>
      </c>
      <c r="B254" s="39" t="s">
        <v>697</v>
      </c>
      <c r="C254" s="40">
        <v>9441520023</v>
      </c>
      <c r="D254" s="44">
        <v>100</v>
      </c>
      <c r="E254" s="44">
        <v>900</v>
      </c>
      <c r="F254" s="44">
        <v>900</v>
      </c>
      <c r="G254" s="44">
        <v>900</v>
      </c>
      <c r="H254" s="44">
        <v>900</v>
      </c>
      <c r="I254" s="44">
        <v>900</v>
      </c>
      <c r="J254" s="44">
        <v>900</v>
      </c>
      <c r="K254" s="44">
        <v>900</v>
      </c>
      <c r="L254" s="44">
        <v>900</v>
      </c>
      <c r="M254" s="33"/>
      <c r="N254" s="33"/>
      <c r="O254" s="33"/>
      <c r="P254" s="34">
        <f t="shared" si="0"/>
        <v>7200</v>
      </c>
      <c r="Q254" s="44">
        <f t="shared" si="1"/>
        <v>-2700</v>
      </c>
    </row>
    <row r="255" spans="1:17" ht="15" customHeight="1">
      <c r="A255" s="38" t="s">
        <v>698</v>
      </c>
      <c r="B255" s="39" t="s">
        <v>699</v>
      </c>
      <c r="C255" s="40">
        <v>9989870854</v>
      </c>
      <c r="D255" s="45">
        <v>100</v>
      </c>
      <c r="E255" s="45">
        <v>900</v>
      </c>
      <c r="F255" s="45">
        <v>900</v>
      </c>
      <c r="G255" s="45">
        <v>900</v>
      </c>
      <c r="H255" s="45">
        <v>900</v>
      </c>
      <c r="I255" s="45">
        <v>900</v>
      </c>
      <c r="J255" s="45">
        <v>900</v>
      </c>
      <c r="K255" s="45">
        <v>900</v>
      </c>
      <c r="L255" s="45">
        <v>900</v>
      </c>
      <c r="M255" s="46"/>
      <c r="N255" s="46"/>
      <c r="O255" s="46"/>
      <c r="P255" s="34">
        <f t="shared" si="0"/>
        <v>7200</v>
      </c>
      <c r="Q255" s="45">
        <f t="shared" si="1"/>
        <v>-2700</v>
      </c>
    </row>
    <row r="256" spans="1:17" ht="15" customHeight="1">
      <c r="A256" s="38" t="s">
        <v>700</v>
      </c>
      <c r="B256" s="39" t="s">
        <v>701</v>
      </c>
      <c r="C256" s="40">
        <v>9885685561</v>
      </c>
      <c r="D256" s="44">
        <v>200</v>
      </c>
      <c r="E256" s="44">
        <v>900</v>
      </c>
      <c r="F256" s="44">
        <v>900</v>
      </c>
      <c r="G256" s="44">
        <v>900</v>
      </c>
      <c r="H256" s="44">
        <v>900</v>
      </c>
      <c r="I256" s="44">
        <v>900</v>
      </c>
      <c r="J256" s="44">
        <v>900</v>
      </c>
      <c r="K256" s="44">
        <v>900</v>
      </c>
      <c r="L256" s="44">
        <v>900</v>
      </c>
      <c r="M256" s="33"/>
      <c r="N256" s="33"/>
      <c r="O256" s="33"/>
      <c r="P256" s="34">
        <f t="shared" si="0"/>
        <v>7200</v>
      </c>
      <c r="Q256" s="44">
        <f t="shared" si="1"/>
        <v>-2700</v>
      </c>
    </row>
    <row r="257" spans="1:17" ht="15" customHeight="1">
      <c r="A257" s="38" t="s">
        <v>702</v>
      </c>
      <c r="B257" s="39" t="s">
        <v>703</v>
      </c>
      <c r="C257" s="40">
        <v>9395105574</v>
      </c>
      <c r="D257" s="45">
        <v>100</v>
      </c>
      <c r="E257" s="45">
        <v>900</v>
      </c>
      <c r="F257" s="45">
        <v>900</v>
      </c>
      <c r="G257" s="45">
        <v>900</v>
      </c>
      <c r="H257" s="45">
        <v>900</v>
      </c>
      <c r="I257" s="45">
        <v>0</v>
      </c>
      <c r="J257" s="45">
        <v>0</v>
      </c>
      <c r="K257" s="45">
        <v>0</v>
      </c>
      <c r="L257" s="45">
        <v>0</v>
      </c>
      <c r="M257" s="46"/>
      <c r="N257" s="46"/>
      <c r="O257" s="46"/>
      <c r="P257" s="34">
        <f t="shared" si="0"/>
        <v>3600</v>
      </c>
      <c r="Q257" s="45">
        <f t="shared" si="1"/>
        <v>-6300</v>
      </c>
    </row>
    <row r="258" spans="1:17" ht="15" customHeight="1">
      <c r="A258" s="38" t="s">
        <v>704</v>
      </c>
      <c r="B258" s="39" t="s">
        <v>705</v>
      </c>
      <c r="C258" s="40">
        <v>9246417501</v>
      </c>
      <c r="D258" s="44">
        <v>100</v>
      </c>
      <c r="E258" s="44">
        <v>900</v>
      </c>
      <c r="F258" s="44">
        <v>900</v>
      </c>
      <c r="G258" s="44">
        <v>900</v>
      </c>
      <c r="H258" s="44">
        <v>900</v>
      </c>
      <c r="I258" s="44">
        <v>900</v>
      </c>
      <c r="J258" s="44">
        <v>900</v>
      </c>
      <c r="K258" s="44">
        <v>900</v>
      </c>
      <c r="L258" s="44">
        <v>0</v>
      </c>
      <c r="M258" s="33"/>
      <c r="N258" s="33"/>
      <c r="O258" s="33"/>
      <c r="P258" s="34">
        <f t="shared" si="0"/>
        <v>6300</v>
      </c>
      <c r="Q258" s="44">
        <f t="shared" si="1"/>
        <v>-3600</v>
      </c>
    </row>
    <row r="259" spans="1:17" ht="15" customHeight="1">
      <c r="A259" s="38" t="s">
        <v>706</v>
      </c>
      <c r="B259" s="39" t="s">
        <v>707</v>
      </c>
      <c r="C259" s="40">
        <v>9440444788</v>
      </c>
      <c r="D259" s="45">
        <v>100</v>
      </c>
      <c r="E259" s="45">
        <v>900</v>
      </c>
      <c r="F259" s="45">
        <v>900</v>
      </c>
      <c r="G259" s="45">
        <v>900</v>
      </c>
      <c r="H259" s="45">
        <v>900</v>
      </c>
      <c r="I259" s="45">
        <v>900</v>
      </c>
      <c r="J259" s="45">
        <v>900</v>
      </c>
      <c r="K259" s="45">
        <v>900</v>
      </c>
      <c r="L259" s="46"/>
      <c r="M259" s="46"/>
      <c r="N259" s="46"/>
      <c r="O259" s="46"/>
      <c r="P259" s="34">
        <f t="shared" si="0"/>
        <v>6300</v>
      </c>
      <c r="Q259" s="45">
        <f t="shared" si="1"/>
        <v>-3600</v>
      </c>
    </row>
    <row r="260" spans="1:17" ht="15" customHeight="1">
      <c r="A260" s="38" t="s">
        <v>708</v>
      </c>
      <c r="B260" s="39" t="s">
        <v>709</v>
      </c>
      <c r="C260" s="40">
        <v>9440287259</v>
      </c>
      <c r="D260" s="44">
        <v>100</v>
      </c>
      <c r="E260" s="44">
        <v>900</v>
      </c>
      <c r="F260" s="44">
        <v>900</v>
      </c>
      <c r="G260" s="44">
        <v>900</v>
      </c>
      <c r="H260" s="44">
        <v>900</v>
      </c>
      <c r="I260" s="44">
        <v>900</v>
      </c>
      <c r="J260" s="44">
        <v>900</v>
      </c>
      <c r="K260" s="44">
        <v>900</v>
      </c>
      <c r="L260" s="44">
        <v>0</v>
      </c>
      <c r="M260" s="33"/>
      <c r="N260" s="33"/>
      <c r="O260" s="33"/>
      <c r="P260" s="34">
        <f t="shared" si="0"/>
        <v>6300</v>
      </c>
      <c r="Q260" s="44">
        <f t="shared" si="1"/>
        <v>-3600</v>
      </c>
    </row>
    <row r="261" spans="1:17" ht="15" customHeight="1">
      <c r="A261" s="38" t="s">
        <v>710</v>
      </c>
      <c r="B261" s="39" t="s">
        <v>711</v>
      </c>
      <c r="C261" s="40">
        <v>9949809934</v>
      </c>
      <c r="D261" s="45">
        <v>100</v>
      </c>
      <c r="E261" s="45">
        <v>900</v>
      </c>
      <c r="F261" s="45">
        <v>900</v>
      </c>
      <c r="G261" s="45">
        <v>900</v>
      </c>
      <c r="H261" s="45">
        <v>900</v>
      </c>
      <c r="I261" s="45">
        <v>900</v>
      </c>
      <c r="J261" s="45">
        <v>0</v>
      </c>
      <c r="K261" s="45">
        <v>0</v>
      </c>
      <c r="L261" s="46"/>
      <c r="M261" s="46"/>
      <c r="N261" s="46"/>
      <c r="O261" s="46"/>
      <c r="P261" s="34">
        <f t="shared" si="0"/>
        <v>4500</v>
      </c>
      <c r="Q261" s="45">
        <f t="shared" si="1"/>
        <v>-5400</v>
      </c>
    </row>
    <row r="262" spans="1:17" ht="15" customHeight="1">
      <c r="A262" s="38" t="s">
        <v>712</v>
      </c>
      <c r="B262" s="39" t="s">
        <v>713</v>
      </c>
      <c r="C262" s="40">
        <v>9441412018</v>
      </c>
      <c r="D262" s="44">
        <v>100</v>
      </c>
      <c r="E262" s="44">
        <v>900</v>
      </c>
      <c r="F262" s="44">
        <v>900</v>
      </c>
      <c r="G262" s="44">
        <v>900</v>
      </c>
      <c r="H262" s="44">
        <v>900</v>
      </c>
      <c r="I262" s="44">
        <v>900</v>
      </c>
      <c r="J262" s="44">
        <v>900</v>
      </c>
      <c r="K262" s="44">
        <v>900</v>
      </c>
      <c r="L262" s="33"/>
      <c r="M262" s="33"/>
      <c r="N262" s="33"/>
      <c r="O262" s="33"/>
      <c r="P262" s="34">
        <f t="shared" si="0"/>
        <v>6300</v>
      </c>
      <c r="Q262" s="44">
        <f t="shared" si="1"/>
        <v>-3600</v>
      </c>
    </row>
    <row r="263" spans="1:17" ht="15" customHeight="1">
      <c r="A263" s="38" t="s">
        <v>714</v>
      </c>
      <c r="B263" s="39" t="s">
        <v>715</v>
      </c>
      <c r="C263" s="40">
        <v>9246417501</v>
      </c>
      <c r="D263" s="45">
        <v>200</v>
      </c>
      <c r="E263" s="45">
        <v>900</v>
      </c>
      <c r="F263" s="45">
        <v>900</v>
      </c>
      <c r="G263" s="45">
        <v>900</v>
      </c>
      <c r="H263" s="45">
        <v>900</v>
      </c>
      <c r="I263" s="45">
        <v>900</v>
      </c>
      <c r="J263" s="45">
        <v>900</v>
      </c>
      <c r="K263" s="45">
        <v>900</v>
      </c>
      <c r="L263" s="45">
        <v>0</v>
      </c>
      <c r="M263" s="46"/>
      <c r="N263" s="46"/>
      <c r="O263" s="46"/>
      <c r="P263" s="34">
        <f t="shared" si="0"/>
        <v>6300</v>
      </c>
      <c r="Q263" s="45">
        <f t="shared" si="1"/>
        <v>-3600</v>
      </c>
    </row>
    <row r="264" spans="1:17" ht="15" customHeight="1">
      <c r="A264" s="38" t="s">
        <v>716</v>
      </c>
      <c r="B264" s="39" t="s">
        <v>717</v>
      </c>
      <c r="C264" s="40">
        <v>9492009074</v>
      </c>
      <c r="D264" s="44">
        <v>100</v>
      </c>
      <c r="E264" s="44">
        <v>900</v>
      </c>
      <c r="F264" s="44">
        <v>900</v>
      </c>
      <c r="G264" s="44">
        <v>900</v>
      </c>
      <c r="H264" s="44">
        <v>0</v>
      </c>
      <c r="I264" s="44">
        <v>0</v>
      </c>
      <c r="J264" s="44">
        <v>0</v>
      </c>
      <c r="K264" s="44">
        <v>0</v>
      </c>
      <c r="L264" s="44">
        <v>0</v>
      </c>
      <c r="M264" s="33"/>
      <c r="N264" s="33"/>
      <c r="O264" s="33"/>
      <c r="P264" s="34">
        <f t="shared" si="0"/>
        <v>2700</v>
      </c>
      <c r="Q264" s="44">
        <f t="shared" si="1"/>
        <v>-7200</v>
      </c>
    </row>
    <row r="265" spans="1:17" ht="15" customHeight="1">
      <c r="A265" s="38" t="s">
        <v>718</v>
      </c>
      <c r="B265" s="39" t="s">
        <v>719</v>
      </c>
      <c r="C265" s="40">
        <v>7702047118</v>
      </c>
      <c r="D265" s="45">
        <v>100</v>
      </c>
      <c r="E265" s="45">
        <v>900</v>
      </c>
      <c r="F265" s="45">
        <v>900</v>
      </c>
      <c r="G265" s="45">
        <v>900</v>
      </c>
      <c r="H265" s="46"/>
      <c r="I265" s="46"/>
      <c r="J265" s="46"/>
      <c r="K265" s="46"/>
      <c r="L265" s="46"/>
      <c r="M265" s="46"/>
      <c r="N265" s="46"/>
      <c r="O265" s="46"/>
      <c r="P265" s="34">
        <f t="shared" si="0"/>
        <v>2700</v>
      </c>
      <c r="Q265" s="45">
        <f t="shared" si="1"/>
        <v>-7200</v>
      </c>
    </row>
    <row r="266" spans="1:17" ht="15" customHeight="1">
      <c r="A266" s="38" t="s">
        <v>720</v>
      </c>
      <c r="B266" s="39" t="s">
        <v>721</v>
      </c>
      <c r="C266" s="40">
        <v>984997055</v>
      </c>
      <c r="D266" s="44">
        <v>100</v>
      </c>
      <c r="E266" s="44">
        <v>900</v>
      </c>
      <c r="F266" s="44">
        <v>900</v>
      </c>
      <c r="G266" s="44">
        <v>900</v>
      </c>
      <c r="H266" s="44">
        <v>900</v>
      </c>
      <c r="I266" s="33"/>
      <c r="J266" s="33"/>
      <c r="K266" s="33"/>
      <c r="L266" s="33"/>
      <c r="M266" s="33"/>
      <c r="N266" s="33"/>
      <c r="O266" s="33"/>
      <c r="P266" s="34">
        <f t="shared" si="0"/>
        <v>3600</v>
      </c>
      <c r="Q266" s="44">
        <f t="shared" si="1"/>
        <v>-6300</v>
      </c>
    </row>
    <row r="267" spans="1:17" ht="15" customHeight="1">
      <c r="A267" s="38" t="s">
        <v>722</v>
      </c>
      <c r="B267" s="39" t="s">
        <v>723</v>
      </c>
      <c r="C267" s="40">
        <v>9866242974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34">
        <f t="shared" si="0"/>
        <v>0</v>
      </c>
      <c r="Q267" s="45">
        <f t="shared" si="1"/>
        <v>-9900</v>
      </c>
    </row>
    <row r="268" spans="1:17" ht="15" customHeight="1">
      <c r="A268" s="38" t="s">
        <v>724</v>
      </c>
      <c r="B268" s="39" t="s">
        <v>725</v>
      </c>
      <c r="C268" s="40">
        <v>9440707955</v>
      </c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4">
        <f t="shared" si="0"/>
        <v>0</v>
      </c>
      <c r="Q268" s="44">
        <f t="shared" si="1"/>
        <v>-9900</v>
      </c>
    </row>
    <row r="269" spans="1:17" ht="15" customHeight="1">
      <c r="A269" s="38" t="s">
        <v>726</v>
      </c>
      <c r="B269" s="39" t="s">
        <v>727</v>
      </c>
      <c r="C269" s="40">
        <v>9493446915</v>
      </c>
      <c r="D269" s="45">
        <v>100</v>
      </c>
      <c r="E269" s="45">
        <v>900</v>
      </c>
      <c r="F269" s="45">
        <v>900</v>
      </c>
      <c r="G269" s="45">
        <v>900</v>
      </c>
      <c r="H269" s="45">
        <v>900</v>
      </c>
      <c r="I269" s="45">
        <v>900</v>
      </c>
      <c r="J269" s="45">
        <v>900</v>
      </c>
      <c r="K269" s="45">
        <v>900</v>
      </c>
      <c r="L269" s="46"/>
      <c r="M269" s="46"/>
      <c r="N269" s="46"/>
      <c r="O269" s="46"/>
      <c r="P269" s="34">
        <f t="shared" si="0"/>
        <v>6300</v>
      </c>
      <c r="Q269" s="45">
        <f t="shared" si="1"/>
        <v>-3600</v>
      </c>
    </row>
    <row r="270" spans="1:17" ht="15" customHeight="1">
      <c r="A270" s="38" t="s">
        <v>728</v>
      </c>
      <c r="B270" s="39" t="s">
        <v>729</v>
      </c>
      <c r="C270" s="41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4">
        <f t="shared" si="0"/>
        <v>0</v>
      </c>
      <c r="Q270" s="44">
        <f t="shared" si="1"/>
        <v>-9900</v>
      </c>
    </row>
    <row r="271" spans="1:17" ht="15" customHeight="1">
      <c r="A271" s="38" t="s">
        <v>730</v>
      </c>
      <c r="B271" s="39" t="s">
        <v>731</v>
      </c>
      <c r="C271" s="40">
        <v>9848588623</v>
      </c>
      <c r="D271" s="45">
        <v>100</v>
      </c>
      <c r="E271" s="45">
        <v>900</v>
      </c>
      <c r="F271" s="45">
        <v>900</v>
      </c>
      <c r="G271" s="45">
        <v>900</v>
      </c>
      <c r="H271" s="45">
        <v>900</v>
      </c>
      <c r="I271" s="45">
        <v>900</v>
      </c>
      <c r="J271" s="45">
        <v>900</v>
      </c>
      <c r="K271" s="46"/>
      <c r="L271" s="46"/>
      <c r="M271" s="46"/>
      <c r="N271" s="46"/>
      <c r="O271" s="46"/>
      <c r="P271" s="34">
        <f t="shared" si="0"/>
        <v>5400</v>
      </c>
      <c r="Q271" s="45">
        <f t="shared" si="1"/>
        <v>-4500</v>
      </c>
    </row>
    <row r="272" spans="1:17" ht="15" customHeight="1">
      <c r="A272" s="38" t="s">
        <v>732</v>
      </c>
      <c r="B272" s="39" t="s">
        <v>733</v>
      </c>
      <c r="C272" s="40">
        <v>9440071791</v>
      </c>
      <c r="D272" s="44">
        <v>100</v>
      </c>
      <c r="E272" s="44">
        <v>900</v>
      </c>
      <c r="F272" s="44">
        <v>900</v>
      </c>
      <c r="G272" s="44">
        <v>900</v>
      </c>
      <c r="H272" s="44">
        <v>900</v>
      </c>
      <c r="I272" s="33"/>
      <c r="J272" s="33"/>
      <c r="K272" s="33"/>
      <c r="L272" s="33"/>
      <c r="M272" s="33"/>
      <c r="N272" s="33"/>
      <c r="O272" s="33"/>
      <c r="P272" s="34">
        <f t="shared" si="0"/>
        <v>3600</v>
      </c>
      <c r="Q272" s="44">
        <f t="shared" si="1"/>
        <v>-6300</v>
      </c>
    </row>
    <row r="273" spans="1:17" ht="15" customHeight="1">
      <c r="A273" s="38" t="s">
        <v>734</v>
      </c>
      <c r="B273" s="39" t="s">
        <v>735</v>
      </c>
      <c r="C273" s="40">
        <v>9440124490</v>
      </c>
      <c r="D273" s="45">
        <v>100</v>
      </c>
      <c r="E273" s="45">
        <v>900</v>
      </c>
      <c r="F273" s="45">
        <v>900</v>
      </c>
      <c r="G273" s="45">
        <v>900</v>
      </c>
      <c r="H273" s="46"/>
      <c r="I273" s="46"/>
      <c r="J273" s="46"/>
      <c r="K273" s="46"/>
      <c r="L273" s="46"/>
      <c r="M273" s="46"/>
      <c r="N273" s="46"/>
      <c r="O273" s="46"/>
      <c r="P273" s="34">
        <f t="shared" si="0"/>
        <v>2700</v>
      </c>
      <c r="Q273" s="45">
        <f t="shared" si="1"/>
        <v>-7200</v>
      </c>
    </row>
    <row r="274" spans="1:17" ht="15" customHeight="1">
      <c r="A274" s="38" t="s">
        <v>736</v>
      </c>
      <c r="B274" s="39" t="s">
        <v>737</v>
      </c>
      <c r="C274" s="40">
        <v>9440124490</v>
      </c>
      <c r="D274" s="44">
        <v>100</v>
      </c>
      <c r="E274" s="44">
        <v>900</v>
      </c>
      <c r="F274" s="44">
        <v>900</v>
      </c>
      <c r="G274" s="44">
        <v>900</v>
      </c>
      <c r="H274" s="33"/>
      <c r="I274" s="33"/>
      <c r="J274" s="33"/>
      <c r="K274" s="33"/>
      <c r="L274" s="33"/>
      <c r="M274" s="33"/>
      <c r="N274" s="33"/>
      <c r="O274" s="33"/>
      <c r="P274" s="34">
        <f t="shared" si="0"/>
        <v>2700</v>
      </c>
      <c r="Q274" s="44">
        <f t="shared" si="1"/>
        <v>-7200</v>
      </c>
    </row>
    <row r="275" spans="1:17" ht="15" customHeight="1">
      <c r="A275" s="38" t="s">
        <v>738</v>
      </c>
      <c r="B275" s="39" t="s">
        <v>739</v>
      </c>
      <c r="C275" s="40">
        <v>9848479534</v>
      </c>
      <c r="D275" s="45">
        <v>100</v>
      </c>
      <c r="E275" s="45">
        <v>900</v>
      </c>
      <c r="F275" s="45">
        <v>900</v>
      </c>
      <c r="G275" s="45">
        <v>900</v>
      </c>
      <c r="H275" s="45">
        <v>900</v>
      </c>
      <c r="I275" s="45">
        <v>900</v>
      </c>
      <c r="J275" s="45">
        <v>900</v>
      </c>
      <c r="K275" s="45">
        <v>900</v>
      </c>
      <c r="L275" s="45">
        <v>900</v>
      </c>
      <c r="M275" s="46"/>
      <c r="N275" s="46"/>
      <c r="O275" s="46"/>
      <c r="P275" s="34">
        <f t="shared" si="0"/>
        <v>7200</v>
      </c>
      <c r="Q275" s="45">
        <f t="shared" si="1"/>
        <v>-2700</v>
      </c>
    </row>
    <row r="276" spans="1:17" ht="15" customHeight="1">
      <c r="A276" s="38" t="s">
        <v>740</v>
      </c>
      <c r="B276" s="39" t="s">
        <v>739</v>
      </c>
      <c r="C276" s="40">
        <v>8632282343</v>
      </c>
      <c r="D276" s="44">
        <v>100</v>
      </c>
      <c r="E276" s="44">
        <v>900</v>
      </c>
      <c r="F276" s="44">
        <v>900</v>
      </c>
      <c r="G276" s="44">
        <v>900</v>
      </c>
      <c r="H276" s="44">
        <v>900</v>
      </c>
      <c r="I276" s="44">
        <v>900</v>
      </c>
      <c r="J276" s="44">
        <v>900</v>
      </c>
      <c r="K276" s="44">
        <v>900</v>
      </c>
      <c r="L276" s="44">
        <v>900</v>
      </c>
      <c r="M276" s="33"/>
      <c r="N276" s="33"/>
      <c r="O276" s="33"/>
      <c r="P276" s="34">
        <f t="shared" si="0"/>
        <v>7200</v>
      </c>
      <c r="Q276" s="44">
        <f t="shared" si="1"/>
        <v>-2700</v>
      </c>
    </row>
    <row r="277" spans="1:17" ht="15" customHeight="1">
      <c r="A277" s="38" t="s">
        <v>741</v>
      </c>
      <c r="B277" s="39" t="s">
        <v>742</v>
      </c>
      <c r="C277" s="39" t="s">
        <v>743</v>
      </c>
      <c r="D277" s="45">
        <v>100</v>
      </c>
      <c r="E277" s="45">
        <v>900</v>
      </c>
      <c r="F277" s="45">
        <v>900</v>
      </c>
      <c r="G277" s="46"/>
      <c r="H277" s="45">
        <v>900</v>
      </c>
      <c r="I277" s="46"/>
      <c r="J277" s="46"/>
      <c r="K277" s="46"/>
      <c r="L277" s="46"/>
      <c r="M277" s="46"/>
      <c r="N277" s="46"/>
      <c r="O277" s="46"/>
      <c r="P277" s="34">
        <f t="shared" si="0"/>
        <v>2700</v>
      </c>
      <c r="Q277" s="45">
        <f t="shared" si="1"/>
        <v>-7200</v>
      </c>
    </row>
    <row r="278" spans="1:17" ht="15" customHeight="1">
      <c r="A278" s="38" t="s">
        <v>744</v>
      </c>
      <c r="B278" s="39" t="s">
        <v>745</v>
      </c>
      <c r="C278" s="40">
        <v>9948282316</v>
      </c>
      <c r="D278" s="44">
        <v>100</v>
      </c>
      <c r="E278" s="44">
        <v>900</v>
      </c>
      <c r="F278" s="44">
        <v>900</v>
      </c>
      <c r="G278" s="44">
        <v>0</v>
      </c>
      <c r="H278" s="44">
        <v>0</v>
      </c>
      <c r="I278" s="44">
        <v>0</v>
      </c>
      <c r="J278" s="44">
        <v>0</v>
      </c>
      <c r="K278" s="44">
        <v>0</v>
      </c>
      <c r="L278" s="33"/>
      <c r="M278" s="33"/>
      <c r="N278" s="33"/>
      <c r="O278" s="33"/>
      <c r="P278" s="34">
        <f t="shared" si="0"/>
        <v>1800</v>
      </c>
      <c r="Q278" s="44">
        <f t="shared" si="1"/>
        <v>-8100</v>
      </c>
    </row>
    <row r="279" spans="1:17" ht="15" customHeight="1">
      <c r="A279" s="38" t="s">
        <v>746</v>
      </c>
      <c r="B279" s="39" t="s">
        <v>747</v>
      </c>
      <c r="C279" s="40">
        <v>9866809980</v>
      </c>
      <c r="D279" s="45">
        <v>100</v>
      </c>
      <c r="E279" s="45">
        <v>900</v>
      </c>
      <c r="F279" s="45">
        <v>900</v>
      </c>
      <c r="G279" s="45">
        <v>900</v>
      </c>
      <c r="H279" s="45">
        <v>900</v>
      </c>
      <c r="I279" s="45">
        <v>900</v>
      </c>
      <c r="J279" s="45">
        <v>900</v>
      </c>
      <c r="K279" s="45">
        <v>900</v>
      </c>
      <c r="L279" s="45">
        <v>0</v>
      </c>
      <c r="M279" s="46"/>
      <c r="N279" s="46"/>
      <c r="O279" s="46"/>
      <c r="P279" s="34">
        <f t="shared" si="0"/>
        <v>6300</v>
      </c>
      <c r="Q279" s="45">
        <f t="shared" si="1"/>
        <v>-3600</v>
      </c>
    </row>
    <row r="280" spans="1:17" ht="15" customHeight="1">
      <c r="A280" s="38" t="s">
        <v>748</v>
      </c>
      <c r="B280" s="39" t="s">
        <v>749</v>
      </c>
      <c r="C280" s="40">
        <v>9247153706</v>
      </c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4">
        <f t="shared" si="0"/>
        <v>0</v>
      </c>
      <c r="Q280" s="44">
        <f t="shared" si="1"/>
        <v>-9900</v>
      </c>
    </row>
    <row r="281" spans="1:17" ht="15" customHeight="1">
      <c r="A281" s="38" t="s">
        <v>750</v>
      </c>
      <c r="B281" s="39" t="s">
        <v>751</v>
      </c>
      <c r="C281" s="40">
        <v>9686022660</v>
      </c>
      <c r="D281" s="45">
        <v>100</v>
      </c>
      <c r="E281" s="45">
        <v>0</v>
      </c>
      <c r="F281" s="45">
        <v>0</v>
      </c>
      <c r="G281" s="45">
        <v>900</v>
      </c>
      <c r="H281" s="45">
        <v>900</v>
      </c>
      <c r="I281" s="45">
        <v>0</v>
      </c>
      <c r="J281" s="45">
        <v>0</v>
      </c>
      <c r="K281" s="45">
        <v>900</v>
      </c>
      <c r="L281" s="46"/>
      <c r="M281" s="46"/>
      <c r="N281" s="46"/>
      <c r="O281" s="46"/>
      <c r="P281" s="34">
        <f t="shared" si="0"/>
        <v>2700</v>
      </c>
      <c r="Q281" s="45">
        <f t="shared" si="1"/>
        <v>-7200</v>
      </c>
    </row>
    <row r="282" spans="1:17" ht="15" customHeight="1">
      <c r="A282" s="38" t="s">
        <v>752</v>
      </c>
      <c r="B282" s="39" t="s">
        <v>753</v>
      </c>
      <c r="C282" s="39" t="s">
        <v>754</v>
      </c>
      <c r="D282" s="44">
        <v>100</v>
      </c>
      <c r="E282" s="44">
        <v>900</v>
      </c>
      <c r="F282" s="44">
        <v>900</v>
      </c>
      <c r="G282" s="44">
        <v>900</v>
      </c>
      <c r="H282" s="44">
        <v>900</v>
      </c>
      <c r="I282" s="33"/>
      <c r="J282" s="33"/>
      <c r="K282" s="33"/>
      <c r="L282" s="33"/>
      <c r="M282" s="33"/>
      <c r="N282" s="33"/>
      <c r="O282" s="33"/>
      <c r="P282" s="34">
        <f t="shared" si="0"/>
        <v>3600</v>
      </c>
      <c r="Q282" s="44">
        <f t="shared" si="1"/>
        <v>-6300</v>
      </c>
    </row>
    <row r="283" spans="1:17" ht="15" customHeight="1">
      <c r="A283" s="38" t="s">
        <v>755</v>
      </c>
      <c r="B283" s="39" t="s">
        <v>756</v>
      </c>
      <c r="C283" s="40">
        <v>9908960069</v>
      </c>
      <c r="D283" s="45">
        <v>100</v>
      </c>
      <c r="E283" s="45">
        <v>900</v>
      </c>
      <c r="F283" s="45">
        <v>900</v>
      </c>
      <c r="G283" s="45">
        <v>900</v>
      </c>
      <c r="H283" s="45">
        <v>900</v>
      </c>
      <c r="I283" s="45">
        <v>0</v>
      </c>
      <c r="J283" s="45">
        <v>0</v>
      </c>
      <c r="K283" s="45">
        <v>0</v>
      </c>
      <c r="L283" s="45">
        <v>0</v>
      </c>
      <c r="M283" s="46"/>
      <c r="N283" s="46"/>
      <c r="O283" s="46"/>
      <c r="P283" s="34">
        <f t="shared" si="0"/>
        <v>3600</v>
      </c>
      <c r="Q283" s="45">
        <f t="shared" si="1"/>
        <v>-6300</v>
      </c>
    </row>
    <row r="284" spans="1:17" ht="15" customHeight="1">
      <c r="A284" s="38" t="s">
        <v>757</v>
      </c>
      <c r="B284" s="39" t="s">
        <v>758</v>
      </c>
      <c r="C284" s="40">
        <v>9490638613</v>
      </c>
      <c r="D284" s="44">
        <v>100</v>
      </c>
      <c r="E284" s="44">
        <v>900</v>
      </c>
      <c r="F284" s="44">
        <v>900</v>
      </c>
      <c r="G284" s="44">
        <v>900</v>
      </c>
      <c r="H284" s="44">
        <v>900</v>
      </c>
      <c r="I284" s="33"/>
      <c r="J284" s="33"/>
      <c r="K284" s="33"/>
      <c r="L284" s="33"/>
      <c r="M284" s="33"/>
      <c r="N284" s="33"/>
      <c r="O284" s="33"/>
      <c r="P284" s="34">
        <f t="shared" si="0"/>
        <v>3600</v>
      </c>
      <c r="Q284" s="44">
        <f t="shared" si="1"/>
        <v>-6300</v>
      </c>
    </row>
    <row r="285" spans="1:17" ht="15" customHeight="1">
      <c r="A285" s="38" t="s">
        <v>759</v>
      </c>
      <c r="B285" s="39" t="s">
        <v>760</v>
      </c>
      <c r="C285" s="39" t="s">
        <v>761</v>
      </c>
      <c r="D285" s="45">
        <v>100</v>
      </c>
      <c r="E285" s="45">
        <v>900</v>
      </c>
      <c r="F285" s="45">
        <v>900</v>
      </c>
      <c r="G285" s="45">
        <v>900</v>
      </c>
      <c r="H285" s="45">
        <v>900</v>
      </c>
      <c r="I285" s="45">
        <v>900</v>
      </c>
      <c r="J285" s="45">
        <v>900</v>
      </c>
      <c r="K285" s="45">
        <v>900</v>
      </c>
      <c r="L285" s="46"/>
      <c r="M285" s="46"/>
      <c r="N285" s="46"/>
      <c r="O285" s="46"/>
      <c r="P285" s="34">
        <f t="shared" si="0"/>
        <v>6300</v>
      </c>
      <c r="Q285" s="45">
        <f t="shared" si="1"/>
        <v>-3600</v>
      </c>
    </row>
    <row r="286" spans="1:17" ht="15" customHeight="1">
      <c r="A286" s="38" t="s">
        <v>762</v>
      </c>
      <c r="B286" s="39" t="s">
        <v>763</v>
      </c>
      <c r="C286" s="40">
        <v>9440265134</v>
      </c>
      <c r="D286" s="44">
        <v>200</v>
      </c>
      <c r="E286" s="44">
        <v>900</v>
      </c>
      <c r="F286" s="44">
        <v>900</v>
      </c>
      <c r="G286" s="44">
        <v>900</v>
      </c>
      <c r="H286" s="44">
        <v>900</v>
      </c>
      <c r="I286" s="44">
        <v>900</v>
      </c>
      <c r="J286" s="33"/>
      <c r="K286" s="33"/>
      <c r="L286" s="33"/>
      <c r="M286" s="33"/>
      <c r="N286" s="33"/>
      <c r="O286" s="33"/>
      <c r="P286" s="34">
        <f t="shared" si="0"/>
        <v>4500</v>
      </c>
      <c r="Q286" s="44">
        <f t="shared" si="1"/>
        <v>-5400</v>
      </c>
    </row>
    <row r="287" spans="1:17" ht="15" customHeight="1">
      <c r="A287" s="38" t="s">
        <v>764</v>
      </c>
      <c r="B287" s="39" t="s">
        <v>765</v>
      </c>
      <c r="C287" s="40">
        <v>9395105574</v>
      </c>
      <c r="D287" s="45">
        <v>100</v>
      </c>
      <c r="E287" s="45">
        <v>900</v>
      </c>
      <c r="F287" s="45">
        <v>900</v>
      </c>
      <c r="G287" s="45">
        <v>0</v>
      </c>
      <c r="H287" s="45">
        <v>0</v>
      </c>
      <c r="I287" s="45">
        <v>0</v>
      </c>
      <c r="J287" s="45">
        <v>0</v>
      </c>
      <c r="K287" s="45">
        <v>0</v>
      </c>
      <c r="L287" s="45">
        <v>0</v>
      </c>
      <c r="M287" s="46"/>
      <c r="N287" s="46"/>
      <c r="O287" s="46"/>
      <c r="P287" s="34">
        <f t="shared" si="0"/>
        <v>1800</v>
      </c>
      <c r="Q287" s="45">
        <f t="shared" si="1"/>
        <v>-8100</v>
      </c>
    </row>
    <row r="288" spans="1:17" ht="15" customHeight="1">
      <c r="A288" s="38" t="s">
        <v>766</v>
      </c>
      <c r="B288" s="39" t="s">
        <v>767</v>
      </c>
      <c r="C288" s="39" t="s">
        <v>768</v>
      </c>
      <c r="D288" s="44">
        <v>100</v>
      </c>
      <c r="E288" s="44">
        <v>900</v>
      </c>
      <c r="F288" s="44">
        <v>900</v>
      </c>
      <c r="G288" s="44">
        <v>900</v>
      </c>
      <c r="H288" s="44">
        <v>900</v>
      </c>
      <c r="I288" s="44">
        <v>900</v>
      </c>
      <c r="J288" s="44">
        <v>900</v>
      </c>
      <c r="K288" s="44">
        <v>0</v>
      </c>
      <c r="L288" s="33"/>
      <c r="M288" s="33"/>
      <c r="N288" s="33"/>
      <c r="O288" s="33"/>
      <c r="P288" s="34">
        <f t="shared" si="0"/>
        <v>5400</v>
      </c>
      <c r="Q288" s="44">
        <f t="shared" si="1"/>
        <v>-4500</v>
      </c>
    </row>
    <row r="289" spans="1:17" ht="15" customHeight="1">
      <c r="A289" s="38" t="s">
        <v>769</v>
      </c>
      <c r="B289" s="39" t="s">
        <v>770</v>
      </c>
      <c r="C289" s="40">
        <v>9704581162</v>
      </c>
      <c r="D289" s="45">
        <v>100</v>
      </c>
      <c r="E289" s="45">
        <v>900</v>
      </c>
      <c r="F289" s="45">
        <v>900</v>
      </c>
      <c r="G289" s="45">
        <v>900</v>
      </c>
      <c r="H289" s="45">
        <v>900</v>
      </c>
      <c r="I289" s="46"/>
      <c r="J289" s="46"/>
      <c r="K289" s="46"/>
      <c r="L289" s="46"/>
      <c r="M289" s="46"/>
      <c r="N289" s="46"/>
      <c r="O289" s="46"/>
      <c r="P289" s="34">
        <f t="shared" si="0"/>
        <v>3600</v>
      </c>
      <c r="Q289" s="45">
        <f t="shared" si="1"/>
        <v>-6300</v>
      </c>
    </row>
    <row r="290" spans="1:17" ht="15" customHeight="1">
      <c r="A290" s="38" t="s">
        <v>771</v>
      </c>
      <c r="B290" s="39" t="s">
        <v>772</v>
      </c>
      <c r="C290" s="40">
        <v>9849393132</v>
      </c>
      <c r="D290" s="44">
        <v>100</v>
      </c>
      <c r="E290" s="44">
        <v>900</v>
      </c>
      <c r="F290" s="44">
        <v>900</v>
      </c>
      <c r="G290" s="44">
        <v>900</v>
      </c>
      <c r="H290" s="44">
        <v>900</v>
      </c>
      <c r="I290" s="44">
        <v>900</v>
      </c>
      <c r="J290" s="44">
        <v>900</v>
      </c>
      <c r="K290" s="44">
        <v>900</v>
      </c>
      <c r="L290" s="44">
        <v>0</v>
      </c>
      <c r="M290" s="33"/>
      <c r="N290" s="33"/>
      <c r="O290" s="33"/>
      <c r="P290" s="34">
        <f t="shared" si="0"/>
        <v>6300</v>
      </c>
      <c r="Q290" s="44">
        <f t="shared" si="1"/>
        <v>-3600</v>
      </c>
    </row>
    <row r="291" spans="1:17" ht="15" customHeight="1">
      <c r="A291" s="38" t="s">
        <v>773</v>
      </c>
      <c r="B291" s="39" t="s">
        <v>774</v>
      </c>
      <c r="C291" s="40">
        <v>7382003805</v>
      </c>
      <c r="D291" s="45">
        <v>0</v>
      </c>
      <c r="E291" s="45">
        <v>0</v>
      </c>
      <c r="F291" s="45">
        <v>0</v>
      </c>
      <c r="G291" s="45">
        <v>0</v>
      </c>
      <c r="H291" s="45">
        <v>0</v>
      </c>
      <c r="I291" s="45">
        <v>0</v>
      </c>
      <c r="J291" s="45">
        <v>0</v>
      </c>
      <c r="K291" s="45">
        <v>0</v>
      </c>
      <c r="L291" s="46"/>
      <c r="M291" s="46"/>
      <c r="N291" s="46"/>
      <c r="O291" s="46"/>
      <c r="P291" s="34">
        <f t="shared" si="0"/>
        <v>0</v>
      </c>
      <c r="Q291" s="45">
        <f t="shared" si="1"/>
        <v>-9900</v>
      </c>
    </row>
    <row r="292" spans="1:17" ht="15" customHeight="1">
      <c r="A292" s="38" t="s">
        <v>775</v>
      </c>
      <c r="B292" s="39" t="s">
        <v>776</v>
      </c>
      <c r="C292" s="40">
        <v>9494966448</v>
      </c>
      <c r="D292" s="44">
        <v>100</v>
      </c>
      <c r="E292" s="44">
        <v>900</v>
      </c>
      <c r="F292" s="44">
        <v>900</v>
      </c>
      <c r="G292" s="44">
        <v>900</v>
      </c>
      <c r="H292" s="44">
        <v>0</v>
      </c>
      <c r="I292" s="44">
        <v>900</v>
      </c>
      <c r="J292" s="44">
        <v>0</v>
      </c>
      <c r="K292" s="44">
        <v>0</v>
      </c>
      <c r="L292" s="44">
        <v>0</v>
      </c>
      <c r="M292" s="33"/>
      <c r="N292" s="33"/>
      <c r="O292" s="33"/>
      <c r="P292" s="34">
        <f t="shared" si="0"/>
        <v>3600</v>
      </c>
      <c r="Q292" s="44">
        <f t="shared" si="1"/>
        <v>-6300</v>
      </c>
    </row>
    <row r="293" spans="1:17" ht="15" customHeight="1">
      <c r="A293" s="38" t="s">
        <v>777</v>
      </c>
      <c r="B293" s="39" t="s">
        <v>778</v>
      </c>
      <c r="C293" s="40">
        <v>9492948649</v>
      </c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34">
        <f t="shared" si="0"/>
        <v>0</v>
      </c>
      <c r="Q293" s="45">
        <f t="shared" si="1"/>
        <v>-9900</v>
      </c>
    </row>
    <row r="294" spans="1:17" ht="15" customHeight="1">
      <c r="A294" s="38" t="s">
        <v>779</v>
      </c>
      <c r="B294" s="39" t="s">
        <v>780</v>
      </c>
      <c r="C294" s="39" t="s">
        <v>781</v>
      </c>
      <c r="D294" s="44">
        <v>100</v>
      </c>
      <c r="E294" s="44">
        <v>900</v>
      </c>
      <c r="F294" s="44">
        <v>900</v>
      </c>
      <c r="G294" s="44">
        <v>900</v>
      </c>
      <c r="H294" s="44">
        <v>900</v>
      </c>
      <c r="I294" s="44">
        <v>900</v>
      </c>
      <c r="J294" s="44">
        <v>900</v>
      </c>
      <c r="K294" s="44">
        <v>900</v>
      </c>
      <c r="L294" s="44">
        <v>900</v>
      </c>
      <c r="M294" s="33"/>
      <c r="N294" s="33"/>
      <c r="O294" s="33"/>
      <c r="P294" s="34">
        <f t="shared" si="0"/>
        <v>7200</v>
      </c>
      <c r="Q294" s="44">
        <f t="shared" si="1"/>
        <v>-2700</v>
      </c>
    </row>
    <row r="295" spans="1:17" ht="15" customHeight="1">
      <c r="A295" s="38" t="s">
        <v>782</v>
      </c>
      <c r="B295" s="39" t="s">
        <v>566</v>
      </c>
      <c r="C295" s="39" t="s">
        <v>783</v>
      </c>
      <c r="D295" s="45">
        <v>100</v>
      </c>
      <c r="E295" s="45">
        <v>900</v>
      </c>
      <c r="F295" s="45">
        <v>900</v>
      </c>
      <c r="G295" s="45">
        <v>900</v>
      </c>
      <c r="H295" s="45">
        <v>900</v>
      </c>
      <c r="I295" s="45">
        <v>0</v>
      </c>
      <c r="J295" s="45">
        <v>0</v>
      </c>
      <c r="K295" s="45">
        <v>0</v>
      </c>
      <c r="L295" s="45">
        <v>0</v>
      </c>
      <c r="M295" s="46"/>
      <c r="N295" s="46"/>
      <c r="O295" s="46"/>
      <c r="P295" s="34">
        <f t="shared" si="0"/>
        <v>3600</v>
      </c>
      <c r="Q295" s="45">
        <f t="shared" si="1"/>
        <v>-6300</v>
      </c>
    </row>
    <row r="296" spans="1:17" ht="15" customHeight="1">
      <c r="A296" s="38" t="s">
        <v>784</v>
      </c>
      <c r="B296" s="39" t="s">
        <v>785</v>
      </c>
      <c r="C296" s="40">
        <v>23815348</v>
      </c>
      <c r="D296" s="44">
        <v>100</v>
      </c>
      <c r="E296" s="44">
        <v>900</v>
      </c>
      <c r="F296" s="44">
        <v>900</v>
      </c>
      <c r="G296" s="44">
        <v>900</v>
      </c>
      <c r="H296" s="44">
        <v>900</v>
      </c>
      <c r="I296" s="44">
        <v>0</v>
      </c>
      <c r="J296" s="44">
        <v>0</v>
      </c>
      <c r="K296" s="44">
        <v>0</v>
      </c>
      <c r="L296" s="33"/>
      <c r="M296" s="33"/>
      <c r="N296" s="33"/>
      <c r="O296" s="33"/>
      <c r="P296" s="34">
        <f t="shared" si="0"/>
        <v>3600</v>
      </c>
      <c r="Q296" s="44">
        <f t="shared" si="1"/>
        <v>-6300</v>
      </c>
    </row>
    <row r="297" spans="1:17" ht="15" customHeight="1">
      <c r="A297" s="38" t="s">
        <v>786</v>
      </c>
      <c r="B297" s="39" t="s">
        <v>787</v>
      </c>
      <c r="C297" s="40">
        <v>2537485</v>
      </c>
      <c r="D297" s="45">
        <v>100</v>
      </c>
      <c r="E297" s="45">
        <v>900</v>
      </c>
      <c r="F297" s="45">
        <v>900</v>
      </c>
      <c r="G297" s="45">
        <v>900</v>
      </c>
      <c r="H297" s="45">
        <v>900</v>
      </c>
      <c r="I297" s="46"/>
      <c r="J297" s="46"/>
      <c r="K297" s="46"/>
      <c r="L297" s="46"/>
      <c r="M297" s="46"/>
      <c r="N297" s="46"/>
      <c r="O297" s="46"/>
      <c r="P297" s="34">
        <f t="shared" si="0"/>
        <v>3600</v>
      </c>
      <c r="Q297" s="45">
        <f t="shared" si="1"/>
        <v>-6300</v>
      </c>
    </row>
    <row r="298" spans="1:17" ht="15" customHeight="1">
      <c r="A298" s="38" t="s">
        <v>788</v>
      </c>
      <c r="B298" s="39" t="s">
        <v>789</v>
      </c>
      <c r="C298" s="40">
        <v>9573535973</v>
      </c>
      <c r="D298" s="44">
        <v>100</v>
      </c>
      <c r="E298" s="44">
        <v>900</v>
      </c>
      <c r="F298" s="44">
        <v>900</v>
      </c>
      <c r="G298" s="44">
        <v>900</v>
      </c>
      <c r="H298" s="44">
        <v>900</v>
      </c>
      <c r="I298" s="44">
        <v>900</v>
      </c>
      <c r="J298" s="33"/>
      <c r="K298" s="33"/>
      <c r="L298" s="33"/>
      <c r="M298" s="33"/>
      <c r="N298" s="33"/>
      <c r="O298" s="33"/>
      <c r="P298" s="34">
        <f t="shared" si="0"/>
        <v>4500</v>
      </c>
      <c r="Q298" s="44">
        <f t="shared" si="1"/>
        <v>-5400</v>
      </c>
    </row>
    <row r="299" spans="1:17" ht="15" customHeight="1">
      <c r="A299" s="38" t="s">
        <v>790</v>
      </c>
      <c r="B299" s="39" t="s">
        <v>791</v>
      </c>
      <c r="C299" s="40">
        <v>9492467517</v>
      </c>
      <c r="D299" s="45">
        <v>100</v>
      </c>
      <c r="E299" s="45">
        <v>900</v>
      </c>
      <c r="F299" s="45">
        <v>900</v>
      </c>
      <c r="G299" s="45">
        <v>900</v>
      </c>
      <c r="H299" s="45">
        <v>1000</v>
      </c>
      <c r="I299" s="45">
        <v>900</v>
      </c>
      <c r="J299" s="45">
        <v>900</v>
      </c>
      <c r="K299" s="45">
        <v>900</v>
      </c>
      <c r="L299" s="45">
        <v>900</v>
      </c>
      <c r="M299" s="46"/>
      <c r="N299" s="46"/>
      <c r="O299" s="46"/>
      <c r="P299" s="34">
        <f t="shared" si="0"/>
        <v>7300</v>
      </c>
      <c r="Q299" s="45">
        <f t="shared" si="1"/>
        <v>-2600</v>
      </c>
    </row>
    <row r="300" spans="1:17" ht="15" customHeight="1">
      <c r="A300" s="38" t="s">
        <v>792</v>
      </c>
      <c r="B300" s="39" t="s">
        <v>793</v>
      </c>
      <c r="C300" s="39" t="s">
        <v>794</v>
      </c>
      <c r="D300" s="44">
        <v>100</v>
      </c>
      <c r="E300" s="44">
        <v>900</v>
      </c>
      <c r="F300" s="44">
        <v>900</v>
      </c>
      <c r="G300" s="44">
        <v>900</v>
      </c>
      <c r="H300" s="44">
        <v>900</v>
      </c>
      <c r="I300" s="44">
        <v>900</v>
      </c>
      <c r="J300" s="44">
        <v>900</v>
      </c>
      <c r="K300" s="44">
        <v>900</v>
      </c>
      <c r="L300" s="44">
        <v>0</v>
      </c>
      <c r="M300" s="33"/>
      <c r="N300" s="33"/>
      <c r="O300" s="33"/>
      <c r="P300" s="34">
        <f t="shared" si="0"/>
        <v>6300</v>
      </c>
      <c r="Q300" s="44">
        <f t="shared" si="1"/>
        <v>-3600</v>
      </c>
    </row>
    <row r="301" spans="1:17" ht="15" customHeight="1">
      <c r="A301" s="38" t="s">
        <v>795</v>
      </c>
      <c r="B301" s="39" t="s">
        <v>796</v>
      </c>
      <c r="C301" s="39" t="s">
        <v>794</v>
      </c>
      <c r="D301" s="45">
        <v>100</v>
      </c>
      <c r="E301" s="45">
        <v>900</v>
      </c>
      <c r="F301" s="45">
        <v>900</v>
      </c>
      <c r="G301" s="45">
        <v>900</v>
      </c>
      <c r="H301" s="45">
        <v>900</v>
      </c>
      <c r="I301" s="45">
        <v>900</v>
      </c>
      <c r="J301" s="45">
        <v>900</v>
      </c>
      <c r="K301" s="45">
        <v>900</v>
      </c>
      <c r="L301" s="46"/>
      <c r="M301" s="46"/>
      <c r="N301" s="46"/>
      <c r="O301" s="46"/>
      <c r="P301" s="34">
        <f t="shared" si="0"/>
        <v>6300</v>
      </c>
      <c r="Q301" s="45">
        <f t="shared" si="1"/>
        <v>-3600</v>
      </c>
    </row>
    <row r="302" spans="1:17" ht="15" customHeight="1">
      <c r="A302" s="38" t="s">
        <v>797</v>
      </c>
      <c r="B302" s="39" t="s">
        <v>798</v>
      </c>
      <c r="C302" s="39" t="s">
        <v>799</v>
      </c>
      <c r="D302" s="44">
        <v>100</v>
      </c>
      <c r="E302" s="44">
        <v>900</v>
      </c>
      <c r="F302" s="44">
        <v>900</v>
      </c>
      <c r="G302" s="44">
        <v>900</v>
      </c>
      <c r="H302" s="44">
        <v>900</v>
      </c>
      <c r="I302" s="44">
        <v>900</v>
      </c>
      <c r="J302" s="44">
        <v>900</v>
      </c>
      <c r="K302" s="44">
        <v>900</v>
      </c>
      <c r="L302" s="44">
        <v>0</v>
      </c>
      <c r="M302" s="33"/>
      <c r="N302" s="33"/>
      <c r="O302" s="33"/>
      <c r="P302" s="34">
        <f t="shared" si="0"/>
        <v>6300</v>
      </c>
      <c r="Q302" s="44">
        <f t="shared" si="1"/>
        <v>-3600</v>
      </c>
    </row>
    <row r="303" spans="1:17" ht="15" customHeight="1">
      <c r="A303" s="38" t="s">
        <v>800</v>
      </c>
      <c r="B303" s="39" t="s">
        <v>801</v>
      </c>
      <c r="C303" s="39" t="s">
        <v>802</v>
      </c>
      <c r="D303" s="46"/>
      <c r="E303" s="45">
        <v>900</v>
      </c>
      <c r="F303" s="45">
        <v>900</v>
      </c>
      <c r="G303" s="45">
        <v>900</v>
      </c>
      <c r="H303" s="45">
        <v>900</v>
      </c>
      <c r="I303" s="46"/>
      <c r="J303" s="46"/>
      <c r="K303" s="46"/>
      <c r="L303" s="46"/>
      <c r="M303" s="46"/>
      <c r="N303" s="46"/>
      <c r="O303" s="46"/>
      <c r="P303" s="34">
        <f t="shared" si="0"/>
        <v>3600</v>
      </c>
      <c r="Q303" s="45">
        <f t="shared" si="1"/>
        <v>-6300</v>
      </c>
    </row>
    <row r="304" spans="1:17" ht="15" customHeight="1">
      <c r="A304" s="38" t="s">
        <v>803</v>
      </c>
      <c r="B304" s="39" t="s">
        <v>804</v>
      </c>
      <c r="C304" s="40">
        <v>9908898844</v>
      </c>
      <c r="D304" s="44">
        <v>200</v>
      </c>
      <c r="E304" s="44">
        <v>900</v>
      </c>
      <c r="F304" s="44">
        <v>900</v>
      </c>
      <c r="G304" s="44">
        <v>900</v>
      </c>
      <c r="H304" s="44">
        <v>900</v>
      </c>
      <c r="I304" s="44">
        <v>900</v>
      </c>
      <c r="J304" s="44">
        <v>900</v>
      </c>
      <c r="K304" s="33"/>
      <c r="L304" s="33"/>
      <c r="M304" s="33"/>
      <c r="N304" s="33"/>
      <c r="O304" s="33"/>
      <c r="P304" s="34">
        <f t="shared" si="0"/>
        <v>5400</v>
      </c>
      <c r="Q304" s="44">
        <f t="shared" si="1"/>
        <v>-4500</v>
      </c>
    </row>
    <row r="305" spans="1:17" ht="15" customHeight="1">
      <c r="A305" s="38" t="s">
        <v>805</v>
      </c>
      <c r="B305" s="39" t="s">
        <v>806</v>
      </c>
      <c r="C305" s="39" t="s">
        <v>807</v>
      </c>
      <c r="D305" s="45">
        <v>200</v>
      </c>
      <c r="E305" s="45">
        <v>900</v>
      </c>
      <c r="F305" s="45">
        <v>900</v>
      </c>
      <c r="G305" s="45">
        <v>900</v>
      </c>
      <c r="H305" s="45">
        <v>900</v>
      </c>
      <c r="I305" s="45">
        <v>900</v>
      </c>
      <c r="J305" s="45">
        <v>900</v>
      </c>
      <c r="K305" s="45">
        <v>900</v>
      </c>
      <c r="L305" s="45">
        <v>900</v>
      </c>
      <c r="M305" s="46"/>
      <c r="N305" s="46"/>
      <c r="O305" s="46"/>
      <c r="P305" s="34">
        <f t="shared" si="0"/>
        <v>7200</v>
      </c>
      <c r="Q305" s="45">
        <f t="shared" si="1"/>
        <v>-2700</v>
      </c>
    </row>
    <row r="306" spans="1:17" ht="15" customHeight="1">
      <c r="A306" s="38" t="s">
        <v>808</v>
      </c>
      <c r="B306" s="39" t="s">
        <v>607</v>
      </c>
      <c r="C306" s="39" t="s">
        <v>794</v>
      </c>
      <c r="D306" s="44">
        <v>100</v>
      </c>
      <c r="E306" s="44">
        <v>900</v>
      </c>
      <c r="F306" s="44">
        <v>900</v>
      </c>
      <c r="G306" s="44">
        <v>900</v>
      </c>
      <c r="H306" s="44">
        <v>900</v>
      </c>
      <c r="I306" s="44">
        <v>900</v>
      </c>
      <c r="J306" s="44">
        <v>900</v>
      </c>
      <c r="K306" s="44">
        <v>900</v>
      </c>
      <c r="L306" s="44">
        <v>0</v>
      </c>
      <c r="M306" s="33"/>
      <c r="N306" s="33"/>
      <c r="O306" s="33"/>
      <c r="P306" s="34">
        <f t="shared" si="0"/>
        <v>6300</v>
      </c>
      <c r="Q306" s="44">
        <f t="shared" si="1"/>
        <v>-3600</v>
      </c>
    </row>
    <row r="307" spans="1:17" ht="15" customHeight="1">
      <c r="A307" s="38" t="s">
        <v>809</v>
      </c>
      <c r="B307" s="39" t="s">
        <v>607</v>
      </c>
      <c r="C307" s="39" t="s">
        <v>794</v>
      </c>
      <c r="D307" s="45">
        <v>100</v>
      </c>
      <c r="E307" s="45">
        <v>900</v>
      </c>
      <c r="F307" s="45">
        <v>900</v>
      </c>
      <c r="G307" s="45">
        <v>900</v>
      </c>
      <c r="H307" s="45">
        <v>900</v>
      </c>
      <c r="I307" s="45">
        <v>900</v>
      </c>
      <c r="J307" s="45">
        <v>900</v>
      </c>
      <c r="K307" s="45">
        <v>900</v>
      </c>
      <c r="L307" s="46"/>
      <c r="M307" s="46"/>
      <c r="N307" s="46"/>
      <c r="O307" s="46"/>
      <c r="P307" s="34">
        <f t="shared" si="0"/>
        <v>6300</v>
      </c>
      <c r="Q307" s="45">
        <f t="shared" si="1"/>
        <v>-3600</v>
      </c>
    </row>
    <row r="308" spans="1:17" ht="15" customHeight="1">
      <c r="A308" s="38" t="s">
        <v>810</v>
      </c>
      <c r="B308" s="39" t="s">
        <v>811</v>
      </c>
      <c r="C308" s="39" t="s">
        <v>812</v>
      </c>
      <c r="D308" s="44">
        <v>100</v>
      </c>
      <c r="E308" s="44">
        <v>900</v>
      </c>
      <c r="F308" s="44">
        <v>900</v>
      </c>
      <c r="G308" s="44">
        <v>900</v>
      </c>
      <c r="H308" s="44">
        <v>900</v>
      </c>
      <c r="I308" s="44">
        <v>900</v>
      </c>
      <c r="J308" s="44">
        <v>900</v>
      </c>
      <c r="K308" s="44">
        <v>900</v>
      </c>
      <c r="L308" s="33"/>
      <c r="M308" s="33"/>
      <c r="N308" s="33"/>
      <c r="O308" s="33"/>
      <c r="P308" s="34">
        <f t="shared" si="0"/>
        <v>6300</v>
      </c>
      <c r="Q308" s="44">
        <f t="shared" si="1"/>
        <v>-3600</v>
      </c>
    </row>
    <row r="309" spans="1:17" ht="15" customHeight="1">
      <c r="A309" s="38" t="s">
        <v>813</v>
      </c>
      <c r="B309" s="39" t="s">
        <v>814</v>
      </c>
      <c r="C309" s="39" t="s">
        <v>815</v>
      </c>
      <c r="D309" s="45">
        <v>200</v>
      </c>
      <c r="E309" s="45">
        <v>900</v>
      </c>
      <c r="F309" s="45">
        <v>900</v>
      </c>
      <c r="G309" s="45">
        <v>900</v>
      </c>
      <c r="H309" s="45">
        <v>900</v>
      </c>
      <c r="I309" s="45">
        <v>900</v>
      </c>
      <c r="J309" s="45">
        <v>900</v>
      </c>
      <c r="K309" s="45">
        <v>900</v>
      </c>
      <c r="L309" s="45">
        <v>900</v>
      </c>
      <c r="M309" s="46"/>
      <c r="N309" s="46"/>
      <c r="O309" s="46"/>
      <c r="P309" s="34">
        <f t="shared" si="0"/>
        <v>7200</v>
      </c>
      <c r="Q309" s="45">
        <f t="shared" si="1"/>
        <v>-2700</v>
      </c>
    </row>
    <row r="310" spans="1:17" ht="15" customHeight="1">
      <c r="A310" s="38" t="s">
        <v>816</v>
      </c>
      <c r="B310" s="39" t="s">
        <v>817</v>
      </c>
      <c r="C310" s="39" t="s">
        <v>818</v>
      </c>
      <c r="D310" s="44">
        <v>100</v>
      </c>
      <c r="E310" s="44">
        <v>900</v>
      </c>
      <c r="F310" s="44">
        <v>900</v>
      </c>
      <c r="G310" s="44">
        <v>900</v>
      </c>
      <c r="H310" s="44">
        <v>900</v>
      </c>
      <c r="I310" s="44">
        <v>900</v>
      </c>
      <c r="J310" s="44">
        <v>900</v>
      </c>
      <c r="K310" s="44">
        <v>900</v>
      </c>
      <c r="L310" s="44">
        <v>900</v>
      </c>
      <c r="M310" s="33"/>
      <c r="N310" s="33"/>
      <c r="O310" s="33"/>
      <c r="P310" s="34">
        <f t="shared" si="0"/>
        <v>7200</v>
      </c>
      <c r="Q310" s="44">
        <f t="shared" si="1"/>
        <v>-2700</v>
      </c>
    </row>
    <row r="311" spans="1:17" ht="15" customHeight="1">
      <c r="A311" s="38" t="s">
        <v>819</v>
      </c>
      <c r="B311" s="39" t="s">
        <v>820</v>
      </c>
      <c r="C311" s="40">
        <v>9492080544</v>
      </c>
      <c r="D311" s="45">
        <v>100</v>
      </c>
      <c r="E311" s="45">
        <v>900</v>
      </c>
      <c r="F311" s="45">
        <v>900</v>
      </c>
      <c r="G311" s="45">
        <v>900</v>
      </c>
      <c r="H311" s="45">
        <v>900</v>
      </c>
      <c r="I311" s="45">
        <v>900</v>
      </c>
      <c r="J311" s="45">
        <v>900</v>
      </c>
      <c r="K311" s="45">
        <v>900</v>
      </c>
      <c r="L311" s="45">
        <v>0</v>
      </c>
      <c r="M311" s="46"/>
      <c r="N311" s="46"/>
      <c r="O311" s="46"/>
      <c r="P311" s="34">
        <f t="shared" si="0"/>
        <v>6300</v>
      </c>
      <c r="Q311" s="45">
        <f t="shared" si="1"/>
        <v>-3600</v>
      </c>
    </row>
    <row r="312" spans="1:17" ht="15" customHeight="1">
      <c r="A312" s="38" t="s">
        <v>821</v>
      </c>
      <c r="B312" s="39" t="s">
        <v>822</v>
      </c>
      <c r="C312" s="40">
        <v>9949328249</v>
      </c>
      <c r="D312" s="44">
        <v>100</v>
      </c>
      <c r="E312" s="44">
        <v>900</v>
      </c>
      <c r="F312" s="44">
        <v>900</v>
      </c>
      <c r="G312" s="44">
        <v>900</v>
      </c>
      <c r="H312" s="44">
        <v>900</v>
      </c>
      <c r="I312" s="33"/>
      <c r="J312" s="33"/>
      <c r="K312" s="33"/>
      <c r="L312" s="33"/>
      <c r="M312" s="33"/>
      <c r="N312" s="33"/>
      <c r="O312" s="33"/>
      <c r="P312" s="34">
        <f t="shared" si="0"/>
        <v>3600</v>
      </c>
      <c r="Q312" s="44">
        <f t="shared" si="1"/>
        <v>-6300</v>
      </c>
    </row>
    <row r="313" spans="1:17" ht="15" customHeight="1">
      <c r="A313" s="38" t="s">
        <v>823</v>
      </c>
      <c r="B313" s="39" t="s">
        <v>824</v>
      </c>
      <c r="C313" s="40">
        <v>8464941993</v>
      </c>
      <c r="D313" s="45">
        <v>100</v>
      </c>
      <c r="E313" s="45">
        <v>900</v>
      </c>
      <c r="F313" s="45">
        <v>900</v>
      </c>
      <c r="G313" s="45">
        <v>900</v>
      </c>
      <c r="H313" s="45">
        <v>900</v>
      </c>
      <c r="I313" s="46"/>
      <c r="J313" s="46"/>
      <c r="K313" s="46"/>
      <c r="L313" s="46"/>
      <c r="M313" s="46"/>
      <c r="N313" s="46"/>
      <c r="O313" s="46"/>
      <c r="P313" s="34">
        <f t="shared" si="0"/>
        <v>3600</v>
      </c>
      <c r="Q313" s="45">
        <f t="shared" si="1"/>
        <v>-6300</v>
      </c>
    </row>
    <row r="314" spans="1:17" ht="15" customHeight="1">
      <c r="A314" s="38" t="s">
        <v>825</v>
      </c>
      <c r="B314" s="42" t="s">
        <v>826</v>
      </c>
      <c r="C314" s="40"/>
      <c r="D314" s="44">
        <v>0</v>
      </c>
      <c r="E314" s="44">
        <v>0</v>
      </c>
      <c r="F314" s="44">
        <v>0</v>
      </c>
      <c r="G314" s="44">
        <v>0</v>
      </c>
      <c r="H314" s="44">
        <v>0</v>
      </c>
      <c r="I314" s="44">
        <v>0</v>
      </c>
      <c r="J314" s="44">
        <v>0</v>
      </c>
      <c r="K314" s="44">
        <v>0</v>
      </c>
      <c r="L314" s="44">
        <v>0</v>
      </c>
      <c r="M314" s="33"/>
      <c r="N314" s="33"/>
      <c r="O314" s="33"/>
      <c r="P314" s="34">
        <f t="shared" si="0"/>
        <v>0</v>
      </c>
      <c r="Q314" s="44">
        <f t="shared" si="1"/>
        <v>-9900</v>
      </c>
    </row>
    <row r="315" spans="1:17" ht="15" customHeight="1">
      <c r="A315" s="38" t="s">
        <v>827</v>
      </c>
      <c r="B315" s="39" t="s">
        <v>828</v>
      </c>
      <c r="C315" s="40">
        <v>9490103244</v>
      </c>
      <c r="D315" s="45">
        <v>100</v>
      </c>
      <c r="E315" s="45">
        <v>900</v>
      </c>
      <c r="F315" s="45">
        <v>900</v>
      </c>
      <c r="G315" s="45">
        <v>900</v>
      </c>
      <c r="H315" s="46"/>
      <c r="I315" s="46"/>
      <c r="J315" s="46"/>
      <c r="K315" s="46"/>
      <c r="L315" s="46"/>
      <c r="M315" s="46"/>
      <c r="N315" s="46"/>
      <c r="O315" s="46"/>
      <c r="P315" s="34">
        <f t="shared" si="0"/>
        <v>2700</v>
      </c>
      <c r="Q315" s="45">
        <f t="shared" si="1"/>
        <v>-7200</v>
      </c>
    </row>
    <row r="316" spans="1:17" ht="15" customHeight="1">
      <c r="A316" s="38" t="s">
        <v>829</v>
      </c>
      <c r="B316" s="39" t="s">
        <v>830</v>
      </c>
      <c r="C316" s="41"/>
      <c r="D316" s="44">
        <v>100</v>
      </c>
      <c r="E316" s="44">
        <v>900</v>
      </c>
      <c r="F316" s="44">
        <v>900</v>
      </c>
      <c r="G316" s="44">
        <v>0</v>
      </c>
      <c r="H316" s="44">
        <v>900</v>
      </c>
      <c r="I316" s="44">
        <v>900</v>
      </c>
      <c r="J316" s="44">
        <v>900</v>
      </c>
      <c r="K316" s="44">
        <v>900</v>
      </c>
      <c r="L316" s="44">
        <v>0</v>
      </c>
      <c r="M316" s="33"/>
      <c r="N316" s="33"/>
      <c r="O316" s="33"/>
      <c r="P316" s="34">
        <f t="shared" si="0"/>
        <v>5400</v>
      </c>
      <c r="Q316" s="44">
        <f t="shared" si="1"/>
        <v>-4500</v>
      </c>
    </row>
    <row r="317" spans="1:17" ht="15" customHeight="1">
      <c r="A317" s="38" t="s">
        <v>831</v>
      </c>
      <c r="B317" s="39" t="s">
        <v>832</v>
      </c>
      <c r="C317" s="40">
        <v>9394045773</v>
      </c>
      <c r="D317" s="45">
        <v>100</v>
      </c>
      <c r="E317" s="45">
        <v>900</v>
      </c>
      <c r="F317" s="45">
        <v>900</v>
      </c>
      <c r="G317" s="45">
        <v>900</v>
      </c>
      <c r="H317" s="45">
        <v>900</v>
      </c>
      <c r="I317" s="46"/>
      <c r="J317" s="46"/>
      <c r="K317" s="46"/>
      <c r="L317" s="46"/>
      <c r="M317" s="46"/>
      <c r="N317" s="46"/>
      <c r="O317" s="46"/>
      <c r="P317" s="34">
        <f t="shared" si="0"/>
        <v>3600</v>
      </c>
      <c r="Q317" s="45">
        <f t="shared" si="1"/>
        <v>-6300</v>
      </c>
    </row>
    <row r="318" spans="1:17" ht="15" customHeight="1">
      <c r="A318" s="38" t="s">
        <v>833</v>
      </c>
      <c r="B318" s="39" t="s">
        <v>834</v>
      </c>
      <c r="C318" s="40">
        <v>9394045773</v>
      </c>
      <c r="D318" s="44">
        <v>100</v>
      </c>
      <c r="E318" s="44">
        <v>900</v>
      </c>
      <c r="F318" s="44">
        <v>900</v>
      </c>
      <c r="G318" s="44">
        <v>900</v>
      </c>
      <c r="H318" s="44">
        <v>900</v>
      </c>
      <c r="I318" s="33"/>
      <c r="J318" s="33"/>
      <c r="K318" s="33"/>
      <c r="L318" s="33"/>
      <c r="M318" s="33"/>
      <c r="N318" s="33"/>
      <c r="O318" s="33"/>
      <c r="P318" s="34">
        <f t="shared" si="0"/>
        <v>3600</v>
      </c>
      <c r="Q318" s="44">
        <f t="shared" si="1"/>
        <v>-6300</v>
      </c>
    </row>
    <row r="319" spans="1:17" ht="15" customHeight="1">
      <c r="A319" s="38" t="s">
        <v>835</v>
      </c>
      <c r="B319" s="39" t="s">
        <v>836</v>
      </c>
      <c r="C319" s="40">
        <v>9440564645</v>
      </c>
      <c r="D319" s="45">
        <v>100</v>
      </c>
      <c r="E319" s="45">
        <v>900</v>
      </c>
      <c r="F319" s="45">
        <v>900</v>
      </c>
      <c r="G319" s="45">
        <v>900</v>
      </c>
      <c r="H319" s="45">
        <v>900</v>
      </c>
      <c r="I319" s="45">
        <v>900</v>
      </c>
      <c r="J319" s="45">
        <v>900</v>
      </c>
      <c r="K319" s="45">
        <v>900</v>
      </c>
      <c r="L319" s="45">
        <v>900</v>
      </c>
      <c r="M319" s="46"/>
      <c r="N319" s="46"/>
      <c r="O319" s="46"/>
      <c r="P319" s="34">
        <f t="shared" si="0"/>
        <v>7200</v>
      </c>
      <c r="Q319" s="45">
        <f t="shared" si="1"/>
        <v>-2700</v>
      </c>
    </row>
    <row r="320" spans="1:17" ht="15" customHeight="1">
      <c r="A320" s="38" t="s">
        <v>837</v>
      </c>
      <c r="B320" s="39" t="s">
        <v>838</v>
      </c>
      <c r="C320" s="40">
        <v>9492979703</v>
      </c>
      <c r="D320" s="33"/>
      <c r="E320" s="44">
        <v>900</v>
      </c>
      <c r="F320" s="44">
        <v>900</v>
      </c>
      <c r="G320" s="44">
        <v>900</v>
      </c>
      <c r="H320" s="33"/>
      <c r="I320" s="33"/>
      <c r="J320" s="33"/>
      <c r="K320" s="33"/>
      <c r="L320" s="33"/>
      <c r="M320" s="33"/>
      <c r="N320" s="33"/>
      <c r="O320" s="33"/>
      <c r="P320" s="34">
        <f t="shared" si="0"/>
        <v>2700</v>
      </c>
      <c r="Q320" s="44">
        <f t="shared" si="1"/>
        <v>-7200</v>
      </c>
    </row>
    <row r="321" spans="1:17" ht="15" customHeight="1">
      <c r="A321" s="38" t="s">
        <v>839</v>
      </c>
      <c r="B321" s="39" t="s">
        <v>840</v>
      </c>
      <c r="C321" s="40">
        <v>9885306702</v>
      </c>
      <c r="D321" s="45">
        <v>200</v>
      </c>
      <c r="E321" s="45">
        <v>900</v>
      </c>
      <c r="F321" s="45">
        <v>900</v>
      </c>
      <c r="G321" s="45">
        <v>900</v>
      </c>
      <c r="H321" s="45">
        <v>900</v>
      </c>
      <c r="I321" s="45">
        <v>900</v>
      </c>
      <c r="J321" s="45">
        <v>0</v>
      </c>
      <c r="K321" s="45">
        <v>0</v>
      </c>
      <c r="L321" s="45">
        <v>0</v>
      </c>
      <c r="M321" s="46"/>
      <c r="N321" s="46"/>
      <c r="O321" s="46"/>
      <c r="P321" s="34">
        <f t="shared" si="0"/>
        <v>4500</v>
      </c>
      <c r="Q321" s="45">
        <f t="shared" si="1"/>
        <v>-5400</v>
      </c>
    </row>
    <row r="322" spans="1:17" ht="15" customHeight="1">
      <c r="A322" s="38" t="s">
        <v>841</v>
      </c>
      <c r="B322" s="39" t="s">
        <v>842</v>
      </c>
      <c r="C322" s="39" t="s">
        <v>843</v>
      </c>
      <c r="D322" s="44">
        <v>200</v>
      </c>
      <c r="E322" s="44">
        <v>900</v>
      </c>
      <c r="F322" s="44">
        <v>900</v>
      </c>
      <c r="G322" s="44">
        <v>900</v>
      </c>
      <c r="H322" s="44">
        <v>0</v>
      </c>
      <c r="I322" s="44">
        <v>0</v>
      </c>
      <c r="J322" s="44">
        <v>0</v>
      </c>
      <c r="K322" s="44">
        <v>0</v>
      </c>
      <c r="L322" s="44">
        <v>0</v>
      </c>
      <c r="M322" s="33"/>
      <c r="N322" s="33"/>
      <c r="O322" s="33"/>
      <c r="P322" s="34">
        <f t="shared" si="0"/>
        <v>2700</v>
      </c>
      <c r="Q322" s="44">
        <f t="shared" si="1"/>
        <v>-7200</v>
      </c>
    </row>
    <row r="323" spans="1:17" ht="15" customHeight="1">
      <c r="A323" s="38" t="s">
        <v>844</v>
      </c>
      <c r="B323" s="42" t="s">
        <v>845</v>
      </c>
      <c r="C323" s="41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34">
        <f t="shared" si="0"/>
        <v>0</v>
      </c>
      <c r="Q323" s="45">
        <f t="shared" si="1"/>
        <v>-9900</v>
      </c>
    </row>
    <row r="324" spans="1:17" ht="15" customHeight="1">
      <c r="A324" s="38" t="s">
        <v>846</v>
      </c>
      <c r="B324" s="39" t="s">
        <v>847</v>
      </c>
      <c r="C324" s="40">
        <v>9866605465</v>
      </c>
      <c r="D324" s="44">
        <v>100</v>
      </c>
      <c r="E324" s="44">
        <v>900</v>
      </c>
      <c r="F324" s="44">
        <v>900</v>
      </c>
      <c r="G324" s="44">
        <v>500</v>
      </c>
      <c r="H324" s="44">
        <v>0</v>
      </c>
      <c r="I324" s="44">
        <v>0</v>
      </c>
      <c r="J324" s="44">
        <v>0</v>
      </c>
      <c r="K324" s="44">
        <v>0</v>
      </c>
      <c r="L324" s="44">
        <v>0</v>
      </c>
      <c r="M324" s="33"/>
      <c r="N324" s="33"/>
      <c r="O324" s="33"/>
      <c r="P324" s="34">
        <f t="shared" si="0"/>
        <v>2300</v>
      </c>
      <c r="Q324" s="44">
        <f t="shared" si="1"/>
        <v>-7600</v>
      </c>
    </row>
    <row r="325" spans="1:17" ht="15" customHeight="1">
      <c r="A325" s="38" t="s">
        <v>848</v>
      </c>
      <c r="B325" s="39" t="s">
        <v>849</v>
      </c>
      <c r="C325" s="39" t="s">
        <v>850</v>
      </c>
      <c r="D325" s="45">
        <v>100</v>
      </c>
      <c r="E325" s="45">
        <v>900</v>
      </c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34">
        <f t="shared" si="0"/>
        <v>900</v>
      </c>
      <c r="Q325" s="45">
        <f t="shared" si="1"/>
        <v>-9000</v>
      </c>
    </row>
    <row r="326" spans="1:17" ht="15" customHeight="1">
      <c r="A326" s="38" t="s">
        <v>851</v>
      </c>
      <c r="B326" s="39" t="s">
        <v>852</v>
      </c>
      <c r="C326" s="39" t="s">
        <v>853</v>
      </c>
      <c r="D326" s="44">
        <v>100</v>
      </c>
      <c r="E326" s="44">
        <v>900</v>
      </c>
      <c r="F326" s="44">
        <v>900</v>
      </c>
      <c r="G326" s="44">
        <v>900</v>
      </c>
      <c r="H326" s="44">
        <v>900</v>
      </c>
      <c r="I326" s="33"/>
      <c r="J326" s="33"/>
      <c r="K326" s="33"/>
      <c r="L326" s="33"/>
      <c r="M326" s="33"/>
      <c r="N326" s="33"/>
      <c r="O326" s="33"/>
      <c r="P326" s="34">
        <f t="shared" si="0"/>
        <v>3600</v>
      </c>
      <c r="Q326" s="44">
        <f t="shared" si="1"/>
        <v>-6300</v>
      </c>
    </row>
    <row r="327" spans="1:17" ht="15" customHeight="1">
      <c r="A327" s="38" t="s">
        <v>854</v>
      </c>
      <c r="B327" s="39" t="s">
        <v>855</v>
      </c>
      <c r="C327" s="39" t="s">
        <v>856</v>
      </c>
      <c r="D327" s="45">
        <v>100</v>
      </c>
      <c r="E327" s="45">
        <v>900</v>
      </c>
      <c r="F327" s="45">
        <v>900</v>
      </c>
      <c r="G327" s="45">
        <v>900</v>
      </c>
      <c r="H327" s="45">
        <v>900</v>
      </c>
      <c r="I327" s="45">
        <v>900</v>
      </c>
      <c r="J327" s="46"/>
      <c r="K327" s="46"/>
      <c r="L327" s="46"/>
      <c r="M327" s="46"/>
      <c r="N327" s="46"/>
      <c r="O327" s="46"/>
      <c r="P327" s="34">
        <f t="shared" si="0"/>
        <v>4500</v>
      </c>
      <c r="Q327" s="45">
        <f t="shared" si="1"/>
        <v>-5400</v>
      </c>
    </row>
    <row r="328" spans="1:17" ht="15" customHeight="1">
      <c r="A328" s="38" t="s">
        <v>857</v>
      </c>
      <c r="B328" s="39" t="s">
        <v>858</v>
      </c>
      <c r="C328" s="39" t="s">
        <v>859</v>
      </c>
      <c r="D328" s="44">
        <v>200</v>
      </c>
      <c r="E328" s="44">
        <v>900</v>
      </c>
      <c r="F328" s="44">
        <v>900</v>
      </c>
      <c r="G328" s="44">
        <v>900</v>
      </c>
      <c r="H328" s="44">
        <v>900</v>
      </c>
      <c r="I328" s="44">
        <v>900</v>
      </c>
      <c r="J328" s="44">
        <v>900</v>
      </c>
      <c r="K328" s="44">
        <v>900</v>
      </c>
      <c r="L328" s="44">
        <v>0</v>
      </c>
      <c r="M328" s="33"/>
      <c r="N328" s="33"/>
      <c r="O328" s="33"/>
      <c r="P328" s="34">
        <f t="shared" si="0"/>
        <v>6300</v>
      </c>
      <c r="Q328" s="44">
        <f t="shared" si="1"/>
        <v>-3600</v>
      </c>
    </row>
    <row r="329" spans="1:17" ht="15" customHeight="1">
      <c r="A329" s="38" t="s">
        <v>860</v>
      </c>
      <c r="B329" s="39" t="s">
        <v>861</v>
      </c>
      <c r="C329" s="40">
        <v>9884892628</v>
      </c>
      <c r="D329" s="45">
        <v>100</v>
      </c>
      <c r="E329" s="45">
        <v>900</v>
      </c>
      <c r="F329" s="45">
        <v>900</v>
      </c>
      <c r="G329" s="45">
        <v>900</v>
      </c>
      <c r="H329" s="45">
        <v>900</v>
      </c>
      <c r="I329" s="46"/>
      <c r="J329" s="46"/>
      <c r="K329" s="46"/>
      <c r="L329" s="46"/>
      <c r="M329" s="46"/>
      <c r="N329" s="46"/>
      <c r="O329" s="46"/>
      <c r="P329" s="34">
        <f t="shared" si="0"/>
        <v>3600</v>
      </c>
      <c r="Q329" s="45">
        <f t="shared" si="1"/>
        <v>-6300</v>
      </c>
    </row>
    <row r="330" spans="1:17" ht="15" customHeight="1">
      <c r="A330" s="38" t="s">
        <v>862</v>
      </c>
      <c r="B330" s="39" t="s">
        <v>863</v>
      </c>
      <c r="C330" s="40">
        <v>9493123374</v>
      </c>
      <c r="D330" s="44">
        <v>100</v>
      </c>
      <c r="E330" s="44">
        <v>900</v>
      </c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4">
        <f t="shared" si="0"/>
        <v>900</v>
      </c>
      <c r="Q330" s="44">
        <f t="shared" si="1"/>
        <v>-9000</v>
      </c>
    </row>
    <row r="331" spans="1:17" ht="15" customHeight="1">
      <c r="A331" s="38" t="s">
        <v>864</v>
      </c>
      <c r="B331" s="39" t="s">
        <v>865</v>
      </c>
      <c r="C331" s="40">
        <v>9705140544</v>
      </c>
      <c r="D331" s="45">
        <v>100</v>
      </c>
      <c r="E331" s="45">
        <v>900</v>
      </c>
      <c r="F331" s="45">
        <v>900</v>
      </c>
      <c r="G331" s="45">
        <v>900</v>
      </c>
      <c r="H331" s="46"/>
      <c r="I331" s="46"/>
      <c r="J331" s="46"/>
      <c r="K331" s="46"/>
      <c r="L331" s="46"/>
      <c r="M331" s="46"/>
      <c r="N331" s="46"/>
      <c r="O331" s="46"/>
      <c r="P331" s="34">
        <f t="shared" si="0"/>
        <v>2700</v>
      </c>
      <c r="Q331" s="45">
        <f t="shared" si="1"/>
        <v>-7200</v>
      </c>
    </row>
    <row r="332" spans="1:17" ht="15" customHeight="1">
      <c r="A332" s="38" t="s">
        <v>866</v>
      </c>
      <c r="B332" s="39" t="s">
        <v>867</v>
      </c>
      <c r="C332" s="40">
        <v>9640095432</v>
      </c>
      <c r="D332" s="44">
        <v>100</v>
      </c>
      <c r="E332" s="44">
        <v>900</v>
      </c>
      <c r="F332" s="44">
        <v>900</v>
      </c>
      <c r="G332" s="44">
        <v>900</v>
      </c>
      <c r="H332" s="44">
        <v>900</v>
      </c>
      <c r="I332" s="44">
        <v>900</v>
      </c>
      <c r="J332" s="44">
        <v>900</v>
      </c>
      <c r="K332" s="44">
        <v>900</v>
      </c>
      <c r="L332" s="44">
        <v>900</v>
      </c>
      <c r="M332" s="33"/>
      <c r="N332" s="33"/>
      <c r="O332" s="33"/>
      <c r="P332" s="34">
        <f t="shared" si="0"/>
        <v>7200</v>
      </c>
      <c r="Q332" s="44">
        <f t="shared" si="1"/>
        <v>-2700</v>
      </c>
    </row>
    <row r="333" spans="1:17" ht="15" customHeight="1">
      <c r="A333" s="38" t="s">
        <v>868</v>
      </c>
      <c r="B333" s="39" t="s">
        <v>869</v>
      </c>
      <c r="C333" s="47" t="s">
        <v>870</v>
      </c>
      <c r="D333" s="45">
        <v>100</v>
      </c>
      <c r="E333" s="45">
        <v>900</v>
      </c>
      <c r="F333" s="45">
        <v>900</v>
      </c>
      <c r="G333" s="45">
        <v>900</v>
      </c>
      <c r="H333" s="45">
        <v>900</v>
      </c>
      <c r="I333" s="45">
        <v>900</v>
      </c>
      <c r="J333" s="45">
        <v>0</v>
      </c>
      <c r="K333" s="45">
        <v>0</v>
      </c>
      <c r="L333" s="46"/>
      <c r="M333" s="46"/>
      <c r="N333" s="46"/>
      <c r="O333" s="46"/>
      <c r="P333" s="34">
        <f t="shared" si="0"/>
        <v>4500</v>
      </c>
      <c r="Q333" s="45">
        <f t="shared" si="1"/>
        <v>-5400</v>
      </c>
    </row>
    <row r="334" spans="1:17" ht="15" customHeight="1">
      <c r="A334" s="38" t="s">
        <v>871</v>
      </c>
      <c r="B334" s="39" t="s">
        <v>872</v>
      </c>
      <c r="C334" s="40">
        <v>9866981315</v>
      </c>
      <c r="D334" s="33"/>
      <c r="E334" s="44">
        <v>900</v>
      </c>
      <c r="F334" s="44">
        <v>900</v>
      </c>
      <c r="G334" s="44">
        <v>900</v>
      </c>
      <c r="H334" s="33"/>
      <c r="I334" s="33"/>
      <c r="J334" s="33"/>
      <c r="K334" s="33"/>
      <c r="L334" s="33"/>
      <c r="M334" s="33"/>
      <c r="N334" s="33"/>
      <c r="O334" s="33"/>
      <c r="P334" s="34">
        <f t="shared" si="0"/>
        <v>2700</v>
      </c>
      <c r="Q334" s="44">
        <f t="shared" si="1"/>
        <v>-7200</v>
      </c>
    </row>
    <row r="335" spans="1:17" ht="15" customHeight="1">
      <c r="A335" s="38" t="s">
        <v>873</v>
      </c>
      <c r="B335" s="39" t="s">
        <v>874</v>
      </c>
      <c r="C335" s="40">
        <v>9247800134</v>
      </c>
      <c r="D335" s="45">
        <v>100</v>
      </c>
      <c r="E335" s="45">
        <v>900</v>
      </c>
      <c r="F335" s="45">
        <v>900</v>
      </c>
      <c r="G335" s="45">
        <v>900</v>
      </c>
      <c r="H335" s="45">
        <v>900</v>
      </c>
      <c r="I335" s="45">
        <v>900</v>
      </c>
      <c r="J335" s="45">
        <v>900</v>
      </c>
      <c r="K335" s="45">
        <v>900</v>
      </c>
      <c r="L335" s="46"/>
      <c r="M335" s="46"/>
      <c r="N335" s="46"/>
      <c r="O335" s="46"/>
      <c r="P335" s="34">
        <f t="shared" si="0"/>
        <v>6300</v>
      </c>
      <c r="Q335" s="45">
        <f t="shared" si="1"/>
        <v>-3600</v>
      </c>
    </row>
    <row r="336" spans="1:17" ht="15" customHeight="1">
      <c r="A336" s="38" t="s">
        <v>875</v>
      </c>
      <c r="B336" s="39" t="s">
        <v>876</v>
      </c>
      <c r="C336" s="40">
        <v>9296958486</v>
      </c>
      <c r="D336" s="44">
        <v>200</v>
      </c>
      <c r="E336" s="44">
        <v>900</v>
      </c>
      <c r="F336" s="44">
        <v>900</v>
      </c>
      <c r="G336" s="44">
        <v>900</v>
      </c>
      <c r="H336" s="44">
        <v>900</v>
      </c>
      <c r="I336" s="44">
        <v>900</v>
      </c>
      <c r="J336" s="44">
        <v>900</v>
      </c>
      <c r="K336" s="44">
        <v>900</v>
      </c>
      <c r="L336" s="44">
        <v>0</v>
      </c>
      <c r="M336" s="33"/>
      <c r="N336" s="33"/>
      <c r="O336" s="33"/>
      <c r="P336" s="34">
        <f t="shared" si="0"/>
        <v>6300</v>
      </c>
      <c r="Q336" s="44">
        <f t="shared" si="1"/>
        <v>-3600</v>
      </c>
    </row>
    <row r="337" spans="1:17" ht="15" customHeight="1">
      <c r="A337" s="38" t="s">
        <v>877</v>
      </c>
      <c r="B337" s="39" t="s">
        <v>878</v>
      </c>
      <c r="C337" s="40">
        <v>90044158700</v>
      </c>
      <c r="D337" s="45">
        <v>200</v>
      </c>
      <c r="E337" s="45">
        <v>900</v>
      </c>
      <c r="F337" s="45">
        <v>900</v>
      </c>
      <c r="G337" s="45">
        <v>900</v>
      </c>
      <c r="H337" s="45">
        <v>900</v>
      </c>
      <c r="I337" s="45">
        <v>900</v>
      </c>
      <c r="J337" s="45">
        <v>900</v>
      </c>
      <c r="K337" s="45">
        <v>0</v>
      </c>
      <c r="L337" s="45">
        <v>0</v>
      </c>
      <c r="M337" s="46"/>
      <c r="N337" s="46"/>
      <c r="O337" s="46"/>
      <c r="P337" s="34">
        <f t="shared" si="0"/>
        <v>5400</v>
      </c>
      <c r="Q337" s="45">
        <f t="shared" si="1"/>
        <v>-4500</v>
      </c>
    </row>
    <row r="338" spans="1:17" ht="15" customHeight="1">
      <c r="A338" s="38" t="s">
        <v>879</v>
      </c>
      <c r="B338" s="42" t="s">
        <v>880</v>
      </c>
      <c r="C338" s="41"/>
      <c r="D338" s="44">
        <v>100</v>
      </c>
      <c r="E338" s="44">
        <v>900</v>
      </c>
      <c r="F338" s="44">
        <v>900</v>
      </c>
      <c r="G338" s="44">
        <v>900</v>
      </c>
      <c r="H338" s="44">
        <v>900</v>
      </c>
      <c r="I338" s="44">
        <v>900</v>
      </c>
      <c r="J338" s="44">
        <v>900</v>
      </c>
      <c r="K338" s="44">
        <v>900</v>
      </c>
      <c r="L338" s="33"/>
      <c r="M338" s="33"/>
      <c r="N338" s="33"/>
      <c r="O338" s="33"/>
      <c r="P338" s="34">
        <f t="shared" si="0"/>
        <v>6300</v>
      </c>
      <c r="Q338" s="44">
        <f t="shared" si="1"/>
        <v>-3600</v>
      </c>
    </row>
    <row r="339" spans="1:17" ht="15" customHeight="1">
      <c r="A339" s="38" t="s">
        <v>881</v>
      </c>
      <c r="B339" s="39" t="s">
        <v>882</v>
      </c>
      <c r="C339" s="40">
        <v>9440241709</v>
      </c>
      <c r="D339" s="45">
        <v>100</v>
      </c>
      <c r="E339" s="45">
        <v>900</v>
      </c>
      <c r="F339" s="45">
        <v>900</v>
      </c>
      <c r="G339" s="45">
        <v>900</v>
      </c>
      <c r="H339" s="45">
        <v>900</v>
      </c>
      <c r="I339" s="45">
        <v>900</v>
      </c>
      <c r="J339" s="45">
        <v>900</v>
      </c>
      <c r="K339" s="45">
        <v>900</v>
      </c>
      <c r="L339" s="46"/>
      <c r="M339" s="46"/>
      <c r="N339" s="46"/>
      <c r="O339" s="46"/>
      <c r="P339" s="34">
        <f t="shared" si="0"/>
        <v>6300</v>
      </c>
      <c r="Q339" s="45">
        <f t="shared" si="1"/>
        <v>-3600</v>
      </c>
    </row>
    <row r="340" spans="1:17" ht="15" customHeight="1">
      <c r="A340" s="38" t="s">
        <v>883</v>
      </c>
      <c r="B340" s="39" t="s">
        <v>884</v>
      </c>
      <c r="C340" s="40">
        <v>9885111444</v>
      </c>
      <c r="D340" s="44">
        <v>200</v>
      </c>
      <c r="E340" s="44">
        <v>900</v>
      </c>
      <c r="F340" s="44">
        <v>900</v>
      </c>
      <c r="G340" s="44">
        <v>900</v>
      </c>
      <c r="H340" s="44">
        <v>900</v>
      </c>
      <c r="I340" s="44">
        <v>900</v>
      </c>
      <c r="J340" s="44">
        <v>900</v>
      </c>
      <c r="K340" s="44">
        <v>900</v>
      </c>
      <c r="L340" s="44">
        <v>900</v>
      </c>
      <c r="M340" s="33"/>
      <c r="N340" s="33"/>
      <c r="O340" s="33"/>
      <c r="P340" s="34">
        <f t="shared" si="0"/>
        <v>7200</v>
      </c>
      <c r="Q340" s="44">
        <f t="shared" si="1"/>
        <v>-2700</v>
      </c>
    </row>
    <row r="341" spans="1:17" ht="15" customHeight="1">
      <c r="A341" s="38" t="s">
        <v>885</v>
      </c>
      <c r="B341" s="39" t="s">
        <v>886</v>
      </c>
      <c r="C341" s="40">
        <v>9985876445</v>
      </c>
      <c r="D341" s="45">
        <v>100</v>
      </c>
      <c r="E341" s="45">
        <v>900</v>
      </c>
      <c r="F341" s="45">
        <v>900</v>
      </c>
      <c r="G341" s="45">
        <v>900</v>
      </c>
      <c r="H341" s="45">
        <v>900</v>
      </c>
      <c r="I341" s="45">
        <v>900</v>
      </c>
      <c r="J341" s="45">
        <v>900</v>
      </c>
      <c r="K341" s="45">
        <v>900</v>
      </c>
      <c r="L341" s="45">
        <v>900</v>
      </c>
      <c r="M341" s="46"/>
      <c r="N341" s="46"/>
      <c r="O341" s="46"/>
      <c r="P341" s="34">
        <f t="shared" si="0"/>
        <v>7200</v>
      </c>
      <c r="Q341" s="45">
        <f t="shared" si="1"/>
        <v>-2700</v>
      </c>
    </row>
    <row r="342" spans="1:17" ht="15" customHeight="1">
      <c r="A342" s="38" t="s">
        <v>887</v>
      </c>
      <c r="B342" s="39" t="s">
        <v>888</v>
      </c>
      <c r="C342" s="40">
        <v>9346489391</v>
      </c>
      <c r="D342" s="44">
        <v>100</v>
      </c>
      <c r="E342" s="44">
        <v>900</v>
      </c>
      <c r="F342" s="44">
        <v>900</v>
      </c>
      <c r="G342" s="44">
        <v>900</v>
      </c>
      <c r="H342" s="44">
        <v>900</v>
      </c>
      <c r="I342" s="44">
        <v>900</v>
      </c>
      <c r="J342" s="44">
        <v>900</v>
      </c>
      <c r="K342" s="44">
        <v>900</v>
      </c>
      <c r="L342" s="33"/>
      <c r="M342" s="33"/>
      <c r="N342" s="33"/>
      <c r="O342" s="33"/>
      <c r="P342" s="34">
        <f t="shared" si="0"/>
        <v>6300</v>
      </c>
      <c r="Q342" s="44">
        <f t="shared" si="1"/>
        <v>-3600</v>
      </c>
    </row>
    <row r="343" spans="1:17" ht="15" customHeight="1">
      <c r="A343" s="38" t="s">
        <v>889</v>
      </c>
      <c r="B343" s="39" t="s">
        <v>890</v>
      </c>
      <c r="C343" s="40">
        <v>9247307543</v>
      </c>
      <c r="D343" s="45">
        <v>100</v>
      </c>
      <c r="E343" s="45">
        <v>900</v>
      </c>
      <c r="F343" s="45">
        <v>900</v>
      </c>
      <c r="G343" s="45">
        <v>900</v>
      </c>
      <c r="H343" s="45">
        <v>900</v>
      </c>
      <c r="I343" s="45">
        <v>900</v>
      </c>
      <c r="J343" s="45">
        <v>900</v>
      </c>
      <c r="K343" s="45">
        <v>900</v>
      </c>
      <c r="L343" s="45">
        <v>0</v>
      </c>
      <c r="M343" s="46"/>
      <c r="N343" s="46"/>
      <c r="O343" s="46"/>
      <c r="P343" s="34">
        <f t="shared" si="0"/>
        <v>6300</v>
      </c>
      <c r="Q343" s="45">
        <f t="shared" si="1"/>
        <v>-3600</v>
      </c>
    </row>
    <row r="344" spans="1:17" ht="15" customHeight="1">
      <c r="A344" s="38" t="s">
        <v>891</v>
      </c>
      <c r="B344" s="39" t="s">
        <v>892</v>
      </c>
      <c r="C344" s="40">
        <v>9491585779</v>
      </c>
      <c r="D344" s="44">
        <v>100</v>
      </c>
      <c r="E344" s="44">
        <v>900</v>
      </c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4">
        <f t="shared" si="0"/>
        <v>900</v>
      </c>
      <c r="Q344" s="44">
        <f t="shared" si="1"/>
        <v>-9000</v>
      </c>
    </row>
    <row r="345" spans="1:17" ht="15" customHeight="1">
      <c r="A345" s="38" t="s">
        <v>893</v>
      </c>
      <c r="B345" s="39" t="s">
        <v>894</v>
      </c>
      <c r="C345" s="41"/>
      <c r="D345" s="45">
        <v>100</v>
      </c>
      <c r="E345" s="45">
        <v>0</v>
      </c>
      <c r="F345" s="45">
        <v>0</v>
      </c>
      <c r="G345" s="45">
        <v>0</v>
      </c>
      <c r="H345" s="45">
        <v>0</v>
      </c>
      <c r="I345" s="45">
        <v>0</v>
      </c>
      <c r="J345" s="45">
        <v>0</v>
      </c>
      <c r="K345" s="45">
        <v>0</v>
      </c>
      <c r="L345" s="45">
        <v>0</v>
      </c>
      <c r="M345" s="46"/>
      <c r="N345" s="46"/>
      <c r="O345" s="46"/>
      <c r="P345" s="34">
        <f t="shared" si="0"/>
        <v>0</v>
      </c>
      <c r="Q345" s="45">
        <f t="shared" si="1"/>
        <v>-9900</v>
      </c>
    </row>
    <row r="346" spans="1:17" ht="15" customHeight="1">
      <c r="A346" s="38" t="s">
        <v>895</v>
      </c>
      <c r="B346" s="39" t="s">
        <v>896</v>
      </c>
      <c r="C346" s="40">
        <v>2245774</v>
      </c>
      <c r="D346" s="44">
        <v>100</v>
      </c>
      <c r="E346" s="44">
        <v>900</v>
      </c>
      <c r="F346" s="44">
        <v>900</v>
      </c>
      <c r="G346" s="44">
        <v>900</v>
      </c>
      <c r="H346" s="33"/>
      <c r="I346" s="44">
        <v>900</v>
      </c>
      <c r="J346" s="44">
        <v>900</v>
      </c>
      <c r="K346" s="44">
        <v>900</v>
      </c>
      <c r="L346" s="33"/>
      <c r="M346" s="33"/>
      <c r="N346" s="33"/>
      <c r="O346" s="33"/>
      <c r="P346" s="34">
        <f t="shared" si="0"/>
        <v>5400</v>
      </c>
      <c r="Q346" s="44">
        <f t="shared" si="1"/>
        <v>-4500</v>
      </c>
    </row>
    <row r="347" spans="1:17" ht="15" customHeight="1">
      <c r="A347" s="38" t="s">
        <v>897</v>
      </c>
      <c r="B347" s="39" t="s">
        <v>898</v>
      </c>
      <c r="C347" s="40">
        <v>9849913736</v>
      </c>
      <c r="D347" s="45">
        <v>100</v>
      </c>
      <c r="E347" s="45">
        <v>900</v>
      </c>
      <c r="F347" s="45">
        <v>900</v>
      </c>
      <c r="G347" s="45">
        <v>900</v>
      </c>
      <c r="H347" s="45">
        <v>900</v>
      </c>
      <c r="I347" s="46"/>
      <c r="J347" s="46"/>
      <c r="K347" s="46"/>
      <c r="L347" s="46"/>
      <c r="M347" s="46"/>
      <c r="N347" s="46"/>
      <c r="O347" s="46"/>
      <c r="P347" s="34">
        <f t="shared" si="0"/>
        <v>3600</v>
      </c>
      <c r="Q347" s="45">
        <f t="shared" si="1"/>
        <v>-6300</v>
      </c>
    </row>
    <row r="348" spans="1:17" ht="15" customHeight="1">
      <c r="A348" s="38" t="s">
        <v>899</v>
      </c>
      <c r="B348" s="39" t="s">
        <v>900</v>
      </c>
      <c r="C348" s="40">
        <v>9247344201</v>
      </c>
      <c r="D348" s="44">
        <v>100</v>
      </c>
      <c r="E348" s="44">
        <v>0</v>
      </c>
      <c r="F348" s="44">
        <v>900</v>
      </c>
      <c r="G348" s="44">
        <v>900</v>
      </c>
      <c r="H348" s="44">
        <v>900</v>
      </c>
      <c r="I348" s="44">
        <v>900</v>
      </c>
      <c r="J348" s="44">
        <v>0</v>
      </c>
      <c r="K348" s="44">
        <v>0</v>
      </c>
      <c r="L348" s="44">
        <v>0</v>
      </c>
      <c r="M348" s="33"/>
      <c r="N348" s="33"/>
      <c r="O348" s="33"/>
      <c r="P348" s="34">
        <f t="shared" si="0"/>
        <v>3600</v>
      </c>
      <c r="Q348" s="44">
        <f t="shared" si="1"/>
        <v>-6300</v>
      </c>
    </row>
    <row r="349" spans="1:17" ht="15" customHeight="1">
      <c r="A349" s="38" t="s">
        <v>901</v>
      </c>
      <c r="B349" s="39" t="s">
        <v>902</v>
      </c>
      <c r="C349" s="40">
        <v>9440068235</v>
      </c>
      <c r="D349" s="45">
        <v>100</v>
      </c>
      <c r="E349" s="45">
        <v>900</v>
      </c>
      <c r="F349" s="45">
        <v>900</v>
      </c>
      <c r="G349" s="45">
        <v>900</v>
      </c>
      <c r="H349" s="45">
        <v>900</v>
      </c>
      <c r="I349" s="45">
        <v>900</v>
      </c>
      <c r="J349" s="45">
        <v>900</v>
      </c>
      <c r="K349" s="45">
        <v>900</v>
      </c>
      <c r="L349" s="45">
        <v>0</v>
      </c>
      <c r="M349" s="46"/>
      <c r="N349" s="46"/>
      <c r="O349" s="46"/>
      <c r="P349" s="34">
        <f t="shared" si="0"/>
        <v>6300</v>
      </c>
      <c r="Q349" s="45">
        <f t="shared" si="1"/>
        <v>-3600</v>
      </c>
    </row>
    <row r="350" spans="1:17" ht="15" customHeight="1">
      <c r="A350" s="38" t="s">
        <v>903</v>
      </c>
      <c r="B350" s="39" t="s">
        <v>904</v>
      </c>
      <c r="C350" s="40">
        <v>9440215656</v>
      </c>
      <c r="D350" s="44">
        <v>100</v>
      </c>
      <c r="E350" s="44">
        <v>900</v>
      </c>
      <c r="F350" s="44">
        <v>900</v>
      </c>
      <c r="G350" s="44">
        <v>900</v>
      </c>
      <c r="H350" s="33"/>
      <c r="I350" s="33"/>
      <c r="J350" s="33"/>
      <c r="K350" s="33"/>
      <c r="L350" s="33"/>
      <c r="M350" s="33"/>
      <c r="N350" s="33"/>
      <c r="O350" s="33"/>
      <c r="P350" s="34">
        <f t="shared" si="0"/>
        <v>2700</v>
      </c>
      <c r="Q350" s="44">
        <f t="shared" si="1"/>
        <v>-7200</v>
      </c>
    </row>
    <row r="351" spans="1:17" ht="15" customHeight="1">
      <c r="A351" s="38" t="s">
        <v>905</v>
      </c>
      <c r="B351" s="42" t="s">
        <v>906</v>
      </c>
      <c r="C351" s="41"/>
      <c r="D351" s="45">
        <v>100</v>
      </c>
      <c r="E351" s="45">
        <v>900</v>
      </c>
      <c r="F351" s="45">
        <v>900</v>
      </c>
      <c r="G351" s="45">
        <v>900</v>
      </c>
      <c r="H351" s="45">
        <v>900</v>
      </c>
      <c r="I351" s="45">
        <v>0</v>
      </c>
      <c r="J351" s="45">
        <v>0</v>
      </c>
      <c r="K351" s="45">
        <v>0</v>
      </c>
      <c r="L351" s="45">
        <v>0</v>
      </c>
      <c r="M351" s="46"/>
      <c r="N351" s="46"/>
      <c r="O351" s="46"/>
      <c r="P351" s="34">
        <f t="shared" si="0"/>
        <v>3600</v>
      </c>
      <c r="Q351" s="45">
        <f t="shared" si="1"/>
        <v>-6300</v>
      </c>
    </row>
    <row r="352" spans="1:17" ht="15" customHeight="1">
      <c r="A352" s="38" t="s">
        <v>907</v>
      </c>
      <c r="B352" s="42" t="s">
        <v>908</v>
      </c>
      <c r="C352" s="41"/>
      <c r="D352" s="44">
        <v>100</v>
      </c>
      <c r="E352" s="44">
        <v>900</v>
      </c>
      <c r="F352" s="44">
        <v>900</v>
      </c>
      <c r="G352" s="44">
        <v>900</v>
      </c>
      <c r="H352" s="44">
        <v>900</v>
      </c>
      <c r="I352" s="44">
        <v>900</v>
      </c>
      <c r="J352" s="44">
        <v>900</v>
      </c>
      <c r="K352" s="44">
        <v>900</v>
      </c>
      <c r="L352" s="33"/>
      <c r="M352" s="33"/>
      <c r="N352" s="33"/>
      <c r="O352" s="33"/>
      <c r="P352" s="34">
        <f t="shared" si="0"/>
        <v>6300</v>
      </c>
      <c r="Q352" s="44">
        <f t="shared" si="1"/>
        <v>-3600</v>
      </c>
    </row>
    <row r="353" spans="1:17" ht="15" customHeight="1">
      <c r="A353" s="43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2"/>
      <c r="N353" s="32"/>
      <c r="O353" s="32"/>
      <c r="P353" s="34">
        <f t="shared" si="0"/>
        <v>0</v>
      </c>
      <c r="Q353" s="32">
        <f t="shared" si="1"/>
        <v>-9900</v>
      </c>
    </row>
    <row r="354" spans="1:17" ht="15" customHeight="1">
      <c r="A354" s="38" t="s">
        <v>909</v>
      </c>
      <c r="B354" s="41"/>
      <c r="C354" s="41"/>
      <c r="D354" s="36"/>
      <c r="E354" s="36"/>
      <c r="F354" s="36"/>
      <c r="G354" s="36"/>
      <c r="H354" s="36"/>
      <c r="I354" s="36"/>
      <c r="J354" s="36"/>
      <c r="K354" s="36"/>
      <c r="L354" s="36"/>
      <c r="M354" s="32"/>
      <c r="N354" s="32"/>
      <c r="O354" s="32"/>
      <c r="P354" s="34">
        <f t="shared" si="0"/>
        <v>0</v>
      </c>
      <c r="Q354" s="32">
        <f t="shared" si="1"/>
        <v>-9900</v>
      </c>
    </row>
    <row r="355" spans="1:17" ht="15" customHeight="1">
      <c r="A355" s="38" t="s">
        <v>910</v>
      </c>
      <c r="B355" s="41"/>
      <c r="C355" s="41"/>
      <c r="D355" s="36"/>
      <c r="E355" s="36"/>
      <c r="F355" s="36"/>
      <c r="G355" s="36"/>
      <c r="H355" s="36"/>
      <c r="I355" s="36"/>
      <c r="J355" s="36"/>
      <c r="K355" s="36"/>
      <c r="L355" s="36"/>
      <c r="M355" s="32"/>
      <c r="N355" s="32"/>
      <c r="O355" s="32"/>
      <c r="P355" s="34">
        <f t="shared" si="0"/>
        <v>0</v>
      </c>
      <c r="Q355" s="32">
        <f t="shared" si="1"/>
        <v>-9900</v>
      </c>
    </row>
    <row r="356" spans="1:17" ht="15" customHeight="1">
      <c r="A356" s="38" t="s">
        <v>911</v>
      </c>
      <c r="B356" s="41"/>
      <c r="C356" s="41"/>
      <c r="D356" s="36"/>
      <c r="E356" s="36"/>
      <c r="F356" s="36"/>
      <c r="G356" s="36"/>
      <c r="H356" s="36"/>
      <c r="I356" s="36"/>
      <c r="J356" s="36"/>
      <c r="K356" s="36"/>
      <c r="L356" s="36"/>
      <c r="M356" s="32"/>
      <c r="N356" s="32"/>
      <c r="O356" s="32"/>
      <c r="P356" s="34">
        <f t="shared" si="0"/>
        <v>0</v>
      </c>
      <c r="Q356" s="32">
        <f t="shared" si="1"/>
        <v>-9900</v>
      </c>
    </row>
    <row r="357" spans="1:17" ht="15" customHeight="1">
      <c r="A357" s="38" t="s">
        <v>912</v>
      </c>
      <c r="B357" s="42" t="s">
        <v>913</v>
      </c>
      <c r="C357" s="41"/>
      <c r="D357" s="36"/>
      <c r="E357" s="36"/>
      <c r="F357" s="36"/>
      <c r="G357" s="36"/>
      <c r="H357" s="36"/>
      <c r="I357" s="36"/>
      <c r="J357" s="36"/>
      <c r="K357" s="36"/>
      <c r="L357" s="36"/>
      <c r="M357" s="32"/>
      <c r="N357" s="32"/>
      <c r="O357" s="32"/>
      <c r="P357" s="34">
        <f t="shared" si="0"/>
        <v>0</v>
      </c>
      <c r="Q357" s="32">
        <f t="shared" si="1"/>
        <v>-9900</v>
      </c>
    </row>
    <row r="358" spans="1:17" ht="15" customHeight="1">
      <c r="A358" s="38" t="s">
        <v>914</v>
      </c>
      <c r="B358" s="41"/>
      <c r="C358" s="41"/>
      <c r="D358" s="36"/>
      <c r="E358" s="36"/>
      <c r="F358" s="36"/>
      <c r="G358" s="36"/>
      <c r="H358" s="36"/>
      <c r="I358" s="36"/>
      <c r="J358" s="36"/>
      <c r="K358" s="36"/>
      <c r="L358" s="36"/>
      <c r="M358" s="32"/>
      <c r="N358" s="32"/>
      <c r="O358" s="32"/>
      <c r="P358" s="34">
        <f t="shared" si="0"/>
        <v>0</v>
      </c>
      <c r="Q358" s="32">
        <f t="shared" si="1"/>
        <v>-9900</v>
      </c>
    </row>
    <row r="359" spans="1:17" ht="15" customHeight="1">
      <c r="A359" s="38" t="s">
        <v>915</v>
      </c>
      <c r="B359" s="41"/>
      <c r="C359" s="41"/>
      <c r="D359" s="36"/>
      <c r="E359" s="36"/>
      <c r="F359" s="36"/>
      <c r="G359" s="36"/>
      <c r="H359" s="36"/>
      <c r="I359" s="36"/>
      <c r="J359" s="36"/>
      <c r="K359" s="36"/>
      <c r="L359" s="36"/>
      <c r="M359" s="32"/>
      <c r="N359" s="32"/>
      <c r="O359" s="32"/>
      <c r="P359" s="34">
        <f t="shared" si="0"/>
        <v>0</v>
      </c>
      <c r="Q359" s="32">
        <f t="shared" si="1"/>
        <v>-9900</v>
      </c>
    </row>
    <row r="360" spans="1:17" ht="15" customHeight="1">
      <c r="A360" s="38" t="s">
        <v>916</v>
      </c>
      <c r="B360" s="39" t="s">
        <v>917</v>
      </c>
      <c r="C360" s="40">
        <v>9849643172</v>
      </c>
      <c r="D360" s="32">
        <v>0</v>
      </c>
      <c r="E360" s="32">
        <v>900</v>
      </c>
      <c r="F360" s="32">
        <v>900</v>
      </c>
      <c r="G360" s="32">
        <v>0</v>
      </c>
      <c r="H360" s="32">
        <v>0</v>
      </c>
      <c r="I360" s="32">
        <v>0</v>
      </c>
      <c r="J360" s="32">
        <v>0</v>
      </c>
      <c r="K360" s="32">
        <v>0</v>
      </c>
      <c r="L360" s="32">
        <v>0</v>
      </c>
      <c r="M360" s="32"/>
      <c r="N360" s="32"/>
      <c r="O360" s="32"/>
      <c r="P360" s="34">
        <f t="shared" si="0"/>
        <v>1800</v>
      </c>
      <c r="Q360" s="32">
        <f t="shared" si="1"/>
        <v>-8100</v>
      </c>
    </row>
    <row r="361" spans="1:17" ht="15" customHeight="1">
      <c r="A361" s="38" t="s">
        <v>918</v>
      </c>
      <c r="B361" s="39" t="s">
        <v>919</v>
      </c>
      <c r="C361" s="40">
        <v>9666646919</v>
      </c>
      <c r="D361" s="36"/>
      <c r="E361" s="36"/>
      <c r="F361" s="36"/>
      <c r="G361" s="36"/>
      <c r="H361" s="36"/>
      <c r="I361" s="36"/>
      <c r="J361" s="36"/>
      <c r="K361" s="36"/>
      <c r="L361" s="36"/>
      <c r="M361" s="32"/>
      <c r="N361" s="32"/>
      <c r="O361" s="32"/>
      <c r="P361" s="34">
        <f t="shared" si="0"/>
        <v>0</v>
      </c>
      <c r="Q361" s="32">
        <f t="shared" si="1"/>
        <v>-9900</v>
      </c>
    </row>
    <row r="362" spans="1:17" ht="15" customHeight="1">
      <c r="A362" s="38" t="s">
        <v>920</v>
      </c>
      <c r="B362" s="39" t="s">
        <v>921</v>
      </c>
      <c r="C362" s="40">
        <v>9848365899</v>
      </c>
      <c r="D362" s="32">
        <v>100</v>
      </c>
      <c r="E362" s="32">
        <v>900</v>
      </c>
      <c r="F362" s="32">
        <v>900</v>
      </c>
      <c r="G362" s="32">
        <v>900</v>
      </c>
      <c r="H362" s="32">
        <v>900</v>
      </c>
      <c r="I362" s="36"/>
      <c r="J362" s="36"/>
      <c r="K362" s="36"/>
      <c r="L362" s="36"/>
      <c r="M362" s="32"/>
      <c r="N362" s="32"/>
      <c r="O362" s="32"/>
      <c r="P362" s="34">
        <f t="shared" si="0"/>
        <v>3600</v>
      </c>
      <c r="Q362" s="32">
        <f t="shared" si="1"/>
        <v>-6300</v>
      </c>
    </row>
    <row r="363" spans="1:17" ht="15" customHeight="1">
      <c r="A363" s="38" t="s">
        <v>922</v>
      </c>
      <c r="B363" s="39" t="s">
        <v>923</v>
      </c>
      <c r="C363" s="40">
        <v>9440676711</v>
      </c>
      <c r="D363" s="32">
        <v>0</v>
      </c>
      <c r="E363" s="32">
        <v>0</v>
      </c>
      <c r="F363" s="32">
        <v>0</v>
      </c>
      <c r="G363" s="32">
        <v>0</v>
      </c>
      <c r="H363" s="32">
        <v>0</v>
      </c>
      <c r="I363" s="32">
        <v>0</v>
      </c>
      <c r="J363" s="32">
        <v>0</v>
      </c>
      <c r="K363" s="36"/>
      <c r="L363" s="32">
        <v>0</v>
      </c>
      <c r="M363" s="32"/>
      <c r="N363" s="32"/>
      <c r="O363" s="32"/>
      <c r="P363" s="34">
        <f t="shared" si="0"/>
        <v>0</v>
      </c>
      <c r="Q363" s="32">
        <f t="shared" si="1"/>
        <v>-9900</v>
      </c>
    </row>
    <row r="364" spans="1:17" ht="15" customHeight="1">
      <c r="A364" s="38" t="s">
        <v>924</v>
      </c>
      <c r="B364" s="39" t="s">
        <v>925</v>
      </c>
      <c r="C364" s="40">
        <v>9963514021</v>
      </c>
      <c r="D364" s="36"/>
      <c r="E364" s="36"/>
      <c r="F364" s="36"/>
      <c r="G364" s="36"/>
      <c r="H364" s="36"/>
      <c r="I364" s="36"/>
      <c r="J364" s="36"/>
      <c r="K364" s="36"/>
      <c r="L364" s="36"/>
      <c r="M364" s="32"/>
      <c r="N364" s="32"/>
      <c r="O364" s="32"/>
      <c r="P364" s="34">
        <f t="shared" si="0"/>
        <v>0</v>
      </c>
      <c r="Q364" s="32">
        <f t="shared" si="1"/>
        <v>-9900</v>
      </c>
    </row>
    <row r="365" spans="1:17" ht="15" customHeight="1">
      <c r="A365" s="38" t="s">
        <v>926</v>
      </c>
      <c r="B365" s="39" t="s">
        <v>927</v>
      </c>
      <c r="C365" s="40">
        <v>9963514021</v>
      </c>
      <c r="D365" s="32">
        <v>100</v>
      </c>
      <c r="E365" s="32">
        <v>900</v>
      </c>
      <c r="F365" s="32">
        <v>900</v>
      </c>
      <c r="G365" s="32">
        <v>900</v>
      </c>
      <c r="H365" s="32">
        <v>900</v>
      </c>
      <c r="I365" s="36"/>
      <c r="J365" s="36"/>
      <c r="K365" s="36"/>
      <c r="L365" s="36"/>
      <c r="M365" s="32"/>
      <c r="N365" s="32"/>
      <c r="O365" s="32"/>
      <c r="P365" s="34">
        <f t="shared" si="0"/>
        <v>3600</v>
      </c>
      <c r="Q365" s="32">
        <f t="shared" si="1"/>
        <v>-6300</v>
      </c>
    </row>
    <row r="366" spans="1:17" ht="15" customHeight="1">
      <c r="A366" s="38" t="s">
        <v>928</v>
      </c>
      <c r="B366" s="39" t="s">
        <v>929</v>
      </c>
      <c r="C366" s="41"/>
      <c r="D366" s="36"/>
      <c r="E366" s="36"/>
      <c r="F366" s="36"/>
      <c r="G366" s="36"/>
      <c r="H366" s="36"/>
      <c r="I366" s="36"/>
      <c r="J366" s="36"/>
      <c r="K366" s="36"/>
      <c r="L366" s="36"/>
      <c r="M366" s="32"/>
      <c r="N366" s="36"/>
      <c r="O366" s="36"/>
      <c r="P366" s="34">
        <f t="shared" si="0"/>
        <v>0</v>
      </c>
      <c r="Q366" s="32">
        <f t="shared" si="1"/>
        <v>-9900</v>
      </c>
    </row>
    <row r="367" spans="1:17" ht="15" customHeight="1">
      <c r="A367" s="48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</row>
    <row r="368" spans="1:17" ht="15" customHeight="1">
      <c r="A368" s="48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</row>
    <row r="369" spans="1:17" ht="15" customHeight="1">
      <c r="A369" s="48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</row>
    <row r="370" spans="1:17" ht="15" customHeight="1">
      <c r="A370" s="48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</row>
    <row r="371" spans="1:17" ht="15" customHeight="1">
      <c r="A371" s="48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</row>
    <row r="372" spans="1:17" ht="15" customHeight="1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</row>
    <row r="373" spans="1:17" ht="15" customHeight="1">
      <c r="A373" s="48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</row>
    <row r="374" spans="1:17" ht="15" customHeight="1">
      <c r="A374" s="48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</row>
    <row r="375" spans="1:17" ht="15" customHeight="1">
      <c r="A375" s="48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</row>
    <row r="376" spans="1:17" ht="15" customHeight="1">
      <c r="A376" s="48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</row>
    <row r="377" spans="1:17" ht="15" customHeight="1">
      <c r="A377" s="48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</row>
    <row r="378" spans="1:17" ht="15" customHeight="1">
      <c r="A378" s="48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</row>
    <row r="379" spans="1:17" ht="15" customHeight="1">
      <c r="A379" s="48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</row>
    <row r="380" spans="1:17" ht="15" customHeight="1">
      <c r="A380" s="48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</row>
    <row r="381" spans="1:17" ht="15" customHeight="1">
      <c r="A381" s="48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</row>
    <row r="382" spans="1:17" ht="15" customHeight="1">
      <c r="A382" s="48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</row>
    <row r="383" spans="1:17" ht="15" customHeight="1">
      <c r="A383" s="48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</row>
    <row r="384" spans="1:17" ht="15" customHeight="1">
      <c r="A384" s="48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</row>
    <row r="385" spans="1:17" ht="15" customHeight="1">
      <c r="A385" s="48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</row>
    <row r="386" spans="1:17" ht="15" customHeight="1">
      <c r="A386" s="48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</row>
    <row r="387" spans="1:17" ht="15" customHeight="1">
      <c r="A387" s="48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</row>
    <row r="388" spans="1:17" ht="15" customHeight="1">
      <c r="A388" s="48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</row>
    <row r="389" spans="1:17" ht="15" customHeight="1">
      <c r="A389" s="48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</row>
    <row r="390" spans="1:17" ht="15" customHeight="1">
      <c r="A390" s="48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</row>
    <row r="391" spans="1:17" ht="15" customHeight="1">
      <c r="A391" s="48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</row>
    <row r="392" spans="1:17" ht="15" customHeight="1">
      <c r="A392" s="48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</row>
    <row r="393" spans="1:17" ht="15" customHeight="1">
      <c r="A393" s="48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</row>
    <row r="394" spans="1:17" ht="15" customHeight="1">
      <c r="A394" s="48"/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</row>
    <row r="395" spans="1:17" ht="15" customHeight="1">
      <c r="A395" s="48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</row>
    <row r="396" spans="1:17" ht="15" customHeight="1">
      <c r="A396" s="48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</row>
    <row r="397" spans="1:17" ht="15" customHeight="1">
      <c r="A397" s="48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</row>
    <row r="398" spans="1:17" ht="15" customHeight="1">
      <c r="A398" s="48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</row>
    <row r="399" spans="1:17" ht="15" customHeight="1">
      <c r="A399" s="48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</row>
    <row r="400" spans="1:17" ht="15" customHeight="1">
      <c r="A400" s="48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</row>
    <row r="401" spans="1:17" ht="15" customHeight="1">
      <c r="A401" s="48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</row>
    <row r="402" spans="1:17" ht="15" customHeight="1">
      <c r="A402" s="48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</row>
    <row r="403" spans="1:17" ht="15" customHeight="1">
      <c r="A403" s="48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</row>
    <row r="404" spans="1:17" ht="15" customHeight="1">
      <c r="A404" s="48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</row>
    <row r="405" spans="1:17" ht="15" customHeight="1">
      <c r="A405" s="48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</row>
    <row r="406" spans="1:17" ht="15" customHeight="1">
      <c r="A406" s="48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</row>
    <row r="407" spans="1:17" ht="15" customHeight="1">
      <c r="A407" s="48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</row>
    <row r="408" spans="1:17" ht="15" customHeight="1">
      <c r="A408" s="48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</row>
    <row r="409" spans="1:17" ht="15" customHeight="1">
      <c r="A409" s="48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</row>
    <row r="410" spans="1:17" ht="15" customHeight="1">
      <c r="A410" s="48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</row>
    <row r="411" spans="1:17" ht="15" customHeight="1">
      <c r="A411" s="48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</row>
    <row r="412" spans="1:17" ht="15" customHeight="1">
      <c r="A412" s="48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</row>
    <row r="413" spans="1:17" ht="15" customHeight="1">
      <c r="A413" s="48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</row>
    <row r="414" spans="1:17" ht="15" customHeight="1">
      <c r="A414" s="48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</row>
    <row r="415" spans="1:17" ht="15" customHeight="1">
      <c r="A415" s="48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</row>
    <row r="416" spans="1:17" ht="15" customHeight="1">
      <c r="A416" s="48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</row>
    <row r="417" spans="1:17" ht="15" customHeight="1">
      <c r="A417" s="48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</row>
    <row r="418" spans="1:17" ht="15" customHeight="1">
      <c r="A418" s="48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</row>
    <row r="419" spans="1:17" ht="15" customHeight="1">
      <c r="A419" s="48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</row>
    <row r="420" spans="1:17" ht="15" customHeight="1">
      <c r="A420" s="48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</row>
    <row r="421" spans="1:17" ht="15" customHeight="1">
      <c r="A421" s="48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</row>
    <row r="422" spans="1:17" ht="15" customHeight="1">
      <c r="A422" s="48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</row>
    <row r="423" spans="1:17" ht="15" customHeight="1">
      <c r="A423" s="48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</row>
    <row r="424" spans="1:17" ht="15" customHeight="1">
      <c r="A424" s="48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</row>
    <row r="425" spans="1:17" ht="15" customHeight="1">
      <c r="A425" s="48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</row>
    <row r="426" spans="1:17" ht="15" customHeight="1">
      <c r="A426" s="48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</row>
    <row r="427" spans="1:17" ht="15" customHeight="1">
      <c r="A427" s="48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</row>
    <row r="428" spans="1:17" ht="15" customHeight="1">
      <c r="A428" s="48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</row>
    <row r="429" spans="1:17" ht="15" customHeight="1">
      <c r="A429" s="48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</row>
    <row r="430" spans="1:17" ht="15" customHeight="1">
      <c r="A430" s="48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</row>
    <row r="431" spans="1:17" ht="15" customHeight="1">
      <c r="A431" s="48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</row>
    <row r="432" spans="1:17" ht="15" customHeight="1">
      <c r="A432" s="48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</row>
    <row r="433" spans="1:17" ht="15" customHeight="1">
      <c r="A433" s="48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</row>
    <row r="434" spans="1:17" ht="15" customHeight="1">
      <c r="A434" s="48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</row>
    <row r="435" spans="1:17" ht="15" customHeight="1">
      <c r="A435" s="48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</row>
    <row r="436" spans="1:17" ht="15" customHeight="1">
      <c r="A436" s="48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</row>
    <row r="437" spans="1:17" ht="15" customHeight="1">
      <c r="A437" s="48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</row>
    <row r="438" spans="1:17" ht="15" customHeight="1">
      <c r="A438" s="48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</row>
    <row r="439" spans="1:17" ht="15" customHeight="1">
      <c r="A439" s="48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</row>
    <row r="440" spans="1:17" ht="15" customHeight="1">
      <c r="A440" s="48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</row>
    <row r="441" spans="1:17" ht="15" customHeight="1">
      <c r="A441" s="48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</row>
    <row r="442" spans="1:17" ht="15" customHeight="1">
      <c r="A442" s="48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</row>
    <row r="443" spans="1:17" ht="15" customHeight="1">
      <c r="A443" s="48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</row>
    <row r="444" spans="1:17" ht="15" customHeight="1">
      <c r="A444" s="48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</row>
    <row r="445" spans="1:17" ht="15" customHeight="1">
      <c r="A445" s="48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</row>
    <row r="446" spans="1:17" ht="15" customHeight="1">
      <c r="A446" s="48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</row>
    <row r="447" spans="1:17" ht="15" customHeight="1">
      <c r="A447" s="48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</row>
    <row r="448" spans="1:17" ht="15" customHeight="1">
      <c r="A448" s="48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</row>
    <row r="449" spans="1:17" ht="15" customHeight="1">
      <c r="A449" s="48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</row>
    <row r="450" spans="1:17" ht="15" customHeight="1">
      <c r="A450" s="48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</row>
    <row r="451" spans="1:17" ht="15" customHeight="1">
      <c r="A451" s="48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</row>
    <row r="452" spans="1:17" ht="15" customHeight="1">
      <c r="A452" s="48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</row>
    <row r="453" spans="1:17" ht="15" customHeight="1">
      <c r="A453" s="48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</row>
    <row r="454" spans="1:17" ht="15" customHeight="1">
      <c r="A454" s="48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</row>
    <row r="455" spans="1:17" ht="15" customHeight="1">
      <c r="A455" s="48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</row>
    <row r="456" spans="1:17" ht="15" customHeight="1">
      <c r="A456" s="48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</row>
    <row r="457" spans="1:17" ht="15" customHeight="1">
      <c r="A457" s="48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</row>
    <row r="458" spans="1:17" ht="15" customHeight="1">
      <c r="A458" s="48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</row>
    <row r="459" spans="1:17" ht="15" customHeight="1">
      <c r="A459" s="48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</row>
    <row r="460" spans="1:17" ht="15" customHeight="1">
      <c r="A460" s="48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</row>
    <row r="461" spans="1:17" ht="15" customHeight="1">
      <c r="A461" s="48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</row>
    <row r="462" spans="1:17" ht="15" customHeight="1">
      <c r="A462" s="48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</row>
    <row r="463" spans="1:17" ht="15" customHeight="1">
      <c r="A463" s="48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</row>
    <row r="464" spans="1:17" ht="15" customHeight="1">
      <c r="A464" s="48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</row>
    <row r="465" spans="1:17" ht="15" customHeight="1">
      <c r="A465" s="48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</row>
    <row r="466" spans="1:17" ht="15" customHeight="1">
      <c r="A466" s="48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</row>
    <row r="467" spans="1:17" ht="15" customHeight="1">
      <c r="A467" s="48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</row>
    <row r="468" spans="1:17" ht="15" customHeight="1">
      <c r="A468" s="48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</row>
    <row r="469" spans="1:17" ht="15" customHeight="1">
      <c r="A469" s="48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</row>
    <row r="470" spans="1:17" ht="15" customHeight="1">
      <c r="A470" s="48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</row>
    <row r="471" spans="1:17" ht="15" customHeight="1">
      <c r="A471" s="48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</row>
    <row r="472" spans="1:17" ht="15" customHeight="1">
      <c r="A472" s="48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</row>
    <row r="473" spans="1:17" ht="15" customHeight="1">
      <c r="A473" s="48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</row>
    <row r="474" spans="1:17" ht="15" customHeight="1">
      <c r="A474" s="48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</row>
    <row r="475" spans="1:17" ht="15" customHeight="1">
      <c r="A475" s="48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</row>
    <row r="476" spans="1:17" ht="15" customHeight="1">
      <c r="A476" s="48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</row>
    <row r="477" spans="1:17" ht="15" customHeight="1">
      <c r="A477" s="48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</row>
    <row r="478" spans="1:17" ht="15" customHeight="1">
      <c r="A478" s="48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</row>
    <row r="479" spans="1:17" ht="15" customHeight="1">
      <c r="A479" s="48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</row>
    <row r="480" spans="1:17" ht="15" customHeight="1">
      <c r="A480" s="48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</row>
    <row r="481" spans="1:17" ht="15" customHeight="1">
      <c r="A481" s="48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</row>
    <row r="482" spans="1:17" ht="15" customHeight="1">
      <c r="A482" s="48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</row>
    <row r="483" spans="1:17" ht="15" customHeight="1">
      <c r="A483" s="48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</row>
    <row r="484" spans="1:17" ht="15" customHeight="1">
      <c r="A484" s="48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</row>
    <row r="485" spans="1:17" ht="15" customHeight="1">
      <c r="A485" s="48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</row>
    <row r="486" spans="1:17" ht="15" customHeight="1">
      <c r="A486" s="48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</row>
    <row r="487" spans="1:17" ht="15" customHeight="1">
      <c r="A487" s="48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</row>
    <row r="488" spans="1:17" ht="15" customHeight="1">
      <c r="A488" s="48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</row>
    <row r="489" spans="1:17" ht="15" customHeight="1">
      <c r="A489" s="48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</row>
    <row r="490" spans="1:17" ht="15" customHeight="1">
      <c r="A490" s="48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</row>
    <row r="491" spans="1:17" ht="15" customHeight="1">
      <c r="A491" s="48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</row>
    <row r="492" spans="1:17" ht="15" customHeight="1">
      <c r="A492" s="48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</row>
    <row r="493" spans="1:17" ht="15" customHeight="1">
      <c r="A493" s="48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</row>
    <row r="494" spans="1:17" ht="15" customHeight="1">
      <c r="A494" s="48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</row>
    <row r="495" spans="1:17" ht="15" customHeight="1">
      <c r="A495" s="48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</row>
    <row r="496" spans="1:17" ht="15" customHeight="1">
      <c r="A496" s="48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</row>
    <row r="497" spans="1:17" ht="15" customHeight="1">
      <c r="A497" s="48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</row>
    <row r="498" spans="1:17" ht="15" customHeight="1">
      <c r="A498" s="48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</row>
    <row r="499" spans="1:17" ht="15" customHeight="1">
      <c r="A499" s="48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</row>
    <row r="500" spans="1:17" ht="15" customHeight="1">
      <c r="A500" s="48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</row>
    <row r="501" spans="1:17" ht="15" customHeight="1">
      <c r="A501" s="48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</row>
    <row r="502" spans="1:17" ht="15" customHeight="1">
      <c r="A502" s="48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</row>
    <row r="503" spans="1:17" ht="15" customHeight="1">
      <c r="A503" s="48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</row>
    <row r="504" spans="1:17" ht="15" customHeight="1">
      <c r="A504" s="48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</row>
    <row r="505" spans="1:17" ht="15" customHeight="1">
      <c r="A505" s="48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</row>
    <row r="506" spans="1:17" ht="15" customHeight="1">
      <c r="A506" s="48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</row>
    <row r="507" spans="1:17" ht="15" customHeight="1">
      <c r="A507" s="48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</row>
    <row r="508" spans="1:17" ht="15" customHeight="1">
      <c r="A508" s="48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</row>
    <row r="509" spans="1:17" ht="15" customHeight="1">
      <c r="A509" s="48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</row>
    <row r="510" spans="1:17" ht="15" customHeight="1">
      <c r="A510" s="48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</row>
    <row r="511" spans="1:17" ht="15" customHeight="1">
      <c r="A511" s="48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</row>
    <row r="512" spans="1:17" ht="15" customHeight="1">
      <c r="A512" s="48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</row>
    <row r="513" spans="1:17" ht="15" customHeight="1">
      <c r="A513" s="48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</row>
    <row r="514" spans="1:17" ht="15" customHeight="1">
      <c r="A514" s="48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</row>
    <row r="515" spans="1:17" ht="15" customHeight="1">
      <c r="A515" s="48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</row>
    <row r="516" spans="1:17" ht="15" customHeight="1">
      <c r="A516" s="48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</row>
    <row r="517" spans="1:17" ht="15" customHeight="1">
      <c r="A517" s="48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</row>
    <row r="518" spans="1:17" ht="15" customHeight="1">
      <c r="A518" s="48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</row>
    <row r="519" spans="1:17" ht="15" customHeight="1">
      <c r="A519" s="48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</row>
    <row r="520" spans="1:17" ht="15" customHeight="1">
      <c r="A520" s="48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</row>
    <row r="521" spans="1:17" ht="15" customHeight="1">
      <c r="A521" s="48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</row>
    <row r="522" spans="1:17" ht="15" customHeight="1">
      <c r="A522" s="48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</row>
    <row r="523" spans="1:17" ht="15" customHeight="1">
      <c r="A523" s="48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</row>
    <row r="524" spans="1:17" ht="15" customHeight="1">
      <c r="A524" s="48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</row>
    <row r="525" spans="1:17" ht="15" customHeight="1">
      <c r="A525" s="48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</row>
    <row r="526" spans="1:17" ht="15" customHeight="1">
      <c r="A526" s="48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</row>
    <row r="527" spans="1:17" ht="15" customHeight="1">
      <c r="A527" s="48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</row>
    <row r="528" spans="1:17" ht="15" customHeight="1">
      <c r="A528" s="48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</row>
    <row r="529" spans="1:17" ht="15" customHeight="1">
      <c r="A529" s="48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</row>
    <row r="530" spans="1:17" ht="15" customHeight="1">
      <c r="A530" s="48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</row>
    <row r="531" spans="1:17" ht="15" customHeight="1">
      <c r="A531" s="48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</row>
    <row r="532" spans="1:17" ht="15" customHeight="1">
      <c r="A532" s="48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</row>
    <row r="533" spans="1:17" ht="15" customHeight="1">
      <c r="A533" s="48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</row>
    <row r="534" spans="1:17" ht="15" customHeight="1">
      <c r="A534" s="48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</row>
    <row r="535" spans="1:17" ht="15" customHeight="1">
      <c r="A535" s="48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</row>
    <row r="536" spans="1:17" ht="15" customHeight="1">
      <c r="A536" s="48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</row>
    <row r="537" spans="1:17" ht="15" customHeight="1">
      <c r="A537" s="48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</row>
    <row r="538" spans="1:17" ht="15" customHeight="1">
      <c r="A538" s="48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</row>
    <row r="539" spans="1:17" ht="15" customHeight="1">
      <c r="A539" s="48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</row>
    <row r="540" spans="1:17" ht="15" customHeight="1">
      <c r="A540" s="48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</row>
    <row r="541" spans="1:17" ht="15" customHeight="1">
      <c r="A541" s="48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</row>
    <row r="542" spans="1:17" ht="15" customHeight="1">
      <c r="A542" s="48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</row>
    <row r="543" spans="1:17" ht="15" customHeight="1">
      <c r="A543" s="48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</row>
    <row r="544" spans="1:17" ht="15" customHeight="1">
      <c r="A544" s="48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</row>
    <row r="545" spans="1:17" ht="15" customHeight="1">
      <c r="A545" s="48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</row>
    <row r="546" spans="1:17" ht="15" customHeight="1">
      <c r="A546" s="48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</row>
    <row r="547" spans="1:17" ht="15" customHeight="1">
      <c r="A547" s="48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</row>
    <row r="548" spans="1:17" ht="15" customHeight="1">
      <c r="A548" s="48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</row>
    <row r="549" spans="1:17" ht="15" customHeight="1">
      <c r="A549" s="48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</row>
    <row r="550" spans="1:17" ht="15" customHeight="1">
      <c r="A550" s="48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</row>
    <row r="551" spans="1:17" ht="15" customHeight="1">
      <c r="A551" s="48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</row>
    <row r="552" spans="1:17" ht="15" customHeight="1">
      <c r="A552" s="48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</row>
    <row r="553" spans="1:17" ht="15" customHeight="1">
      <c r="A553" s="48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</row>
    <row r="554" spans="1:17" ht="15" customHeight="1">
      <c r="A554" s="48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</row>
    <row r="555" spans="1:17" ht="15" customHeight="1">
      <c r="A555" s="48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</row>
    <row r="556" spans="1:17" ht="15" customHeight="1">
      <c r="A556" s="48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</row>
    <row r="557" spans="1:17" ht="15" customHeight="1">
      <c r="A557" s="48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</row>
    <row r="558" spans="1:17" ht="15" customHeight="1">
      <c r="A558" s="48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</row>
    <row r="559" spans="1:17" ht="15" customHeight="1">
      <c r="A559" s="48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</row>
    <row r="560" spans="1:17" ht="15" customHeight="1">
      <c r="A560" s="48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</row>
    <row r="561" spans="1:17" ht="15" customHeight="1">
      <c r="A561" s="48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</row>
    <row r="562" spans="1:17" ht="15" customHeight="1">
      <c r="A562" s="48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</row>
    <row r="563" spans="1:17" ht="15" customHeight="1">
      <c r="A563" s="48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</row>
    <row r="564" spans="1:17" ht="15" customHeight="1">
      <c r="A564" s="48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</row>
    <row r="565" spans="1:17" ht="15" customHeight="1">
      <c r="A565" s="48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</row>
    <row r="566" spans="1:17" ht="15" customHeight="1">
      <c r="A566" s="48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</row>
    <row r="567" spans="1:17" ht="15" customHeight="1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</row>
    <row r="568" spans="1:17" ht="15" customHeight="1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</row>
    <row r="569" spans="1:17" ht="15" customHeight="1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</row>
    <row r="570" spans="1:17" ht="15" customHeight="1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</row>
    <row r="571" spans="1:17" ht="15" customHeight="1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</row>
    <row r="572" spans="1:17" ht="15" customHeight="1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</row>
    <row r="573" spans="1:17" ht="15" customHeight="1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</row>
    <row r="574" spans="1:17" ht="15" customHeight="1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</row>
    <row r="575" spans="1:17" ht="15" customHeight="1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</row>
    <row r="576" spans="1:17" ht="15" customHeight="1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</row>
    <row r="577" spans="1:17" ht="15" customHeight="1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</row>
    <row r="578" spans="1:17" ht="15" customHeight="1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</row>
    <row r="579" spans="1:17" ht="15" customHeight="1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</row>
    <row r="580" spans="1:17" ht="15" customHeight="1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</row>
    <row r="581" spans="1:17" ht="15" customHeight="1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</row>
    <row r="582" spans="1:17" ht="15" customHeight="1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</row>
    <row r="583" spans="1:17" ht="15" customHeight="1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</row>
    <row r="584" spans="1:17" ht="15" customHeight="1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</row>
    <row r="585" spans="1:17" ht="15" customHeight="1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</row>
    <row r="586" spans="1:17" ht="15" customHeight="1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</row>
    <row r="587" spans="1:17" ht="15" customHeight="1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</row>
    <row r="588" spans="1:17" ht="15" customHeight="1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</row>
    <row r="589" spans="1:17" ht="15" customHeight="1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</row>
    <row r="590" spans="1:17" ht="15" customHeight="1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</row>
    <row r="591" spans="1:17" ht="15" customHeight="1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</row>
    <row r="592" spans="1:17" ht="15" customHeight="1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</row>
    <row r="593" spans="1:17" ht="15" customHeight="1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</row>
    <row r="594" spans="1:17" ht="15" customHeight="1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</row>
    <row r="595" spans="1:17" ht="15" customHeight="1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</row>
    <row r="596" spans="1:17" ht="15" customHeight="1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</row>
    <row r="597" spans="1:17" ht="15" customHeight="1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</row>
    <row r="598" spans="1:17" ht="15" customHeight="1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</row>
    <row r="599" spans="1:17" ht="15" customHeight="1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</row>
    <row r="600" spans="1:17" ht="15" customHeight="1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</row>
    <row r="601" spans="1:17" ht="15" customHeight="1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</row>
    <row r="602" spans="1:17" ht="15" customHeight="1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</row>
    <row r="603" spans="1:17" ht="15" customHeight="1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</row>
    <row r="604" spans="1:17" ht="15" customHeight="1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</row>
    <row r="605" spans="1:17" ht="15" customHeight="1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</row>
    <row r="606" spans="1:17" ht="15" customHeight="1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</row>
    <row r="607" spans="1:17" ht="15" customHeight="1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</row>
    <row r="608" spans="1:17" ht="15" customHeight="1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</row>
    <row r="609" spans="1:17" ht="15" customHeight="1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</row>
    <row r="610" spans="1:17" ht="15" customHeight="1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</row>
    <row r="611" spans="1:17" ht="15" customHeight="1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</row>
    <row r="612" spans="1:17" ht="15" customHeight="1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</row>
    <row r="613" spans="1:17" ht="15" customHeight="1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</row>
    <row r="614" spans="1:17" ht="15" customHeight="1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</row>
    <row r="615" spans="1:17" ht="15" customHeight="1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</row>
    <row r="616" spans="1:17" ht="15" customHeight="1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</row>
    <row r="617" spans="1:17" ht="15" customHeight="1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</row>
    <row r="618" spans="1:17" ht="15" customHeight="1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</row>
    <row r="619" spans="1:17" ht="15" customHeight="1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</row>
    <row r="620" spans="1:17" ht="15" customHeight="1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</row>
    <row r="621" spans="1:17" ht="15" customHeight="1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</row>
    <row r="622" spans="1:17" ht="15" customHeight="1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</row>
    <row r="623" spans="1:17" ht="15" customHeight="1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</row>
    <row r="624" spans="1:17" ht="15" customHeight="1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</row>
    <row r="625" spans="1:17" ht="15" customHeight="1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</row>
    <row r="626" spans="1:17" ht="15" customHeight="1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</row>
    <row r="627" spans="1:17" ht="15" customHeight="1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</row>
    <row r="628" spans="1:17" ht="15" customHeight="1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</row>
    <row r="629" spans="1:17" ht="15" customHeight="1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</row>
    <row r="630" spans="1:17" ht="15" customHeight="1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</row>
    <row r="631" spans="1:17" ht="15" customHeight="1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</row>
    <row r="632" spans="1:17" ht="15" customHeight="1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</row>
    <row r="633" spans="1:17" ht="15" customHeight="1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</row>
    <row r="634" spans="1:17" ht="15" customHeight="1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</row>
    <row r="635" spans="1:17" ht="15" customHeight="1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</row>
    <row r="636" spans="1:17" ht="15" customHeight="1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</row>
    <row r="637" spans="1:17" ht="15" customHeight="1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</row>
    <row r="638" spans="1:17" ht="15" customHeight="1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</row>
    <row r="639" spans="1:17" ht="15" customHeight="1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</row>
    <row r="640" spans="1:17" ht="15" customHeight="1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</row>
    <row r="641" spans="1:17" ht="15" customHeight="1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</row>
    <row r="642" spans="1:17" ht="15" customHeight="1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</row>
    <row r="643" spans="1:17" ht="15" customHeight="1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</row>
    <row r="644" spans="1:17" ht="15" customHeight="1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</row>
    <row r="645" spans="1:17" ht="15" customHeight="1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</row>
    <row r="646" spans="1:17" ht="15" customHeight="1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</row>
    <row r="647" spans="1:17" ht="15" customHeight="1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</row>
    <row r="648" spans="1:17" ht="15" customHeight="1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</row>
    <row r="649" spans="1:17" ht="15" customHeight="1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</row>
    <row r="650" spans="1:17" ht="15" customHeight="1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</row>
    <row r="651" spans="1:17" ht="15" customHeight="1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</row>
    <row r="652" spans="1:17" ht="15" customHeight="1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</row>
    <row r="653" spans="1:17" ht="15" customHeight="1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</row>
    <row r="654" spans="1:17" ht="15" customHeight="1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</row>
    <row r="655" spans="1:17" ht="15" customHeight="1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</row>
    <row r="656" spans="1:17" ht="15" customHeight="1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</row>
    <row r="657" spans="1:17" ht="15" customHeight="1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</row>
    <row r="658" spans="1:17" ht="15" customHeight="1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</row>
    <row r="659" spans="1:17" ht="15" customHeight="1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</row>
    <row r="660" spans="1:17" ht="15" customHeight="1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</row>
    <row r="661" spans="1:17" ht="15" customHeight="1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</row>
    <row r="662" spans="1:17" ht="15" customHeight="1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</row>
    <row r="663" spans="1:17" ht="15" customHeight="1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</row>
    <row r="664" spans="1:17" ht="15" customHeight="1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</row>
    <row r="665" spans="1:17" ht="15" customHeight="1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</row>
    <row r="666" spans="1:17" ht="15" customHeight="1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</row>
    <row r="667" spans="1:17" ht="15" customHeight="1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</row>
    <row r="668" spans="1:17" ht="15" customHeight="1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</row>
    <row r="669" spans="1:17" ht="15" customHeight="1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</row>
    <row r="670" spans="1:17" ht="15" customHeight="1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</row>
    <row r="671" spans="1:17" ht="15" customHeight="1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</row>
    <row r="672" spans="1:17" ht="15" customHeight="1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</row>
    <row r="673" spans="1:17" ht="15" customHeight="1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</row>
    <row r="674" spans="1:17" ht="15" customHeight="1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</row>
    <row r="675" spans="1:17" ht="15" customHeight="1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</row>
    <row r="676" spans="1:17" ht="15" customHeight="1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</row>
    <row r="677" spans="1:17" ht="15" customHeight="1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</row>
    <row r="678" spans="1:17" ht="15" customHeight="1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</row>
    <row r="679" spans="1:17" ht="15" customHeight="1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</row>
    <row r="680" spans="1:17" ht="15" customHeight="1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</row>
    <row r="681" spans="1:17" ht="15" customHeight="1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</row>
    <row r="682" spans="1:17" ht="15" customHeight="1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</row>
    <row r="683" spans="1:17" ht="15" customHeight="1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</row>
    <row r="684" spans="1:17" ht="15" customHeight="1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</row>
    <row r="685" spans="1:17" ht="15" customHeight="1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</row>
    <row r="686" spans="1:17" ht="15" customHeight="1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</row>
    <row r="687" spans="1:17" ht="15" customHeight="1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</row>
    <row r="688" spans="1:17" ht="15" customHeight="1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</row>
    <row r="689" spans="1:17" ht="15" customHeight="1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</row>
    <row r="690" spans="1:17" ht="15" customHeight="1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</row>
    <row r="691" spans="1:17" ht="15" customHeight="1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</row>
    <row r="692" spans="1:17" ht="15" customHeight="1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</row>
    <row r="693" spans="1:17" ht="15" customHeight="1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</row>
    <row r="694" spans="1:17" ht="15" customHeight="1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</row>
    <row r="695" spans="1:17" ht="15" customHeight="1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</row>
    <row r="696" spans="1:17" ht="15" customHeight="1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</row>
    <row r="697" spans="1:17" ht="15" customHeight="1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</row>
    <row r="698" spans="1:17" ht="15" customHeight="1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</row>
    <row r="699" spans="1:17" ht="15" customHeight="1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</row>
    <row r="700" spans="1:17" ht="15" customHeight="1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</row>
    <row r="701" spans="1:17" ht="15" customHeight="1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</row>
    <row r="702" spans="1:17" ht="15" customHeight="1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</row>
    <row r="703" spans="1:17" ht="15" customHeight="1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</row>
    <row r="704" spans="1:17" ht="15" customHeight="1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</row>
    <row r="705" spans="1:17" ht="15" customHeight="1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</row>
    <row r="706" spans="1:17" ht="15" customHeight="1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</row>
    <row r="707" spans="1:17" ht="15" customHeight="1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</row>
    <row r="708" spans="1:17" ht="15" customHeight="1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</row>
    <row r="709" spans="1:17" ht="15" customHeight="1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</row>
    <row r="710" spans="1:17" ht="15" customHeight="1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</row>
    <row r="711" spans="1:17" ht="15" customHeight="1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</row>
    <row r="712" spans="1:17" ht="15" customHeight="1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</row>
    <row r="713" spans="1:17" ht="15" customHeight="1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</row>
    <row r="714" spans="1:17" ht="15" customHeight="1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</row>
    <row r="715" spans="1:17" ht="15" customHeight="1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</row>
    <row r="716" spans="1:17" ht="15" customHeight="1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</row>
    <row r="717" spans="1:17" ht="15" customHeight="1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</row>
    <row r="718" spans="1:17" ht="15" customHeight="1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</row>
    <row r="719" spans="1:17" ht="15" customHeight="1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</row>
    <row r="720" spans="1:17" ht="15" customHeight="1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</row>
    <row r="721" spans="1:17" ht="15" customHeight="1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</row>
    <row r="722" spans="1:17" ht="15" customHeight="1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</row>
    <row r="723" spans="1:17" ht="15" customHeight="1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</row>
    <row r="724" spans="1:17" ht="15" customHeight="1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</row>
    <row r="725" spans="1:17" ht="15" customHeight="1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</row>
    <row r="726" spans="1:17" ht="15" customHeight="1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</row>
    <row r="727" spans="1:17" ht="15" customHeight="1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</row>
    <row r="728" spans="1:17" ht="15" customHeight="1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</row>
    <row r="729" spans="1:17" ht="15" customHeight="1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</row>
    <row r="730" spans="1:17" ht="15" customHeight="1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</row>
    <row r="731" spans="1:17" ht="15" customHeight="1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</row>
    <row r="732" spans="1:17" ht="15" customHeight="1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</row>
    <row r="733" spans="1:17" ht="15" customHeight="1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</row>
    <row r="734" spans="1:17" ht="15" customHeight="1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</row>
    <row r="735" spans="1:17" ht="15" customHeight="1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</row>
    <row r="736" spans="1:17" ht="15" customHeight="1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</row>
    <row r="737" spans="1:17" ht="15" customHeight="1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</row>
    <row r="738" spans="1:17" ht="15" customHeight="1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</row>
    <row r="739" spans="1:17" ht="15" customHeight="1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</row>
    <row r="740" spans="1:17" ht="15" customHeight="1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</row>
    <row r="741" spans="1:17" ht="15" customHeight="1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</row>
    <row r="742" spans="1:17" ht="15" customHeight="1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</row>
    <row r="743" spans="1:17" ht="15" customHeight="1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</row>
    <row r="744" spans="1:17" ht="15" customHeight="1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</row>
    <row r="745" spans="1:17" ht="15" customHeight="1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</row>
    <row r="746" spans="1:17" ht="15" customHeight="1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</row>
    <row r="747" spans="1:17" ht="15" customHeight="1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</row>
    <row r="748" spans="1:17" ht="15" customHeight="1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</row>
    <row r="749" spans="1:17" ht="15" customHeight="1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</row>
    <row r="750" spans="1:17" ht="15" customHeight="1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</row>
    <row r="751" spans="1:17" ht="15" customHeight="1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</row>
    <row r="752" spans="1:17" ht="15" customHeight="1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</row>
    <row r="753" spans="1:17" ht="15" customHeight="1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</row>
    <row r="754" spans="1:17" ht="15" customHeight="1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</row>
    <row r="755" spans="1:17" ht="15" customHeight="1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</row>
    <row r="756" spans="1:17" ht="15" customHeight="1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</row>
    <row r="757" spans="1:17" ht="15" customHeight="1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</row>
    <row r="758" spans="1:17" ht="15" customHeight="1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</row>
    <row r="759" spans="1:17" ht="15" customHeight="1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</row>
    <row r="760" spans="1:17" ht="15" customHeight="1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</row>
    <row r="761" spans="1:17" ht="15" customHeight="1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</row>
    <row r="762" spans="1:17" ht="15" customHeight="1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</row>
    <row r="763" spans="1:17" ht="15" customHeight="1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</row>
    <row r="764" spans="1:17" ht="15" customHeight="1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</row>
    <row r="765" spans="1:17" ht="15" customHeight="1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</row>
    <row r="766" spans="1:17" ht="15" customHeight="1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</row>
    <row r="767" spans="1:17" ht="15" customHeight="1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</row>
    <row r="768" spans="1:17" ht="15" customHeight="1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</row>
    <row r="769" spans="1:17" ht="15" customHeight="1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</row>
    <row r="770" spans="1:17" ht="15" customHeight="1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</row>
    <row r="771" spans="1:17" ht="15" customHeight="1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</row>
    <row r="772" spans="1:17" ht="15" customHeight="1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</row>
    <row r="773" spans="1:17" ht="15" customHeight="1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</row>
    <row r="774" spans="1:17" ht="15" customHeight="1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</row>
    <row r="775" spans="1:17" ht="15" customHeight="1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</row>
    <row r="776" spans="1:17" ht="15" customHeight="1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</row>
    <row r="777" spans="1:17" ht="15" customHeight="1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</row>
    <row r="778" spans="1:17" ht="15" customHeight="1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</row>
    <row r="779" spans="1:17" ht="15" customHeight="1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</row>
    <row r="780" spans="1:17" ht="15" customHeight="1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</row>
    <row r="781" spans="1:17" ht="15" customHeight="1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</row>
    <row r="782" spans="1:17" ht="15" customHeight="1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</row>
    <row r="783" spans="1:17" ht="15" customHeight="1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</row>
    <row r="784" spans="1:17" ht="15" customHeight="1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</row>
    <row r="785" spans="1:17" ht="15" customHeight="1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</row>
    <row r="786" spans="1:17" ht="15" customHeight="1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</row>
    <row r="787" spans="1:17" ht="15" customHeight="1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</row>
    <row r="788" spans="1:17" ht="15" customHeight="1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</row>
    <row r="789" spans="1:17" ht="15" customHeight="1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</row>
    <row r="790" spans="1:17" ht="15" customHeight="1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</row>
    <row r="791" spans="1:17" ht="15" customHeight="1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</row>
    <row r="792" spans="1:17" ht="15" customHeight="1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</row>
    <row r="793" spans="1:17" ht="15" customHeight="1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</row>
    <row r="794" spans="1:17" ht="15" customHeight="1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</row>
    <row r="795" spans="1:17" ht="15" customHeight="1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</row>
    <row r="796" spans="1:17" ht="15" customHeight="1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</row>
    <row r="797" spans="1:17" ht="15" customHeight="1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</row>
    <row r="798" spans="1:17" ht="15" customHeight="1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</row>
    <row r="799" spans="1:17" ht="15" customHeight="1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</row>
    <row r="800" spans="1:17" ht="15" customHeight="1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</row>
    <row r="801" spans="1:17" ht="15" customHeight="1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</row>
    <row r="802" spans="1:17" ht="15" customHeight="1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</row>
    <row r="803" spans="1:17" ht="15" customHeight="1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</row>
    <row r="804" spans="1:17" ht="15" customHeight="1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</row>
    <row r="805" spans="1:17" ht="15" customHeight="1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</row>
    <row r="806" spans="1:17" ht="15" customHeight="1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</row>
    <row r="807" spans="1:17" ht="15" customHeight="1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</row>
    <row r="808" spans="1:17" ht="15" customHeight="1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</row>
    <row r="809" spans="1:17" ht="15" customHeight="1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</row>
    <row r="810" spans="1:17" ht="15" customHeight="1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</row>
    <row r="811" spans="1:17" ht="15" customHeight="1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</row>
    <row r="812" spans="1:17" ht="15" customHeight="1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</row>
    <row r="813" spans="1:17" ht="15" customHeight="1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</row>
    <row r="814" spans="1:17" ht="15" customHeight="1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</row>
    <row r="815" spans="1:17" ht="15" customHeight="1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</row>
    <row r="816" spans="1:17" ht="15" customHeight="1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</row>
    <row r="817" spans="1:17" ht="15" customHeight="1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</row>
    <row r="818" spans="1:17" ht="15" customHeight="1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</row>
    <row r="819" spans="1:17" ht="15" customHeight="1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</row>
    <row r="820" spans="1:17" ht="15" customHeight="1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</row>
    <row r="821" spans="1:17" ht="15" customHeight="1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</row>
    <row r="822" spans="1:17" ht="15" customHeight="1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</row>
    <row r="823" spans="1:17" ht="15" customHeight="1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</row>
    <row r="824" spans="1:17" ht="15" customHeight="1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</row>
    <row r="825" spans="1:17" ht="15" customHeight="1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</row>
    <row r="826" spans="1:17" ht="15" customHeight="1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</row>
    <row r="827" spans="1:17" ht="15" customHeight="1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</row>
    <row r="828" spans="1:17" ht="15" customHeight="1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</row>
    <row r="829" spans="1:17" ht="15" customHeight="1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</row>
    <row r="830" spans="1:17" ht="15" customHeight="1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</row>
    <row r="831" spans="1:17" ht="15" customHeight="1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</row>
    <row r="832" spans="1:17" ht="15" customHeight="1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</row>
    <row r="833" spans="1:17" ht="15" customHeight="1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</row>
    <row r="834" spans="1:17" ht="15" customHeight="1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</row>
    <row r="835" spans="1:17" ht="15" customHeight="1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</row>
    <row r="836" spans="1:17" ht="15" customHeight="1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</row>
    <row r="837" spans="1:17" ht="15" customHeight="1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</row>
    <row r="838" spans="1:17" ht="15" customHeight="1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</row>
    <row r="839" spans="1:17" ht="15" customHeight="1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</row>
    <row r="840" spans="1:17" ht="15" customHeight="1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</row>
    <row r="841" spans="1:17" ht="15" customHeight="1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</row>
    <row r="842" spans="1:17" ht="15" customHeight="1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</row>
    <row r="843" spans="1:17" ht="15" customHeight="1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</row>
    <row r="844" spans="1:17" ht="15" customHeight="1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</row>
    <row r="845" spans="1:17" ht="15" customHeight="1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</row>
    <row r="846" spans="1:17" ht="15" customHeight="1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</row>
    <row r="847" spans="1:17" ht="15" customHeight="1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</row>
    <row r="848" spans="1:17" ht="15" customHeight="1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</row>
    <row r="849" spans="1:17" ht="15" customHeight="1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</row>
    <row r="850" spans="1:17" ht="15" customHeight="1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</row>
    <row r="851" spans="1:17" ht="15" customHeight="1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</row>
    <row r="852" spans="1:17" ht="15" customHeight="1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</row>
    <row r="853" spans="1:17" ht="15" customHeight="1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</row>
    <row r="854" spans="1:17" ht="15" customHeight="1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</row>
    <row r="855" spans="1:17" ht="15" customHeight="1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</row>
    <row r="856" spans="1:17" ht="15" customHeight="1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</row>
    <row r="857" spans="1:17" ht="15" customHeight="1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</row>
    <row r="858" spans="1:17" ht="15" customHeight="1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</row>
    <row r="859" spans="1:17" ht="15" customHeight="1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</row>
    <row r="860" spans="1:17" ht="15" customHeight="1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</row>
    <row r="861" spans="1:17" ht="15" customHeight="1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</row>
    <row r="862" spans="1:17" ht="15" customHeight="1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</row>
    <row r="863" spans="1:17" ht="15" customHeight="1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</row>
    <row r="864" spans="1:17" ht="15" customHeight="1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</row>
    <row r="865" spans="1:17" ht="15" customHeight="1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</row>
    <row r="866" spans="1:17" ht="15" customHeight="1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</row>
    <row r="867" spans="1:17" ht="15" customHeight="1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</row>
    <row r="868" spans="1:17" ht="15" customHeight="1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</row>
    <row r="869" spans="1:17" ht="15" customHeight="1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</row>
    <row r="870" spans="1:17" ht="15" customHeight="1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</row>
    <row r="871" spans="1:17" ht="15" customHeight="1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</row>
    <row r="872" spans="1:17" ht="15" customHeight="1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</row>
    <row r="873" spans="1:17" ht="15" customHeight="1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</row>
    <row r="874" spans="1:17" ht="15" customHeight="1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</row>
    <row r="875" spans="1:17" ht="15" customHeight="1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</row>
    <row r="876" spans="1:17" ht="15" customHeight="1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</row>
    <row r="877" spans="1:17" ht="15" customHeight="1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</row>
    <row r="878" spans="1:17" ht="15" customHeight="1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</row>
    <row r="879" spans="1:17" ht="15" customHeight="1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</row>
    <row r="880" spans="1:17" ht="15" customHeight="1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</row>
    <row r="881" spans="1:17" ht="15" customHeight="1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</row>
    <row r="882" spans="1:17" ht="15" customHeight="1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</row>
    <row r="883" spans="1:17" ht="15" customHeight="1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</row>
    <row r="884" spans="1:17" ht="15" customHeight="1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</row>
    <row r="885" spans="1:17" ht="15" customHeight="1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</row>
    <row r="886" spans="1:17" ht="15" customHeight="1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</row>
    <row r="887" spans="1:17" ht="15" customHeight="1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</row>
    <row r="888" spans="1:17" ht="15" customHeight="1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</row>
    <row r="889" spans="1:17" ht="15" customHeight="1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</row>
    <row r="890" spans="1:17" ht="15" customHeight="1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</row>
    <row r="891" spans="1:17" ht="15" customHeight="1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</row>
    <row r="892" spans="1:17" ht="15" customHeight="1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</row>
    <row r="893" spans="1:17" ht="15" customHeight="1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</row>
    <row r="894" spans="1:17" ht="15" customHeight="1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</row>
    <row r="895" spans="1:17" ht="15" customHeight="1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</row>
    <row r="896" spans="1:17" ht="15" customHeight="1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</row>
    <row r="897" spans="1:17" ht="15" customHeight="1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</row>
    <row r="898" spans="1:17" ht="15" customHeight="1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</row>
    <row r="899" spans="1:17" ht="15" customHeight="1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</row>
    <row r="900" spans="1:17" ht="15" customHeight="1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</row>
    <row r="901" spans="1:17" ht="15" customHeight="1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</row>
    <row r="902" spans="1:17" ht="15" customHeight="1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</row>
    <row r="903" spans="1:17" ht="15" customHeight="1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</row>
    <row r="904" spans="1:17" ht="15" customHeight="1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</row>
    <row r="905" spans="1:17" ht="15" customHeight="1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</row>
    <row r="906" spans="1:17" ht="15" customHeight="1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</row>
    <row r="907" spans="1:17" ht="15" customHeight="1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</row>
    <row r="908" spans="1:17" ht="15" customHeight="1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</row>
    <row r="909" spans="1:17" ht="15" customHeight="1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</row>
    <row r="910" spans="1:17" ht="15" customHeight="1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</row>
    <row r="911" spans="1:17" ht="15" customHeight="1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</row>
    <row r="912" spans="1:17" ht="15" customHeight="1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</row>
    <row r="913" spans="1:17" ht="15" customHeight="1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</row>
    <row r="914" spans="1:17" ht="15" customHeight="1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</row>
    <row r="915" spans="1:17" ht="15" customHeight="1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</row>
    <row r="916" spans="1:17" ht="15" customHeight="1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</row>
    <row r="917" spans="1:17" ht="15" customHeight="1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</row>
    <row r="918" spans="1:17" ht="15" customHeight="1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</row>
    <row r="919" spans="1:17" ht="15" customHeight="1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</row>
    <row r="920" spans="1:17" ht="15" customHeight="1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</row>
    <row r="921" spans="1:17" ht="15" customHeight="1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</row>
    <row r="922" spans="1:17" ht="15" customHeight="1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</row>
    <row r="923" spans="1:17" ht="15" customHeight="1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</row>
    <row r="924" spans="1:17" ht="15" customHeight="1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</row>
    <row r="925" spans="1:17" ht="15" customHeight="1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</row>
    <row r="926" spans="1:17" ht="15" customHeight="1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</row>
    <row r="927" spans="1:17" ht="15" customHeight="1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</row>
    <row r="928" spans="1:17" ht="15" customHeight="1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</row>
    <row r="929" spans="1:17" ht="15" customHeight="1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</row>
    <row r="930" spans="1:17" ht="15" customHeight="1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</row>
    <row r="931" spans="1:17" ht="15" customHeight="1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</row>
    <row r="932" spans="1:17" ht="15" customHeight="1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</row>
    <row r="933" spans="1:17" ht="15" customHeight="1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</row>
    <row r="934" spans="1:17" ht="15" customHeight="1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</row>
    <row r="935" spans="1:17" ht="15" customHeight="1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</row>
    <row r="936" spans="1:17" ht="15" customHeight="1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</row>
    <row r="937" spans="1:17" ht="15" customHeight="1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</row>
    <row r="938" spans="1:17" ht="15" customHeight="1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</row>
    <row r="939" spans="1:17" ht="15" customHeight="1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</row>
    <row r="940" spans="1:17" ht="15" customHeight="1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</row>
    <row r="941" spans="1:17" ht="15" customHeight="1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</row>
    <row r="942" spans="1:17" ht="15" customHeight="1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</row>
    <row r="943" spans="1:17" ht="15" customHeight="1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</row>
    <row r="944" spans="1:17" ht="15" customHeight="1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</row>
    <row r="945" spans="1:17" ht="15" customHeight="1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</row>
    <row r="946" spans="1:17" ht="15" customHeight="1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</row>
    <row r="947" spans="1:17" ht="15" customHeight="1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</row>
    <row r="948" spans="1:17" ht="15" customHeight="1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</row>
    <row r="949" spans="1:17" ht="15" customHeight="1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</row>
    <row r="950" spans="1:17" ht="15" customHeight="1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</row>
    <row r="951" spans="1:17" ht="15" customHeight="1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</row>
    <row r="952" spans="1:17" ht="15" customHeight="1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</row>
    <row r="953" spans="1:17" ht="15" customHeight="1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</row>
    <row r="954" spans="1:17" ht="15" customHeight="1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</row>
    <row r="955" spans="1:17" ht="15" customHeight="1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</row>
    <row r="956" spans="1:17" ht="15" customHeight="1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</row>
    <row r="957" spans="1:17" ht="15" customHeight="1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</row>
    <row r="958" spans="1:17" ht="15" customHeight="1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</row>
    <row r="959" spans="1:17" ht="15" customHeight="1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</row>
    <row r="960" spans="1:17" ht="15" customHeight="1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</row>
    <row r="961" spans="1:17" ht="15" customHeight="1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</row>
    <row r="962" spans="1:17" ht="15" customHeight="1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</row>
    <row r="963" spans="1:17" ht="15" customHeight="1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</row>
    <row r="964" spans="1:17" ht="15" customHeight="1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</row>
    <row r="965" spans="1:17" ht="15" customHeight="1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</row>
    <row r="966" spans="1:17" ht="15" customHeight="1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</row>
    <row r="967" spans="1:17" ht="15" customHeight="1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</row>
    <row r="968" spans="1:17" ht="15" customHeight="1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</row>
    <row r="969" spans="1:17" ht="15" customHeight="1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</row>
    <row r="970" spans="1:17" ht="15" customHeight="1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</row>
    <row r="971" spans="1:17" ht="15" customHeight="1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</row>
    <row r="972" spans="1:17" ht="15" customHeight="1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</row>
    <row r="973" spans="1:17" ht="15" customHeight="1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</row>
    <row r="974" spans="1:17" ht="15" customHeight="1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</row>
    <row r="975" spans="1:17" ht="15" customHeight="1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</row>
    <row r="976" spans="1:17" ht="15" customHeight="1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</row>
    <row r="977" spans="1:17" ht="15" customHeight="1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</row>
    <row r="978" spans="1:17" ht="15" customHeight="1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</row>
    <row r="979" spans="1:17" ht="15" customHeight="1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</row>
    <row r="980" spans="1:17" ht="15" customHeight="1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</row>
    <row r="981" spans="1:17" ht="15" customHeight="1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</row>
    <row r="982" spans="1:17" ht="15" customHeight="1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</row>
    <row r="983" spans="1:17" ht="15" customHeight="1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</row>
    <row r="984" spans="1:17" ht="15" customHeight="1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</row>
    <row r="985" spans="1:17" ht="15" customHeight="1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</row>
    <row r="986" spans="1:17" ht="15" customHeight="1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</row>
    <row r="987" spans="1:17" ht="15" customHeight="1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</row>
    <row r="988" spans="1:17" ht="15" customHeight="1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</row>
    <row r="989" spans="1:17" ht="15" customHeight="1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</row>
    <row r="990" spans="1:17" ht="15" customHeight="1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</row>
    <row r="991" spans="1:17" ht="15" customHeight="1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</row>
    <row r="992" spans="1:17" ht="15" customHeight="1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</row>
    <row r="993" spans="1:17" ht="15" customHeight="1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</row>
    <row r="994" spans="1:17" ht="15" customHeight="1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</row>
    <row r="995" spans="1:17" ht="15" customHeight="1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</row>
    <row r="996" spans="1:17" ht="15" customHeight="1">
      <c r="A996" s="49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</row>
    <row r="997" spans="1:17" ht="15" customHeight="1">
      <c r="A997" s="49"/>
      <c r="B997" s="49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</row>
    <row r="998" spans="1:17" ht="15" customHeight="1">
      <c r="A998" s="49"/>
      <c r="B998" s="49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</row>
    <row r="999" spans="1:17" ht="15" customHeight="1">
      <c r="A999" s="49"/>
      <c r="B999" s="49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</row>
    <row r="1000" spans="1:17" ht="15" customHeight="1">
      <c r="A1000" s="49"/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Y1000"/>
  <sheetViews>
    <sheetView showGridLines="0" workbookViewId="0"/>
  </sheetViews>
  <sheetFormatPr defaultColWidth="12.5703125" defaultRowHeight="15" customHeight="1"/>
  <cols>
    <col min="1" max="26" width="14.42578125" customWidth="1"/>
  </cols>
  <sheetData>
    <row r="1" spans="1:25" ht="15.75" customHeight="1">
      <c r="A1" s="62" t="s">
        <v>930</v>
      </c>
      <c r="B1" s="63"/>
      <c r="C1" s="63"/>
      <c r="D1" s="63"/>
      <c r="E1" s="63"/>
      <c r="F1" s="63"/>
      <c r="G1" s="63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</row>
    <row r="2" spans="1:25" ht="15.75" customHeight="1">
      <c r="A2" s="50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</row>
    <row r="3" spans="1:25" ht="15.75" customHeight="1">
      <c r="A3" s="62" t="s">
        <v>931</v>
      </c>
      <c r="B3" s="63"/>
      <c r="C3" s="63"/>
      <c r="D3" s="63"/>
      <c r="E3" s="63"/>
      <c r="F3" s="63"/>
      <c r="G3" s="63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</row>
    <row r="4" spans="1:25" ht="15.75" customHeight="1">
      <c r="A4" s="51"/>
      <c r="B4" s="51"/>
      <c r="C4" s="51"/>
      <c r="D4" s="51"/>
      <c r="E4" s="51"/>
      <c r="F4" s="52" t="s">
        <v>932</v>
      </c>
      <c r="G4" s="53">
        <f ca="1">TODAY()</f>
        <v>44887</v>
      </c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</row>
    <row r="5" spans="1:25" ht="15.75" customHeight="1">
      <c r="A5" s="64" t="s">
        <v>146</v>
      </c>
      <c r="B5" s="65"/>
      <c r="C5" s="54">
        <v>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</row>
    <row r="6" spans="1:25" ht="15.75" customHeight="1">
      <c r="A6" s="51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</row>
    <row r="7" spans="1:25" ht="15.75" customHeight="1">
      <c r="A7" s="66" t="s">
        <v>933</v>
      </c>
      <c r="B7" s="65"/>
      <c r="C7" s="67" t="str">
        <f>VLOOKUP(C5,'phase 1'!A2:R168,2,0)</f>
        <v>K.Adi lakshmi,7-7-18,Lawyer pet,Ongole-2</v>
      </c>
      <c r="D7" s="65"/>
      <c r="E7" s="65"/>
      <c r="F7" s="65"/>
      <c r="G7" s="65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</row>
    <row r="8" spans="1:25" ht="15.75" customHeight="1">
      <c r="A8" s="51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</row>
    <row r="9" spans="1:25" ht="15.75" customHeight="1">
      <c r="A9" s="66" t="s">
        <v>934</v>
      </c>
      <c r="B9" s="65"/>
      <c r="C9" s="55" t="str">
        <f>VLOOKUP(C5,'phase 1'!A2:R168,3,0)</f>
        <v>08592-237827</v>
      </c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</row>
    <row r="10" spans="1:25" ht="15.75" customHeight="1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</row>
    <row r="11" spans="1:25" ht="15.75" customHeight="1">
      <c r="A11" s="51"/>
      <c r="B11" s="51"/>
      <c r="C11" s="56" t="s">
        <v>935</v>
      </c>
      <c r="D11" s="57">
        <f>VLOOKUP(C5,'phase 1'!A2:R168,4,0)</f>
        <v>100</v>
      </c>
      <c r="E11" s="51"/>
      <c r="F11" s="58" t="s">
        <v>936</v>
      </c>
      <c r="G11" s="57">
        <f>VLOOKUP(C5,'phase 1'!A2:R168,8,0)</f>
        <v>0</v>
      </c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</row>
    <row r="12" spans="1:25" ht="15.75" customHeight="1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</row>
    <row r="13" spans="1:25" ht="15.75" customHeight="1">
      <c r="A13" s="51"/>
      <c r="B13" s="51"/>
      <c r="C13" s="58" t="s">
        <v>937</v>
      </c>
      <c r="D13" s="57">
        <f>VLOOKUP(C5,'phase 1'!A2:R168,5,0)</f>
        <v>900</v>
      </c>
      <c r="E13" s="51"/>
      <c r="F13" s="58" t="s">
        <v>938</v>
      </c>
      <c r="G13" s="59">
        <f>VLOOKUP(C5,'phase 1'!A2:R168,9,0)</f>
        <v>0</v>
      </c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</row>
    <row r="14" spans="1:25" ht="15.75" customHeight="1">
      <c r="A14" s="51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</row>
    <row r="15" spans="1:25" ht="15.75" customHeight="1">
      <c r="A15" s="51"/>
      <c r="B15" s="51"/>
      <c r="C15" s="58" t="s">
        <v>939</v>
      </c>
      <c r="D15" s="57">
        <f>VLOOKUP(C5,'phase 1'!A2:R168,6,0)</f>
        <v>900</v>
      </c>
      <c r="E15" s="51"/>
      <c r="F15" s="58" t="s">
        <v>940</v>
      </c>
      <c r="G15" s="59">
        <f>VLOOKUP(C5,'phase 1'!A2:R168,10,0)</f>
        <v>0</v>
      </c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</row>
    <row r="16" spans="1:25" ht="15.75" customHeight="1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</row>
    <row r="17" spans="1:25" ht="15.75" customHeight="1">
      <c r="A17" s="51"/>
      <c r="B17" s="51"/>
      <c r="C17" s="58" t="s">
        <v>941</v>
      </c>
      <c r="D17" s="57">
        <f>VLOOKUP(C5,'phase 1'!A2:R168,7,0)</f>
        <v>900</v>
      </c>
      <c r="E17" s="51"/>
      <c r="F17" s="58" t="s">
        <v>942</v>
      </c>
      <c r="G17" s="59">
        <f>VLOOKUP(C5,'phase 1'!A2:R168,11,0)</f>
        <v>0</v>
      </c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</row>
    <row r="18" spans="1:25" ht="15.75" customHeight="1">
      <c r="A18" s="51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</row>
    <row r="19" spans="1:25" ht="15.75" customHeight="1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</row>
    <row r="20" spans="1:25" ht="15.75" customHeight="1">
      <c r="A20" s="68" t="s">
        <v>943</v>
      </c>
      <c r="B20" s="65"/>
      <c r="C20" s="65"/>
      <c r="D20" s="60">
        <f>VLOOKUP(C5,'phase 1'!A2:R168,12,0)</f>
        <v>0</v>
      </c>
      <c r="E20" s="51"/>
      <c r="F20" s="61" t="s">
        <v>15</v>
      </c>
      <c r="G20" s="60">
        <f>VLOOKUP(C5,'phase 1'!A2:R168,13,0)</f>
        <v>0</v>
      </c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</row>
    <row r="21" spans="1:25" ht="15.75" customHeight="1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</row>
    <row r="22" spans="1:25" ht="15.75" customHeight="1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</row>
    <row r="23" spans="1:25" ht="15.75" customHeight="1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</row>
    <row r="24" spans="1:25" ht="15.75" customHeight="1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</row>
    <row r="25" spans="1:25" ht="15.75" customHeight="1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</row>
    <row r="26" spans="1:25" ht="15.75" customHeight="1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</row>
    <row r="27" spans="1:25" ht="15.75" customHeight="1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</row>
    <row r="28" spans="1:25" ht="15.75" customHeight="1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</row>
    <row r="29" spans="1:25" ht="15.75" customHeight="1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</row>
    <row r="30" spans="1:25" ht="15.75" customHeight="1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</row>
    <row r="31" spans="1:25" ht="15.75" customHeight="1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</row>
    <row r="32" spans="1:25" ht="15.75" customHeight="1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</row>
    <row r="33" spans="1:25" ht="15.75" customHeight="1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</row>
    <row r="34" spans="1:25" ht="15.75" customHeight="1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</row>
    <row r="35" spans="1:25" ht="15.75" customHeight="1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</row>
    <row r="36" spans="1:25" ht="15.75" customHeight="1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</row>
    <row r="37" spans="1:25" ht="15.75" customHeight="1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</row>
    <row r="38" spans="1:25" ht="15.75" customHeight="1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</row>
    <row r="39" spans="1:25" ht="15.75" customHeight="1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</row>
    <row r="40" spans="1:25" ht="15.75" customHeight="1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</row>
    <row r="41" spans="1:25" ht="15.75" customHeight="1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</row>
    <row r="42" spans="1:25" ht="15.75" customHeight="1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</row>
    <row r="43" spans="1:25" ht="15.75" customHeight="1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</row>
    <row r="44" spans="1:25" ht="15.75" customHeight="1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</row>
    <row r="45" spans="1:25" ht="15.75" customHeight="1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</row>
    <row r="46" spans="1:25" ht="15.75" customHeight="1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</row>
    <row r="47" spans="1:25" ht="15.75" customHeight="1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</row>
    <row r="48" spans="1:25" ht="15.75" customHeight="1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</row>
    <row r="49" spans="1:25" ht="15.75" customHeight="1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</row>
    <row r="50" spans="1:25" ht="15.75" customHeight="1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</row>
    <row r="51" spans="1:25" ht="15.75" customHeight="1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</row>
    <row r="52" spans="1:25" ht="15.75" customHeight="1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</row>
    <row r="53" spans="1:25" ht="15.75" customHeight="1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</row>
    <row r="54" spans="1:25" ht="15.75" customHeight="1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</row>
    <row r="55" spans="1:25" ht="15.75" customHeight="1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</row>
    <row r="56" spans="1:25" ht="15.75" customHeight="1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</row>
    <row r="57" spans="1:25" ht="15.75" customHeight="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</row>
    <row r="58" spans="1:25" ht="15.75" customHeight="1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</row>
    <row r="59" spans="1:25" ht="15.75" customHeight="1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</row>
    <row r="60" spans="1:25" ht="15.75" customHeight="1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</row>
    <row r="61" spans="1:25" ht="15.75" customHeight="1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</row>
    <row r="62" spans="1:25" ht="15.75" customHeight="1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</row>
    <row r="63" spans="1:25" ht="15.75" customHeight="1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</row>
    <row r="64" spans="1:25" ht="15.75" customHeight="1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</row>
    <row r="65" spans="1:25" ht="15.75" customHeight="1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</row>
    <row r="66" spans="1:25" ht="15.75" customHeight="1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</row>
    <row r="67" spans="1:25" ht="15.75" customHeight="1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</row>
    <row r="68" spans="1:25" ht="15.75" customHeight="1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</row>
    <row r="69" spans="1:25" ht="15.75" customHeight="1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</row>
    <row r="70" spans="1:25" ht="15.75" customHeight="1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</row>
    <row r="71" spans="1:25" ht="15.75" customHeight="1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</row>
    <row r="72" spans="1:25" ht="15.75" customHeight="1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</row>
    <row r="73" spans="1:25" ht="15.75" customHeight="1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</row>
    <row r="74" spans="1:25" ht="15.75" customHeight="1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</row>
    <row r="75" spans="1:25" ht="15.75" customHeight="1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</row>
    <row r="76" spans="1:25" ht="15.75" customHeight="1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</row>
    <row r="77" spans="1:25" ht="15.75" customHeight="1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</row>
    <row r="78" spans="1:25" ht="15.75" customHeight="1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</row>
    <row r="79" spans="1:25" ht="15.75" customHeight="1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</row>
    <row r="80" spans="1:25" ht="15.75" customHeight="1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</row>
    <row r="81" spans="1:25" ht="15.75" customHeight="1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</row>
    <row r="82" spans="1:25" ht="15.75" customHeight="1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</row>
    <row r="83" spans="1:25" ht="15.75" customHeight="1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</row>
    <row r="84" spans="1:25" ht="15.75" customHeight="1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</row>
    <row r="85" spans="1:25" ht="15.75" customHeight="1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</row>
    <row r="86" spans="1:25" ht="15.75" customHeight="1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</row>
    <row r="87" spans="1:25" ht="15.75" customHeight="1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</row>
    <row r="88" spans="1:25" ht="15.75" customHeight="1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</row>
    <row r="89" spans="1:25" ht="15.75" customHeight="1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</row>
    <row r="90" spans="1:25" ht="15.75" customHeight="1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</row>
    <row r="91" spans="1:25" ht="15.75" customHeight="1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</row>
    <row r="92" spans="1:25" ht="15.75" customHeight="1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</row>
    <row r="93" spans="1:25" ht="15.75" customHeight="1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</row>
    <row r="94" spans="1:25" ht="15.75" customHeight="1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</row>
    <row r="95" spans="1:25" ht="15.75" customHeight="1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</row>
    <row r="96" spans="1:25" ht="15.75" customHeight="1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</row>
    <row r="97" spans="1:25" ht="15.75" customHeight="1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</row>
    <row r="98" spans="1:25" ht="15.75" customHeight="1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</row>
    <row r="99" spans="1:25" ht="15.75" customHeight="1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</row>
    <row r="100" spans="1:25" ht="15.75" customHeight="1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</row>
    <row r="101" spans="1:25" ht="15.75" customHeight="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</row>
    <row r="102" spans="1:25" ht="15.75" customHeight="1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</row>
    <row r="103" spans="1:25" ht="15.75" customHeight="1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</row>
    <row r="104" spans="1:25" ht="15.75" customHeight="1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</row>
    <row r="105" spans="1:25" ht="15.75" customHeight="1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</row>
    <row r="106" spans="1:25" ht="15.75" customHeight="1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</row>
    <row r="107" spans="1:25" ht="15.75" customHeight="1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</row>
    <row r="108" spans="1:25" ht="15.75" customHeight="1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</row>
    <row r="109" spans="1:25" ht="15.75" customHeight="1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</row>
    <row r="110" spans="1:25" ht="15.75" customHeight="1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</row>
    <row r="111" spans="1:25" ht="15.75" customHeight="1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</row>
    <row r="112" spans="1:25" ht="15.75" customHeight="1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</row>
    <row r="113" spans="1:25" ht="15.75" customHeight="1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</row>
    <row r="114" spans="1:25" ht="15.75" customHeight="1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</row>
    <row r="115" spans="1:25" ht="15.75" customHeight="1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</row>
    <row r="116" spans="1:25" ht="15.75" customHeight="1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</row>
    <row r="117" spans="1:25" ht="15.75" customHeight="1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</row>
    <row r="118" spans="1:25" ht="15.75" customHeight="1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</row>
    <row r="119" spans="1:25" ht="15.75" customHeight="1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</row>
    <row r="120" spans="1:25" ht="15.75" customHeight="1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</row>
    <row r="121" spans="1:25" ht="15.75" customHeight="1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</row>
    <row r="122" spans="1:25" ht="15.75" customHeight="1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</row>
    <row r="123" spans="1:25" ht="15.75" customHeight="1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</row>
    <row r="124" spans="1:25" ht="15.75" customHeight="1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</row>
    <row r="125" spans="1:25" ht="15.75" customHeight="1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</row>
    <row r="126" spans="1:25" ht="15.75" customHeight="1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</row>
    <row r="127" spans="1:25" ht="15.75" customHeight="1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</row>
    <row r="128" spans="1:25" ht="15.75" customHeight="1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</row>
    <row r="129" spans="1:25" ht="15.75" customHeight="1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</row>
    <row r="130" spans="1:25" ht="15.75" customHeight="1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</row>
    <row r="131" spans="1:25" ht="15.75" customHeight="1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</row>
    <row r="132" spans="1:25" ht="15.75" customHeight="1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</row>
    <row r="133" spans="1:25" ht="15.75" customHeight="1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</row>
    <row r="134" spans="1:25" ht="15.75" customHeight="1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</row>
    <row r="135" spans="1:25" ht="15.75" customHeight="1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</row>
    <row r="136" spans="1:25" ht="15.75" customHeight="1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</row>
    <row r="137" spans="1:25" ht="15.75" customHeight="1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</row>
    <row r="138" spans="1:25" ht="15.75" customHeight="1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</row>
    <row r="139" spans="1:25" ht="15.75" customHeight="1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</row>
    <row r="140" spans="1:25" ht="15.75" customHeight="1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</row>
    <row r="141" spans="1:25" ht="15.75" customHeight="1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</row>
    <row r="142" spans="1:25" ht="15.75" customHeight="1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</row>
    <row r="143" spans="1:25" ht="15.75" customHeight="1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</row>
    <row r="144" spans="1:25" ht="15.75" customHeight="1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</row>
    <row r="145" spans="1:25" ht="15.75" customHeight="1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</row>
    <row r="146" spans="1:25" ht="15.75" customHeight="1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</row>
    <row r="147" spans="1:25" ht="15.75" customHeight="1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</row>
    <row r="148" spans="1:25" ht="15.75" customHeight="1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</row>
    <row r="149" spans="1:25" ht="15.75" customHeight="1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</row>
    <row r="150" spans="1:25" ht="15.75" customHeight="1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</row>
    <row r="151" spans="1:25" ht="15.75" customHeight="1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</row>
    <row r="152" spans="1:25" ht="15.75" customHeight="1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</row>
    <row r="153" spans="1:25" ht="15.75" customHeight="1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</row>
    <row r="154" spans="1:25" ht="15.75" customHeight="1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</row>
    <row r="155" spans="1:25" ht="15.75" customHeight="1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</row>
    <row r="156" spans="1:25" ht="15.75" customHeight="1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</row>
    <row r="157" spans="1:25" ht="15.75" customHeight="1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</row>
    <row r="158" spans="1:25" ht="15.75" customHeight="1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</row>
    <row r="159" spans="1:25" ht="15.75" customHeight="1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</row>
    <row r="160" spans="1:25" ht="15.75" customHeight="1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</row>
    <row r="161" spans="1:25" ht="15.75" customHeight="1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</row>
    <row r="162" spans="1:25" ht="15.75" customHeight="1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</row>
    <row r="163" spans="1:25" ht="15.75" customHeight="1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</row>
    <row r="164" spans="1:25" ht="15.75" customHeight="1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</row>
    <row r="165" spans="1:25" ht="15.75" customHeight="1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</row>
    <row r="166" spans="1:25" ht="15.75" customHeight="1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</row>
    <row r="167" spans="1:25" ht="15.75" customHeight="1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</row>
    <row r="168" spans="1:25" ht="15.75" customHeight="1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</row>
    <row r="169" spans="1:25" ht="15.75" customHeight="1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</row>
    <row r="170" spans="1:25" ht="15.75" customHeight="1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</row>
    <row r="171" spans="1:25" ht="15.75" customHeight="1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</row>
    <row r="172" spans="1:25" ht="15.75" customHeight="1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</row>
    <row r="173" spans="1:25" ht="15.75" customHeight="1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</row>
    <row r="174" spans="1:25" ht="15.75" customHeight="1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</row>
    <row r="175" spans="1:25" ht="15.75" customHeight="1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</row>
    <row r="176" spans="1:25" ht="15.75" customHeight="1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</row>
    <row r="177" spans="1:25" ht="15.75" customHeight="1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</row>
    <row r="178" spans="1:25" ht="15.75" customHeight="1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</row>
    <row r="179" spans="1:25" ht="15.75" customHeight="1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</row>
    <row r="180" spans="1:25" ht="15.75" customHeight="1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</row>
    <row r="181" spans="1:25" ht="15.75" customHeight="1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</row>
    <row r="182" spans="1:25" ht="15.75" customHeight="1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</row>
    <row r="183" spans="1:25" ht="15.75" customHeight="1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</row>
    <row r="184" spans="1:25" ht="15.75" customHeight="1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</row>
    <row r="185" spans="1:25" ht="15.75" customHeight="1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</row>
    <row r="186" spans="1:25" ht="15.75" customHeight="1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</row>
    <row r="187" spans="1:25" ht="15.75" customHeight="1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</row>
    <row r="188" spans="1:25" ht="15.75" customHeight="1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</row>
    <row r="189" spans="1:25" ht="15.75" customHeight="1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</row>
    <row r="190" spans="1:25" ht="15.75" customHeight="1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</row>
    <row r="191" spans="1:25" ht="15.75" customHeight="1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</row>
    <row r="192" spans="1:25" ht="15.75" customHeight="1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</row>
    <row r="193" spans="1:25" ht="15.75" customHeight="1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</row>
    <row r="194" spans="1:25" ht="15.75" customHeight="1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</row>
    <row r="195" spans="1:25" ht="15.75" customHeight="1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</row>
    <row r="196" spans="1:25" ht="15.75" customHeight="1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</row>
    <row r="197" spans="1:25" ht="15.75" customHeight="1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</row>
    <row r="198" spans="1:25" ht="15.75" customHeight="1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</row>
    <row r="199" spans="1:25" ht="15.75" customHeight="1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</row>
    <row r="200" spans="1:25" ht="15.75" customHeight="1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</row>
    <row r="201" spans="1:25" ht="15.75" customHeight="1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</row>
    <row r="202" spans="1:25" ht="15.75" customHeight="1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</row>
    <row r="203" spans="1:25" ht="15.75" customHeight="1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</row>
    <row r="204" spans="1:25" ht="15.75" customHeight="1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</row>
    <row r="205" spans="1:25" ht="15.75" customHeight="1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</row>
    <row r="206" spans="1:25" ht="15.75" customHeight="1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</row>
    <row r="207" spans="1:25" ht="15.75" customHeight="1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</row>
    <row r="208" spans="1:25" ht="15.75" customHeight="1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</row>
    <row r="209" spans="1:25" ht="15.75" customHeight="1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</row>
    <row r="210" spans="1:25" ht="15.75" customHeight="1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</row>
    <row r="211" spans="1:25" ht="15.75" customHeight="1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</row>
    <row r="212" spans="1:25" ht="15.75" customHeight="1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</row>
    <row r="213" spans="1:25" ht="15.75" customHeight="1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</row>
    <row r="214" spans="1:25" ht="15.75" customHeight="1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</row>
    <row r="215" spans="1:25" ht="15.75" customHeight="1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</row>
    <row r="216" spans="1:25" ht="15.75" customHeight="1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</row>
    <row r="217" spans="1:25" ht="15.75" customHeight="1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</row>
    <row r="218" spans="1:25" ht="15.75" customHeight="1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</row>
    <row r="219" spans="1:25" ht="15.75" customHeight="1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</row>
    <row r="220" spans="1:25" ht="15.75" customHeight="1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</row>
    <row r="221" spans="1:25" ht="15.75" customHeight="1"/>
    <row r="222" spans="1:25" ht="15.75" customHeight="1"/>
    <row r="223" spans="1:25" ht="15.75" customHeight="1"/>
    <row r="224" spans="1:2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9:B9"/>
    <mergeCell ref="A20:C20"/>
    <mergeCell ref="A1:G1"/>
    <mergeCell ref="A3:G3"/>
    <mergeCell ref="A5:B5"/>
    <mergeCell ref="A7:B7"/>
    <mergeCell ref="C7:G7"/>
  </mergeCell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phase 1</vt:lpstr>
      <vt:lpstr>Sheet1</vt:lpstr>
      <vt:lpstr>Bill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sree</cp:lastModifiedBy>
  <dcterms:created xsi:type="dcterms:W3CDTF">2022-11-17T06:37:00Z</dcterms:created>
  <dcterms:modified xsi:type="dcterms:W3CDTF">2022-11-22T06:48:53Z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C1E9EED12C5F434CBB45DC85F4FDDE43</vt:lpwstr>
  </property>
  <property fmtid="{D5CDD505-2E9C-101B-9397-08002B2CF9AE}" pid="3" name="KSOProductBuildVer">
    <vt:lpwstr>1033-11.2.0.11380</vt:lpwstr>
  </property>
</Properties>
</file>