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jay\vk-git-demos\hadoop-basic\0025-Mapreduce-HR-dataset\partitioner\"/>
    </mc:Choice>
  </mc:AlternateContent>
  <xr:revisionPtr revIDLastSave="0" documentId="13_ncr:40009_{53847109-561B-459C-B71E-2A7EEA90AB7B}" xr6:coauthVersionLast="45" xr6:coauthVersionMax="45" xr10:uidLastSave="{00000000-0000-0000-0000-000000000000}"/>
  <bookViews>
    <workbookView xWindow="10682" yWindow="4713" windowWidth="25606" windowHeight="13968" tabRatio="526" activeTab="2"/>
  </bookViews>
  <sheets>
    <sheet name="Sheet1" sheetId="2" r:id="rId1"/>
    <sheet name="Sheet4" sheetId="5" r:id="rId2"/>
    <sheet name="HR_Dataset_transactions" sheetId="1" r:id="rId3"/>
    <sheet name="sal" sheetId="4" r:id="rId4"/>
  </sheets>
  <definedNames>
    <definedName name="_xlnm._FilterDatabase" localSheetId="2" hidden="1">HR_Dataset_transactions!$U$1:$AJ$311</definedName>
  </definedNames>
  <calcPr calcId="0"/>
  <pivotCaches>
    <pivotCache cacheId="2" r:id="rId5"/>
    <pivotCache cacheId="6" r:id="rId6"/>
  </pivotCaches>
</workbook>
</file>

<file path=xl/calcChain.xml><?xml version="1.0" encoding="utf-8"?>
<calcChain xmlns="http://schemas.openxmlformats.org/spreadsheetml/2006/main">
  <c r="AG301" i="1" l="1"/>
  <c r="AG299" i="1"/>
  <c r="AG298" i="1"/>
  <c r="AG296" i="1"/>
  <c r="AG295" i="1"/>
  <c r="AG291" i="1"/>
  <c r="AG273" i="1"/>
  <c r="AG263" i="1"/>
  <c r="AG259" i="1"/>
  <c r="AG257" i="1"/>
  <c r="AG256" i="1"/>
  <c r="AG255" i="1"/>
  <c r="AG253" i="1"/>
  <c r="AG250" i="1"/>
  <c r="AG248" i="1"/>
  <c r="AG246" i="1"/>
  <c r="AG240" i="1"/>
  <c r="AG238" i="1"/>
  <c r="AG235" i="1"/>
  <c r="AG233" i="1"/>
  <c r="AG229" i="1"/>
  <c r="AG226" i="1"/>
  <c r="AG225" i="1"/>
  <c r="AG221" i="1"/>
  <c r="AG220" i="1"/>
  <c r="AG219" i="1"/>
  <c r="AG215" i="1"/>
  <c r="AG213" i="1"/>
  <c r="AG212" i="1"/>
  <c r="AG208" i="1"/>
  <c r="AG205" i="1"/>
  <c r="AG203" i="1"/>
  <c r="AG202" i="1"/>
  <c r="AG201" i="1"/>
  <c r="AG200" i="1"/>
  <c r="AG199" i="1"/>
  <c r="AG197" i="1"/>
  <c r="AG196" i="1"/>
  <c r="AG192" i="1"/>
  <c r="AG191" i="1"/>
  <c r="AG186" i="1"/>
  <c r="AG181" i="1"/>
  <c r="AG180" i="1"/>
  <c r="AG178" i="1"/>
  <c r="AG175" i="1"/>
  <c r="AG174" i="1"/>
  <c r="AG171" i="1"/>
  <c r="AG170" i="1"/>
  <c r="AG168" i="1"/>
  <c r="AG166" i="1"/>
  <c r="AG163" i="1"/>
  <c r="AG162" i="1"/>
  <c r="AG159" i="1"/>
  <c r="AG155" i="1"/>
  <c r="AG154" i="1"/>
  <c r="AG151" i="1"/>
  <c r="AG147" i="1"/>
  <c r="AG146" i="1"/>
  <c r="AG145" i="1"/>
  <c r="AG143" i="1"/>
  <c r="AG142" i="1"/>
  <c r="AG141" i="1"/>
  <c r="AG137" i="1"/>
  <c r="AG136" i="1"/>
  <c r="AG134" i="1"/>
  <c r="AG133" i="1"/>
  <c r="AG126" i="1"/>
  <c r="AG123" i="1"/>
  <c r="AG117" i="1"/>
  <c r="AG116" i="1"/>
  <c r="AG108" i="1"/>
  <c r="AG107" i="1"/>
  <c r="AG106" i="1"/>
  <c r="AG103" i="1"/>
  <c r="AG98" i="1"/>
  <c r="AG94" i="1"/>
  <c r="AG90" i="1"/>
  <c r="AG84" i="1"/>
  <c r="AG78" i="1"/>
  <c r="AG76" i="1"/>
  <c r="AG75" i="1"/>
  <c r="AG71" i="1"/>
  <c r="AG68" i="1"/>
  <c r="AG64" i="1"/>
  <c r="AG61" i="1"/>
  <c r="AG60" i="1"/>
  <c r="AG56" i="1"/>
  <c r="AG48" i="1"/>
  <c r="AG47" i="1"/>
  <c r="AG45" i="1"/>
  <c r="AG43" i="1"/>
  <c r="AG33" i="1"/>
  <c r="AG29" i="1"/>
  <c r="AG27" i="1"/>
  <c r="AG24" i="1"/>
  <c r="AG20" i="1"/>
  <c r="AG19" i="1"/>
  <c r="AG16" i="1"/>
  <c r="AG15" i="1"/>
  <c r="AG14" i="1"/>
  <c r="AG9" i="1"/>
  <c r="AG7" i="1"/>
  <c r="AG5" i="1"/>
  <c r="W3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88" i="1"/>
  <c r="Q20" i="1"/>
  <c r="Q21" i="1"/>
  <c r="Q22" i="1"/>
  <c r="Q23" i="1"/>
  <c r="Q24" i="1"/>
  <c r="Q25" i="1"/>
  <c r="Q26" i="1"/>
  <c r="Q270" i="1"/>
  <c r="Q28" i="1"/>
  <c r="Q29" i="1"/>
  <c r="Q30" i="1"/>
  <c r="Q185" i="1"/>
  <c r="Q32" i="1"/>
  <c r="Q262" i="1"/>
  <c r="Q34" i="1"/>
  <c r="Q35" i="1"/>
  <c r="Q36" i="1"/>
  <c r="Q37" i="1"/>
  <c r="Q77" i="1"/>
  <c r="Q39" i="1"/>
  <c r="Q40" i="1"/>
  <c r="Q41" i="1"/>
  <c r="Q42" i="1"/>
  <c r="Q43" i="1"/>
  <c r="Q44" i="1"/>
  <c r="Q45" i="1"/>
  <c r="Q46" i="1"/>
  <c r="Q19" i="1"/>
  <c r="Q48" i="1"/>
  <c r="Q49" i="1"/>
  <c r="Q50" i="1"/>
  <c r="Q51" i="1"/>
  <c r="Q52" i="1"/>
  <c r="Q53" i="1"/>
  <c r="Q54" i="1"/>
  <c r="Q55" i="1"/>
  <c r="Q56" i="1"/>
  <c r="Q57" i="1"/>
  <c r="Q58" i="1"/>
  <c r="Q153" i="1"/>
  <c r="Q299" i="1"/>
  <c r="Q61" i="1"/>
  <c r="Q62" i="1"/>
  <c r="Q63" i="1"/>
  <c r="Q64" i="1"/>
  <c r="Q65" i="1"/>
  <c r="Q66" i="1"/>
  <c r="Q67" i="1"/>
  <c r="Q68" i="1"/>
  <c r="Q164" i="1"/>
  <c r="Q70" i="1"/>
  <c r="Q71" i="1"/>
  <c r="Q72" i="1"/>
  <c r="Q73" i="1"/>
  <c r="Q74" i="1"/>
  <c r="Q75" i="1"/>
  <c r="Q76" i="1"/>
  <c r="Q59" i="1"/>
  <c r="Q14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209" i="1"/>
  <c r="Q148" i="1"/>
  <c r="Q149" i="1"/>
  <c r="Q150" i="1"/>
  <c r="Q151" i="1"/>
  <c r="Q152" i="1"/>
  <c r="Q232" i="1"/>
  <c r="Q154" i="1"/>
  <c r="Q155" i="1"/>
  <c r="Q156" i="1"/>
  <c r="Q157" i="1"/>
  <c r="Q247" i="1"/>
  <c r="Q159" i="1"/>
  <c r="Q160" i="1"/>
  <c r="Q161" i="1"/>
  <c r="Q162" i="1"/>
  <c r="Q163" i="1"/>
  <c r="Q60" i="1"/>
  <c r="Q165" i="1"/>
  <c r="Q166" i="1"/>
  <c r="Q167" i="1"/>
  <c r="Q168" i="1"/>
  <c r="Q169" i="1"/>
  <c r="Q170" i="1"/>
  <c r="Q171" i="1"/>
  <c r="Q47" i="1"/>
  <c r="Q173" i="1"/>
  <c r="Q174" i="1"/>
  <c r="Q175" i="1"/>
  <c r="Q176" i="1"/>
  <c r="Q177" i="1"/>
  <c r="Q178" i="1"/>
  <c r="Q179" i="1"/>
  <c r="Q180" i="1"/>
  <c r="Q172" i="1"/>
  <c r="Q182" i="1"/>
  <c r="Q183" i="1"/>
  <c r="Q184" i="1"/>
  <c r="Q69" i="1"/>
  <c r="Q186" i="1"/>
  <c r="Q187" i="1"/>
  <c r="Q188" i="1"/>
  <c r="Q189" i="1"/>
  <c r="Q190" i="1"/>
  <c r="Q191" i="1"/>
  <c r="Q192" i="1"/>
  <c r="Q27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31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33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78" i="1"/>
  <c r="Q248" i="1"/>
  <c r="Q249" i="1"/>
  <c r="Q250" i="1"/>
  <c r="Q295" i="1"/>
  <c r="Q252" i="1"/>
  <c r="Q253" i="1"/>
  <c r="Q254" i="1"/>
  <c r="Q255" i="1"/>
  <c r="Q256" i="1"/>
  <c r="Q257" i="1"/>
  <c r="Q258" i="1"/>
  <c r="Q259" i="1"/>
  <c r="Q260" i="1"/>
  <c r="Q261" i="1"/>
  <c r="Q251" i="1"/>
  <c r="Q263" i="1"/>
  <c r="Q264" i="1"/>
  <c r="Q265" i="1"/>
  <c r="Q266" i="1"/>
  <c r="Q267" i="1"/>
  <c r="Q268" i="1"/>
  <c r="Q269" i="1"/>
  <c r="Q181" i="1"/>
  <c r="Q271" i="1"/>
  <c r="Q272" i="1"/>
  <c r="Q273" i="1"/>
  <c r="Q274" i="1"/>
  <c r="Q275" i="1"/>
  <c r="Q276" i="1"/>
  <c r="Q277" i="1"/>
  <c r="Q308" i="1"/>
  <c r="Q279" i="1"/>
  <c r="Q280" i="1"/>
  <c r="Q281" i="1"/>
  <c r="Q282" i="1"/>
  <c r="Q283" i="1"/>
  <c r="Q284" i="1"/>
  <c r="Q285" i="1"/>
  <c r="Q286" i="1"/>
  <c r="Q287" i="1"/>
  <c r="Q158" i="1"/>
  <c r="Q289" i="1"/>
  <c r="Q290" i="1"/>
  <c r="Q291" i="1"/>
  <c r="Q292" i="1"/>
  <c r="Q293" i="1"/>
  <c r="Q294" i="1"/>
  <c r="Q278" i="1"/>
  <c r="Q296" i="1"/>
  <c r="Q297" i="1"/>
  <c r="Q298" i="1"/>
  <c r="Q38" i="1"/>
  <c r="Q300" i="1"/>
  <c r="Q301" i="1"/>
  <c r="Q302" i="1"/>
  <c r="Q303" i="1"/>
  <c r="Q304" i="1"/>
  <c r="Q305" i="1"/>
  <c r="Q306" i="1"/>
  <c r="Q307" i="1"/>
  <c r="Q193" i="1"/>
  <c r="Q309" i="1"/>
  <c r="Q310" i="1"/>
  <c r="Q311" i="1"/>
  <c r="Q2" i="1"/>
</calcChain>
</file>

<file path=xl/sharedStrings.xml><?xml version="1.0" encoding="utf-8"?>
<sst xmlns="http://schemas.openxmlformats.org/spreadsheetml/2006/main" count="4790" uniqueCount="765">
  <si>
    <t>Employee Name</t>
  </si>
  <si>
    <t>Employee Number</t>
  </si>
  <si>
    <t>MarriedID</t>
  </si>
  <si>
    <t>MaritalStatusID</t>
  </si>
  <si>
    <t>GenderID</t>
  </si>
  <si>
    <t>EmpStatus_ID</t>
  </si>
  <si>
    <t>DeptID</t>
  </si>
  <si>
    <t>Perf_ScoreID</t>
  </si>
  <si>
    <t>Age</t>
  </si>
  <si>
    <t>Pay Rate</t>
  </si>
  <si>
    <t>State</t>
  </si>
  <si>
    <t>Zip</t>
  </si>
  <si>
    <t>DOB</t>
  </si>
  <si>
    <t>Sex</t>
  </si>
  <si>
    <t>MaritalDesc</t>
  </si>
  <si>
    <t>CitizenDesc</t>
  </si>
  <si>
    <t>Hispanic/Latino</t>
  </si>
  <si>
    <t>RaceDesc</t>
  </si>
  <si>
    <t>Date of Hire</t>
  </si>
  <si>
    <t>Days Employed</t>
  </si>
  <si>
    <t>Date of Termination</t>
  </si>
  <si>
    <t>Reason For Term</t>
  </si>
  <si>
    <t>Employment Status</t>
  </si>
  <si>
    <t>Department</t>
  </si>
  <si>
    <t>Position</t>
  </si>
  <si>
    <t>Manager Name</t>
  </si>
  <si>
    <t>Employee Source</t>
  </si>
  <si>
    <t>Performance Score</t>
  </si>
  <si>
    <t>Brown, Mia</t>
  </si>
  <si>
    <t>MA</t>
  </si>
  <si>
    <t>11/24/1987</t>
  </si>
  <si>
    <t>Female</t>
  </si>
  <si>
    <t>Married</t>
  </si>
  <si>
    <t>US Citizen</t>
  </si>
  <si>
    <t>No</t>
  </si>
  <si>
    <t>Black or African American</t>
  </si>
  <si>
    <t>10/27/2008</t>
  </si>
  <si>
    <t>N/A - still employed</t>
  </si>
  <si>
    <t>Active</t>
  </si>
  <si>
    <t>Admin Offices</t>
  </si>
  <si>
    <t>Accountant I</t>
  </si>
  <si>
    <t>Brandon R. LeBlanc</t>
  </si>
  <si>
    <t>Diversity Job Fair</t>
  </si>
  <si>
    <t>Fully Meets</t>
  </si>
  <si>
    <t xml:space="preserve">LaRotonda, William  </t>
  </si>
  <si>
    <t>4/26/1984</t>
  </si>
  <si>
    <t>Male</t>
  </si>
  <si>
    <t>Divorced</t>
  </si>
  <si>
    <t>Website Banner Ads</t>
  </si>
  <si>
    <t xml:space="preserve">Steans, Tyrone  </t>
  </si>
  <si>
    <t>Single</t>
  </si>
  <si>
    <t>White</t>
  </si>
  <si>
    <t>9/29/2014</t>
  </si>
  <si>
    <t>Internet Search</t>
  </si>
  <si>
    <t>Howard, Estelle</t>
  </si>
  <si>
    <t>9/16/1985</t>
  </si>
  <si>
    <t>2/16/2015</t>
  </si>
  <si>
    <t>4/15/2015</t>
  </si>
  <si>
    <t>Administrative Assistant</t>
  </si>
  <si>
    <t>Pay Per Click - Google</t>
  </si>
  <si>
    <t>N/A- too early to review</t>
  </si>
  <si>
    <t xml:space="preserve">Singh, Nan </t>
  </si>
  <si>
    <t>5/19/1988</t>
  </si>
  <si>
    <t>Smith, Leigh Ann</t>
  </si>
  <si>
    <t>6/14/1987</t>
  </si>
  <si>
    <t>Asian</t>
  </si>
  <si>
    <t>9/26/2011</t>
  </si>
  <si>
    <t>9/25/2013</t>
  </si>
  <si>
    <t>career change</t>
  </si>
  <si>
    <t>Voluntarily Terminated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</si>
  <si>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</si>
  <si>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</si>
  <si>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</si>
  <si>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</si>
  <si>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</si>
  <si>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</si>
  <si>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2/21/2011</t>
  </si>
  <si>
    <t>8/15/2015</t>
  </si>
  <si>
    <t>Boutwell, Bonalyn</t>
  </si>
  <si>
    <t>Sr. Accountant</t>
  </si>
  <si>
    <t>90-day meets</t>
  </si>
  <si>
    <t>Foster-Baker, Amy</t>
  </si>
  <si>
    <t>4/16/1979</t>
  </si>
  <si>
    <t>no</t>
  </si>
  <si>
    <t>Board of Directors</t>
  </si>
  <si>
    <t>Other</t>
  </si>
  <si>
    <t>King, Janet</t>
  </si>
  <si>
    <t>9/21/1954</t>
  </si>
  <si>
    <t>Yes</t>
  </si>
  <si>
    <t>Executive Office</t>
  </si>
  <si>
    <t>President &amp; CEO</t>
  </si>
  <si>
    <t>Zamora, Jennifer</t>
  </si>
  <si>
    <t>8/30/1979</t>
  </si>
  <si>
    <t>IT/IS</t>
  </si>
  <si>
    <t>CIO</t>
  </si>
  <si>
    <t>Employee Referral</t>
  </si>
  <si>
    <t>Exceptional</t>
  </si>
  <si>
    <t>Becker, Renee</t>
  </si>
  <si>
    <t>performance</t>
  </si>
  <si>
    <t>Terminated for Cause</t>
  </si>
  <si>
    <t>Database Administrator</t>
  </si>
  <si>
    <t>Simon Roup</t>
  </si>
  <si>
    <t>Search Engine - Google Bing Yahoo</t>
  </si>
  <si>
    <t>Goble, Taisha</t>
  </si>
  <si>
    <t>10/23/1971</t>
  </si>
  <si>
    <t>3/15/2015</t>
  </si>
  <si>
    <t>no-call, no-show</t>
  </si>
  <si>
    <t>Glassdoor</t>
  </si>
  <si>
    <t>Hernandez, Daniff</t>
  </si>
  <si>
    <t>2/22/2015</t>
  </si>
  <si>
    <t>Horton, Jayne</t>
  </si>
  <si>
    <t>2/21/1984</t>
  </si>
  <si>
    <t>3/30/2015</t>
  </si>
  <si>
    <t xml:space="preserve">Johnson, Noelle </t>
  </si>
  <si>
    <t>Leave of Absence</t>
  </si>
  <si>
    <t>Murray, Thomas</t>
  </si>
  <si>
    <t>TX</t>
  </si>
  <si>
    <t>Pearson, Randall</t>
  </si>
  <si>
    <t>Petrowsky, Thelma</t>
  </si>
  <si>
    <t>9/16/1984</t>
  </si>
  <si>
    <t xml:space="preserve">Roby, Lori </t>
  </si>
  <si>
    <t>Rogers, Ivan</t>
  </si>
  <si>
    <t>8/26/1986</t>
  </si>
  <si>
    <t>Salter, Jason</t>
  </si>
  <si>
    <t>12/17/1987</t>
  </si>
  <si>
    <t>10/31/2015</t>
  </si>
  <si>
    <t>hours</t>
  </si>
  <si>
    <t>Vendor Referral</t>
  </si>
  <si>
    <t>Simard, Kramer</t>
  </si>
  <si>
    <t>Zhou, Julia</t>
  </si>
  <si>
    <t>2/24/1979</t>
  </si>
  <si>
    <t>Foss, Jason</t>
  </si>
  <si>
    <t>4/15/2011</t>
  </si>
  <si>
    <t>IT Director</t>
  </si>
  <si>
    <t>Jennifer Zamora</t>
  </si>
  <si>
    <t>Professional Society</t>
  </si>
  <si>
    <t>Roup,Simon</t>
  </si>
  <si>
    <t>1/20/2013</t>
  </si>
  <si>
    <t>IT Manager - DB</t>
  </si>
  <si>
    <t>Ruiz, Ricardo</t>
  </si>
  <si>
    <t>Two or more races</t>
  </si>
  <si>
    <t>Monroe, Peter</t>
  </si>
  <si>
    <t>Hispanic</t>
  </si>
  <si>
    <t>2/15/2012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</si>
  <si>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</si>
  <si>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</si>
  <si>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</si>
  <si>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</si>
  <si>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</si>
  <si>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</si>
  <si>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</si>
  <si>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</si>
  <si>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</si>
  <si>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</si>
  <si>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</si>
  <si>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>1/21/2011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</si>
  <si>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</si>
  <si>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</si>
  <si>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</si>
  <si>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</si>
  <si>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</si>
  <si>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</si>
  <si>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11/24/1989</t>
  </si>
  <si>
    <t>Dolan, Linda</t>
  </si>
  <si>
    <t>7/18/1988</t>
  </si>
  <si>
    <t>Gonzalez, Maria</t>
  </si>
  <si>
    <t>4/16/1981</t>
  </si>
  <si>
    <t>Separated</t>
  </si>
  <si>
    <t>Merlos, Carlos</t>
  </si>
  <si>
    <t>6/18/1987</t>
  </si>
  <si>
    <t>Morway, Tanya</t>
  </si>
  <si>
    <t xml:space="preserve">Shepard, Anita </t>
  </si>
  <si>
    <t>4/14/1981</t>
  </si>
  <si>
    <t>9/30/2014</t>
  </si>
  <si>
    <t xml:space="preserve">Tredinnick, Neville </t>
  </si>
  <si>
    <t>medical issues</t>
  </si>
  <si>
    <t>Turpin, Jumil</t>
  </si>
  <si>
    <t>3/31/1969</t>
  </si>
  <si>
    <t xml:space="preserve">Ait Sidi, Karthikeyan   </t>
  </si>
  <si>
    <t>6/16/2016</t>
  </si>
  <si>
    <t>Sr. DBA</t>
  </si>
  <si>
    <t>Company Intranet - Partner</t>
  </si>
  <si>
    <t>Carr, Claudia  N</t>
  </si>
  <si>
    <t>6/30/2016</t>
  </si>
  <si>
    <t>N/A - Has not started yet</t>
  </si>
  <si>
    <t>Future Start</t>
  </si>
  <si>
    <t xml:space="preserve">Favis, Donald  </t>
  </si>
  <si>
    <t>7/30/1964</t>
  </si>
  <si>
    <t>2/17/2014</t>
  </si>
  <si>
    <t>2/19/2016</t>
  </si>
  <si>
    <t>Roehrich, Bianca</t>
  </si>
  <si>
    <t>5/27/1973</t>
  </si>
  <si>
    <t>Another position</t>
  </si>
  <si>
    <t xml:space="preserve">Daniele, Ann  </t>
  </si>
  <si>
    <t>1/18/1952</t>
  </si>
  <si>
    <t>Sr. Network Engineer</t>
  </si>
  <si>
    <t>Lajiri,  Jyoti</t>
  </si>
  <si>
    <t>4/23/1986</t>
  </si>
  <si>
    <t xml:space="preserve">Semizoglou, Jeremiah  </t>
  </si>
  <si>
    <t>On-campus Recruiting</t>
  </si>
  <si>
    <t>South, Joe</t>
  </si>
  <si>
    <t>Warfield, Sarah</t>
  </si>
  <si>
    <t>Widowed</t>
  </si>
  <si>
    <t>Bramante, Elisa</t>
  </si>
  <si>
    <t>3/19/1983</t>
  </si>
  <si>
    <t>Production</t>
  </si>
  <si>
    <t>Director of Operations</t>
  </si>
  <si>
    <t xml:space="preserve">Albert, Michael  </t>
  </si>
  <si>
    <t>Production Manager</t>
  </si>
  <si>
    <t>Bozzi, Charles</t>
  </si>
  <si>
    <t>9/30/2013</t>
  </si>
  <si>
    <t>retiring</t>
  </si>
  <si>
    <t>Billboard</t>
  </si>
  <si>
    <t>Butler, Webster  L</t>
  </si>
  <si>
    <t>1/28/2016</t>
  </si>
  <si>
    <t xml:space="preserve">Dunn, Amy  </t>
  </si>
  <si>
    <t>11/28/1973</t>
  </si>
  <si>
    <t>9/18/2014</t>
  </si>
  <si>
    <t xml:space="preserve">Gray, Elijiah  </t>
  </si>
  <si>
    <t xml:space="preserve">Hogland, Jonathan </t>
  </si>
  <si>
    <t>attendance</t>
  </si>
  <si>
    <t>Immediato, Walter</t>
  </si>
  <si>
    <t>11/15/1976</t>
  </si>
  <si>
    <t>9/24/2012</t>
  </si>
  <si>
    <t>unhappy</t>
  </si>
  <si>
    <t>Liebig, Ketsia</t>
  </si>
  <si>
    <t>10/26/1981</t>
  </si>
  <si>
    <t>Miller, Brannon</t>
  </si>
  <si>
    <t>yes</t>
  </si>
  <si>
    <t>8/16/2012</t>
  </si>
  <si>
    <t xml:space="preserve">Peterson, Ebonee  </t>
  </si>
  <si>
    <t>10/25/2010</t>
  </si>
  <si>
    <t>5/18/2016</t>
  </si>
  <si>
    <t>Spirea, Kelley</t>
  </si>
  <si>
    <t>9/30/1975</t>
  </si>
  <si>
    <t xml:space="preserve">Stanley, David </t>
  </si>
  <si>
    <t>12/17/1975</t>
  </si>
  <si>
    <t>7/20/2010</t>
  </si>
  <si>
    <t xml:space="preserve">Sullivan, Kissy </t>
  </si>
  <si>
    <t>3/28/1978</t>
  </si>
  <si>
    <t>Wallace, Courtney  E</t>
  </si>
  <si>
    <t>11/14/1955</t>
  </si>
  <si>
    <t>Adinolfi, Wilson  K</t>
  </si>
  <si>
    <t>Production Technician I</t>
  </si>
  <si>
    <t>Michael Albert</t>
  </si>
  <si>
    <t>MBTA ads</t>
  </si>
  <si>
    <t>Alagbe,Trina</t>
  </si>
  <si>
    <t>9/27/1988</t>
  </si>
  <si>
    <t>Elijiah Gray</t>
  </si>
  <si>
    <t xml:space="preserve">Anderson, Carol </t>
  </si>
  <si>
    <t>return to school</t>
  </si>
  <si>
    <t>Webster Butler</t>
  </si>
  <si>
    <t>Word of Mouth</t>
  </si>
  <si>
    <t xml:space="preserve">Anderson, Linda  </t>
  </si>
  <si>
    <t>5/22/1977</t>
  </si>
  <si>
    <t>Amy Dunn</t>
  </si>
  <si>
    <t>Athwal, Sam</t>
  </si>
  <si>
    <t>2/18/1983</t>
  </si>
  <si>
    <t>Ketsia Liebig</t>
  </si>
  <si>
    <t>Bachiochi, Linda</t>
  </si>
  <si>
    <t>Brannon Miller</t>
  </si>
  <si>
    <t xml:space="preserve">Baczenski, Rachael  </t>
  </si>
  <si>
    <t>David Stanley</t>
  </si>
  <si>
    <t>Barbara, Thomas</t>
  </si>
  <si>
    <t>2/21/1974</t>
  </si>
  <si>
    <t>9/19/2012</t>
  </si>
  <si>
    <t>Kissy Sullivan</t>
  </si>
  <si>
    <t>Barone, Francesco  A</t>
  </si>
  <si>
    <t>7/20/1983</t>
  </si>
  <si>
    <t>2/20/2012</t>
  </si>
  <si>
    <t>Kelley Spirea</t>
  </si>
  <si>
    <t>Social Networks - Facebook Twitter etc</t>
  </si>
  <si>
    <t>Barton, Nader</t>
  </si>
  <si>
    <t>7/15/1977</t>
  </si>
  <si>
    <t>On-line Web application</t>
  </si>
  <si>
    <t xml:space="preserve">Beatrice, Courtney </t>
  </si>
  <si>
    <t>10/27/1970</t>
  </si>
  <si>
    <t>Becker, Scott</t>
  </si>
  <si>
    <t>Bernstein, Sean</t>
  </si>
  <si>
    <t>12/22/1970</t>
  </si>
  <si>
    <t>Biden, Lowan  M</t>
  </si>
  <si>
    <t>12/27/1958</t>
  </si>
  <si>
    <t>8/19/2013</t>
  </si>
  <si>
    <t>Billis, Helen</t>
  </si>
  <si>
    <t>Brill, Donna</t>
  </si>
  <si>
    <t>8/24/1990</t>
  </si>
  <si>
    <t>6/15/2013</t>
  </si>
  <si>
    <t xml:space="preserve">Bugali, Josephine </t>
  </si>
  <si>
    <t>10/30/1969</t>
  </si>
  <si>
    <t xml:space="preserve">Carey, Michael  </t>
  </si>
  <si>
    <t>3/31/2014</t>
  </si>
  <si>
    <t xml:space="preserve">Chace, Beatrice </t>
  </si>
  <si>
    <t>Chan, Lin</t>
  </si>
  <si>
    <t>Chang, Donovan  E</t>
  </si>
  <si>
    <t>8/24/1983</t>
  </si>
  <si>
    <t>Newspager/Magazine</t>
  </si>
  <si>
    <t>Chivukula, Enola</t>
  </si>
  <si>
    <t>8/27/1983</t>
  </si>
  <si>
    <t>6/27/2011</t>
  </si>
  <si>
    <t>11/15/2015</t>
  </si>
  <si>
    <t>relocation out of area</t>
  </si>
  <si>
    <t xml:space="preserve">Cierpiszewski, Caroline  </t>
  </si>
  <si>
    <t>5/31/1988</t>
  </si>
  <si>
    <t>Non-Citizen</t>
  </si>
  <si>
    <t>Clukey, Elijian</t>
  </si>
  <si>
    <t>8/26/1980</t>
  </si>
  <si>
    <t>Cockel, James</t>
  </si>
  <si>
    <t>Cole, Spencer</t>
  </si>
  <si>
    <t>9/23/2012</t>
  </si>
  <si>
    <t xml:space="preserve">Cornett, Lisa </t>
  </si>
  <si>
    <t>3/31/1977</t>
  </si>
  <si>
    <t>Crimmings,   Jean</t>
  </si>
  <si>
    <t xml:space="preserve">Darson, Jene'ya </t>
  </si>
  <si>
    <t>DeGweck,  James</t>
  </si>
  <si>
    <t>10/31/1977</t>
  </si>
  <si>
    <t>5/16/2011</t>
  </si>
  <si>
    <t xml:space="preserve">Desimone, Carl </t>
  </si>
  <si>
    <t>4/19/1967</t>
  </si>
  <si>
    <t>PIP</t>
  </si>
  <si>
    <t xml:space="preserve">Dickinson, Geoff </t>
  </si>
  <si>
    <t>11/15/1982</t>
  </si>
  <si>
    <t xml:space="preserve">DiNocco, Lily </t>
  </si>
  <si>
    <t>Dobrin, Denisa  S</t>
  </si>
  <si>
    <t>Eaton, Marianne</t>
  </si>
  <si>
    <t>military</t>
  </si>
  <si>
    <t>Engdahl, Jean</t>
  </si>
  <si>
    <t>5/31/1974</t>
  </si>
  <si>
    <t>England, Rex</t>
  </si>
  <si>
    <t>8/25/1978</t>
  </si>
  <si>
    <t>Estremera, Miguel</t>
  </si>
  <si>
    <t>9/27/2014</t>
  </si>
  <si>
    <t>Evensen, April</t>
  </si>
  <si>
    <t>2/25/2014</t>
  </si>
  <si>
    <t>Ferguson, Susan</t>
  </si>
  <si>
    <t>4/14/1955</t>
  </si>
  <si>
    <t>5/17/2014</t>
  </si>
  <si>
    <t xml:space="preserve">Fernandes, Nilson  </t>
  </si>
  <si>
    <t>10/18/1989</t>
  </si>
  <si>
    <t>Ferreira, Violeta</t>
  </si>
  <si>
    <t>Fidelia,  Libby</t>
  </si>
  <si>
    <t>3/16/1981</t>
  </si>
  <si>
    <t>Garcia, Raul</t>
  </si>
  <si>
    <t>9/15/1985</t>
  </si>
  <si>
    <t>Garneau, Hamish</t>
  </si>
  <si>
    <t>4/18/1980</t>
  </si>
  <si>
    <t>Gaul, Barbara</t>
  </si>
  <si>
    <t>Gentry, Mildred</t>
  </si>
  <si>
    <t>Gerke, Melisa</t>
  </si>
  <si>
    <t>5/15/1970</t>
  </si>
  <si>
    <t>11/15/2011</t>
  </si>
  <si>
    <t>Gilles, Alex</t>
  </si>
  <si>
    <t>6/25/2015</t>
  </si>
  <si>
    <t>Girifalco, Evelyn</t>
  </si>
  <si>
    <t xml:space="preserve">Gold, Shenice  </t>
  </si>
  <si>
    <t>6/18/1992</t>
  </si>
  <si>
    <t>Gonzalez, Cayo</t>
  </si>
  <si>
    <t>9/29/1969</t>
  </si>
  <si>
    <t>American Indian or Alaska Native</t>
  </si>
  <si>
    <t>Gordon, David</t>
  </si>
  <si>
    <t>5/21/1979</t>
  </si>
  <si>
    <t>Goyal, Roxana</t>
  </si>
  <si>
    <t>Gross, Paula</t>
  </si>
  <si>
    <t>5/21/1983</t>
  </si>
  <si>
    <t>more money</t>
  </si>
  <si>
    <t>Handschiegl, Joanne</t>
  </si>
  <si>
    <t>3/23/1977</t>
  </si>
  <si>
    <t>11/28/2011</t>
  </si>
  <si>
    <t>Harrell, Ludwick</t>
  </si>
  <si>
    <t>5/14/2012</t>
  </si>
  <si>
    <t xml:space="preserve">Harrington, Christie </t>
  </si>
  <si>
    <t>8/18/1952</t>
  </si>
  <si>
    <t>12/15/2015</t>
  </si>
  <si>
    <t>Harrison, Kara</t>
  </si>
  <si>
    <t>Heitzman, Anthony</t>
  </si>
  <si>
    <t>8/13/2012</t>
  </si>
  <si>
    <t xml:space="preserve">Ivey, Rose </t>
  </si>
  <si>
    <t>1/28/1991</t>
  </si>
  <si>
    <t>Jackson, Maryellen</t>
  </si>
  <si>
    <t xml:space="preserve">Jacobi, Hannah  </t>
  </si>
  <si>
    <t>3/22/1966</t>
  </si>
  <si>
    <t xml:space="preserve">Jhaveri, Sneha  </t>
  </si>
  <si>
    <t>4/13/1964</t>
  </si>
  <si>
    <t>Johnson, George</t>
  </si>
  <si>
    <t>8/19/1959</t>
  </si>
  <si>
    <t>4/29/2016</t>
  </si>
  <si>
    <t xml:space="preserve">Jung, Judy  </t>
  </si>
  <si>
    <t>4/17/1986</t>
  </si>
  <si>
    <t xml:space="preserve">Keatts, Kramer </t>
  </si>
  <si>
    <t>1/19/1976</t>
  </si>
  <si>
    <t xml:space="preserve">Kinsella, Kathleen  </t>
  </si>
  <si>
    <t xml:space="preserve">Kirill, Alexandra  </t>
  </si>
  <si>
    <t>Knapp, Bradley  J</t>
  </si>
  <si>
    <t>Kretschmer, John</t>
  </si>
  <si>
    <t>Langton, Enrico</t>
  </si>
  <si>
    <t>Leach, Dallas</t>
  </si>
  <si>
    <t>1/17/1979</t>
  </si>
  <si>
    <t>LeBel, Jonathan  R</t>
  </si>
  <si>
    <t>10/18/1981</t>
  </si>
  <si>
    <t xml:space="preserve">Linares, Marilyn </t>
  </si>
  <si>
    <t>3/26/1981</t>
  </si>
  <si>
    <t>Lydon, Allison</t>
  </si>
  <si>
    <t>10/22/1975</t>
  </si>
  <si>
    <t>Lynch, Lindsay</t>
  </si>
  <si>
    <t>2/14/1973</t>
  </si>
  <si>
    <t>11/14/2015</t>
  </si>
  <si>
    <t>MacLennan, Samuel</t>
  </si>
  <si>
    <t>9/26/2012</t>
  </si>
  <si>
    <t>Pay Per Click</t>
  </si>
  <si>
    <t xml:space="preserve">Mahoney, Lauren  </t>
  </si>
  <si>
    <t>Mangal, Debbie</t>
  </si>
  <si>
    <t>Maurice, Shana</t>
  </si>
  <si>
    <t>11/22/1977</t>
  </si>
  <si>
    <t>5/31/2011</t>
  </si>
  <si>
    <t>Mckenna, Sandy</t>
  </si>
  <si>
    <t>Meads, Elizabeth</t>
  </si>
  <si>
    <t>5/30/1968</t>
  </si>
  <si>
    <t>Medeiros, Jennifer</t>
  </si>
  <si>
    <t>9/22/1976</t>
  </si>
  <si>
    <t>Motlagh,  Dawn</t>
  </si>
  <si>
    <t>Ndzi, Colombui</t>
  </si>
  <si>
    <t>Ndzi, Horia</t>
  </si>
  <si>
    <t>3/28/1983</t>
  </si>
  <si>
    <t>5/25/2016</t>
  </si>
  <si>
    <t xml:space="preserve">Newman, Richard </t>
  </si>
  <si>
    <t xml:space="preserve">Ngodup, Shari </t>
  </si>
  <si>
    <t>Nguyen, Lei-Ming</t>
  </si>
  <si>
    <t>O'hare, Lynn</t>
  </si>
  <si>
    <t>9/30/1980</t>
  </si>
  <si>
    <t>Osturnka, Adeel</t>
  </si>
  <si>
    <t>Owad, Clinton</t>
  </si>
  <si>
    <t>11/24/1979</t>
  </si>
  <si>
    <t>Panjwani, Nina</t>
  </si>
  <si>
    <t>Pelech, Emil</t>
  </si>
  <si>
    <t>3/17/1988</t>
  </si>
  <si>
    <t>12/28/2012</t>
  </si>
  <si>
    <t>Perry, Shakira</t>
  </si>
  <si>
    <t>7/20/1986</t>
  </si>
  <si>
    <t>10/25/2015</t>
  </si>
  <si>
    <t xml:space="preserve">Peterson, Kayla </t>
  </si>
  <si>
    <t>9/23/1973</t>
  </si>
  <si>
    <t>4/26/2010</t>
  </si>
  <si>
    <t>Pham, Hong</t>
  </si>
  <si>
    <t>11/30/2012</t>
  </si>
  <si>
    <t xml:space="preserve">Pitt, Brad </t>
  </si>
  <si>
    <t>11/23/1981</t>
  </si>
  <si>
    <t>Power, Morissa</t>
  </si>
  <si>
    <t>10/15/1984</t>
  </si>
  <si>
    <t xml:space="preserve">Punjabhi, Louis  </t>
  </si>
  <si>
    <t>6/19/1961</t>
  </si>
  <si>
    <t>Purinton, Janine</t>
  </si>
  <si>
    <t>9/22/1970</t>
  </si>
  <si>
    <t>6/18/2013</t>
  </si>
  <si>
    <t>Rarrick, Quinn</t>
  </si>
  <si>
    <t>12/31/1984</t>
  </si>
  <si>
    <t>Rhoads, Thomas</t>
  </si>
  <si>
    <t>7/22/1982</t>
  </si>
  <si>
    <t>1/15/2016</t>
  </si>
  <si>
    <t xml:space="preserve">Rivera, Haley  </t>
  </si>
  <si>
    <t xml:space="preserve">Robinson, Alain  </t>
  </si>
  <si>
    <t>1/26/2016</t>
  </si>
  <si>
    <t>Robinson, Cherly</t>
  </si>
  <si>
    <t>5/17/2016</t>
  </si>
  <si>
    <t>Robinson, Elias</t>
  </si>
  <si>
    <t>1/28/1985</t>
  </si>
  <si>
    <t xml:space="preserve">Rose, Ashley  </t>
  </si>
  <si>
    <t>Rossetti, Bruno</t>
  </si>
  <si>
    <t>3/18/1987</t>
  </si>
  <si>
    <t>Saar-Beckles, Melinda</t>
  </si>
  <si>
    <t xml:space="preserve">Sadki, Nore  </t>
  </si>
  <si>
    <t>12/21/1974</t>
  </si>
  <si>
    <t>7/30/2010</t>
  </si>
  <si>
    <t>Sander, Kamrin</t>
  </si>
  <si>
    <t>Sewkumar, Nori</t>
  </si>
  <si>
    <t>Shields, Seffi</t>
  </si>
  <si>
    <t>8/24/1985</t>
  </si>
  <si>
    <t>Smith, Sade</t>
  </si>
  <si>
    <t xml:space="preserve">Sparks, Taylor  </t>
  </si>
  <si>
    <t>7/20/1968</t>
  </si>
  <si>
    <t>Squatrito, Kristen</t>
  </si>
  <si>
    <t>3/26/1973</t>
  </si>
  <si>
    <t>5/13/2013</t>
  </si>
  <si>
    <t>6/29/2015</t>
  </si>
  <si>
    <t>Stanford,Barbara  M</t>
  </si>
  <si>
    <t>8/25/1982</t>
  </si>
  <si>
    <t>Stoica, Rick</t>
  </si>
  <si>
    <t>3/14/1985</t>
  </si>
  <si>
    <t>Sullivan, Timothy</t>
  </si>
  <si>
    <t>Sutwell, Barbara</t>
  </si>
  <si>
    <t>8/15/1968</t>
  </si>
  <si>
    <t xml:space="preserve">Tavares, Desiree  </t>
  </si>
  <si>
    <t>4/27/2009</t>
  </si>
  <si>
    <t>Theamstern, Sophia</t>
  </si>
  <si>
    <t xml:space="preserve">Tinto, Theresa  </t>
  </si>
  <si>
    <t>7/30/1983</t>
  </si>
  <si>
    <t>5/14/2011</t>
  </si>
  <si>
    <t>Tippett, Jeanette</t>
  </si>
  <si>
    <t>2/18/2013</t>
  </si>
  <si>
    <t>Trang, Mei</t>
  </si>
  <si>
    <t>5/16/1983</t>
  </si>
  <si>
    <t xml:space="preserve">Veera, Abdellah </t>
  </si>
  <si>
    <t>1/31/1987</t>
  </si>
  <si>
    <t>maternity leave - did not return</t>
  </si>
  <si>
    <t>Volk, Colleen</t>
  </si>
  <si>
    <t>gross misconduct</t>
  </si>
  <si>
    <t>Von Massenbach, Anna</t>
  </si>
  <si>
    <t>Wallace, Theresa</t>
  </si>
  <si>
    <t>Whittier, Scott</t>
  </si>
  <si>
    <t>5/24/1987</t>
  </si>
  <si>
    <t>5/15/2011</t>
  </si>
  <si>
    <t>Wilber, Barry</t>
  </si>
  <si>
    <t xml:space="preserve">Williams, Jacquelyn  </t>
  </si>
  <si>
    <t>6/27/2015</t>
  </si>
  <si>
    <t xml:space="preserve">Ybarra, Catherine </t>
  </si>
  <si>
    <t>9/29/2015</t>
  </si>
  <si>
    <t>Zima, Colleen</t>
  </si>
  <si>
    <t>8/17/1978</t>
  </si>
  <si>
    <t>Akinkuolie, Sarah</t>
  </si>
  <si>
    <t>9/19/1988</t>
  </si>
  <si>
    <t>Production Technician II</t>
  </si>
  <si>
    <t xml:space="preserve">Beak, Kimberly  </t>
  </si>
  <si>
    <t>4/17/1966</t>
  </si>
  <si>
    <t>7/21/2016</t>
  </si>
  <si>
    <t>Blount, Dianna</t>
  </si>
  <si>
    <t>9/21/1990</t>
  </si>
  <si>
    <t>Bondwell, Betsy</t>
  </si>
  <si>
    <t>1/16/1967</t>
  </si>
  <si>
    <t xml:space="preserve">Buccheri, Joseph  </t>
  </si>
  <si>
    <t>7/28/1983</t>
  </si>
  <si>
    <t>Burke, Joelle</t>
  </si>
  <si>
    <t xml:space="preserve">Burkett, Benjamin </t>
  </si>
  <si>
    <t>8/19/1977</t>
  </si>
  <si>
    <t>Careerbuilder</t>
  </si>
  <si>
    <t>Cloninger, Jennifer</t>
  </si>
  <si>
    <t>8/31/1981</t>
  </si>
  <si>
    <t>Close, Phil</t>
  </si>
  <si>
    <t>11/25/1978</t>
  </si>
  <si>
    <t>8/30/2010</t>
  </si>
  <si>
    <t>Davis, Daniel</t>
  </si>
  <si>
    <t>9/14/1979</t>
  </si>
  <si>
    <t>Demita, Carla</t>
  </si>
  <si>
    <t>2/25/1951</t>
  </si>
  <si>
    <t>Erilus, Angela</t>
  </si>
  <si>
    <t>8/25/1989</t>
  </si>
  <si>
    <t xml:space="preserve">Faller, Megan </t>
  </si>
  <si>
    <t>9/22/1978</t>
  </si>
  <si>
    <t>Fancett, Nicole</t>
  </si>
  <si>
    <t>9/27/1987</t>
  </si>
  <si>
    <t>Fitzpatrick, Michael  J</t>
  </si>
  <si>
    <t>6/24/2013</t>
  </si>
  <si>
    <t>Foreman, Tanya</t>
  </si>
  <si>
    <t>Gonzalez, Juan</t>
  </si>
  <si>
    <t>5/30/2011</t>
  </si>
  <si>
    <t>Good, Susan</t>
  </si>
  <si>
    <t>5/25/1986</t>
  </si>
  <si>
    <t xml:space="preserve">Gosciminski, Phylicia  </t>
  </si>
  <si>
    <t>Hankard, Earnest</t>
  </si>
  <si>
    <t>Hendrickson, Trina</t>
  </si>
  <si>
    <t>8/27/1972</t>
  </si>
  <si>
    <t>Homberger, Adrienne  J</t>
  </si>
  <si>
    <t>2/16/1984</t>
  </si>
  <si>
    <t>8/15/2011</t>
  </si>
  <si>
    <t>Hunts, Julissa</t>
  </si>
  <si>
    <t>Hutter, Rosalie</t>
  </si>
  <si>
    <t>Huynh, Ming</t>
  </si>
  <si>
    <t>Jeannite, Tayana</t>
  </si>
  <si>
    <t>Johnston, Yen</t>
  </si>
  <si>
    <t>Langford, Lindsey</t>
  </si>
  <si>
    <t>7/25/1979</t>
  </si>
  <si>
    <t>Latif, Mohammed</t>
  </si>
  <si>
    <t>4/15/2013</t>
  </si>
  <si>
    <t>Linden, Mathew</t>
  </si>
  <si>
    <t>3/19/1979</t>
  </si>
  <si>
    <t>Lundy, Susan</t>
  </si>
  <si>
    <t>12/26/1976</t>
  </si>
  <si>
    <t>9/15/2013</t>
  </si>
  <si>
    <t>Lunquist, Lisa</t>
  </si>
  <si>
    <t>3/28/1982</t>
  </si>
  <si>
    <t>Manchester, Robyn</t>
  </si>
  <si>
    <t>8/25/1976</t>
  </si>
  <si>
    <t>Mancuso, Karen</t>
  </si>
  <si>
    <t>8/19/2011</t>
  </si>
  <si>
    <t>McCarthy, Brigit</t>
  </si>
  <si>
    <t>5/21/1987</t>
  </si>
  <si>
    <t>Miller, Ned</t>
  </si>
  <si>
    <t>6/29/1985</t>
  </si>
  <si>
    <t>Monkfish, Erasumus</t>
  </si>
  <si>
    <t>8/17/1992</t>
  </si>
  <si>
    <t>Monterro, Luisa</t>
  </si>
  <si>
    <t>4/24/1970</t>
  </si>
  <si>
    <t>Moran, Patrick</t>
  </si>
  <si>
    <t xml:space="preserve">Moumanil, Maliki </t>
  </si>
  <si>
    <t>Nowlan, Kristie</t>
  </si>
  <si>
    <t>11/23/1985</t>
  </si>
  <si>
    <t xml:space="preserve">Oliver, Brooke </t>
  </si>
  <si>
    <t>Pelletier, Ermine</t>
  </si>
  <si>
    <t>7/18/1989</t>
  </si>
  <si>
    <t>9/15/2011</t>
  </si>
  <si>
    <t>Peters, Lauren</t>
  </si>
  <si>
    <t>8/17/1986</t>
  </si>
  <si>
    <t xml:space="preserve">Petingill, Shana  </t>
  </si>
  <si>
    <t>Roberson, May</t>
  </si>
  <si>
    <t>10/22/2011</t>
  </si>
  <si>
    <t>Robertson, Peter</t>
  </si>
  <si>
    <t>Sahoo, Adil</t>
  </si>
  <si>
    <t>4/26/1986</t>
  </si>
  <si>
    <t>Sloan, Constance</t>
  </si>
  <si>
    <t>11/25/1987</t>
  </si>
  <si>
    <t>10/26/2009</t>
  </si>
  <si>
    <t>Smith, Joe</t>
  </si>
  <si>
    <t>10/30/1963</t>
  </si>
  <si>
    <t xml:space="preserve">Tejeda, Lenora </t>
  </si>
  <si>
    <t>5/24/1953</t>
  </si>
  <si>
    <t>Thibaud, Kenneth</t>
  </si>
  <si>
    <t>9/16/1975</t>
  </si>
  <si>
    <t>6/25/2007</t>
  </si>
  <si>
    <t>Trzeciak, Cybil</t>
  </si>
  <si>
    <t>3/15/1985</t>
  </si>
  <si>
    <t>Walker, Roger</t>
  </si>
  <si>
    <t>8/18/2014</t>
  </si>
  <si>
    <t xml:space="preserve">Winthrop, Jordan  </t>
  </si>
  <si>
    <t>2/21/2016</t>
  </si>
  <si>
    <t>Wolk, Hang  T</t>
  </si>
  <si>
    <t>4/20/1985</t>
  </si>
  <si>
    <t>Woodson, Jason</t>
  </si>
  <si>
    <t>Buck, Edward</t>
  </si>
  <si>
    <t>Sales</t>
  </si>
  <si>
    <t>Area Sales Manager</t>
  </si>
  <si>
    <t>Lynn Daneault</t>
  </si>
  <si>
    <t>Bunbury, Jessica</t>
  </si>
  <si>
    <t>VA</t>
  </si>
  <si>
    <t>John Smith</t>
  </si>
  <si>
    <t xml:space="preserve">Carter, Michelle </t>
  </si>
  <si>
    <t>VT</t>
  </si>
  <si>
    <t>5/15/1963</t>
  </si>
  <si>
    <t>Costa, Latia</t>
  </si>
  <si>
    <t>CA</t>
  </si>
  <si>
    <t xml:space="preserve">Dietrich, Jenna  </t>
  </si>
  <si>
    <t>WA</t>
  </si>
  <si>
    <t>5/14/1987</t>
  </si>
  <si>
    <t>Digitale, Alfred</t>
  </si>
  <si>
    <t>NH</t>
  </si>
  <si>
    <t>9/14/1988</t>
  </si>
  <si>
    <t xml:space="preserve">Fraval, Maruk </t>
  </si>
  <si>
    <t>8/28/1963</t>
  </si>
  <si>
    <t>Friedman, Gerry</t>
  </si>
  <si>
    <t>NY</t>
  </si>
  <si>
    <t>2/24/1969</t>
  </si>
  <si>
    <t xml:space="preserve">Gill, Whitney  </t>
  </si>
  <si>
    <t>OH</t>
  </si>
  <si>
    <t>Givens, Myriam</t>
  </si>
  <si>
    <t>IN</t>
  </si>
  <si>
    <t>9/22/1989</t>
  </si>
  <si>
    <t>Gonzales, Ricardo</t>
  </si>
  <si>
    <t>ID</t>
  </si>
  <si>
    <t>Guilianno, Mike</t>
  </si>
  <si>
    <t>TN</t>
  </si>
  <si>
    <t>10/31/2014</t>
  </si>
  <si>
    <t>Jeremy, Prater</t>
  </si>
  <si>
    <t>NV</t>
  </si>
  <si>
    <t>Khemmich, Bartholemew</t>
  </si>
  <si>
    <t>CO</t>
  </si>
  <si>
    <t>11/27/1979</t>
  </si>
  <si>
    <t>Leruth, Giovanni</t>
  </si>
  <si>
    <t>UT</t>
  </si>
  <si>
    <t>12/27/1988</t>
  </si>
  <si>
    <t>4/30/2012</t>
  </si>
  <si>
    <t>Martins, Joseph</t>
  </si>
  <si>
    <t>McKinzie, Jac</t>
  </si>
  <si>
    <t>Mullaney, Howard</t>
  </si>
  <si>
    <t>AL</t>
  </si>
  <si>
    <t>Nguyen, Dheepa</t>
  </si>
  <si>
    <t>GA</t>
  </si>
  <si>
    <t>3/31/1989</t>
  </si>
  <si>
    <t>Onque, Jasmine</t>
  </si>
  <si>
    <t>FL</t>
  </si>
  <si>
    <t>Ozark, Travis</t>
  </si>
  <si>
    <t>NC</t>
  </si>
  <si>
    <t>5/19/1982</t>
  </si>
  <si>
    <t>Potts, Xana</t>
  </si>
  <si>
    <t>KY</t>
  </si>
  <si>
    <t>8/29/1988</t>
  </si>
  <si>
    <t>Riordan, Michael</t>
  </si>
  <si>
    <t>ND</t>
  </si>
  <si>
    <t>1/15/1968</t>
  </si>
  <si>
    <t>Strong, Caitrin</t>
  </si>
  <si>
    <t>MT</t>
  </si>
  <si>
    <t>9/27/2010</t>
  </si>
  <si>
    <t xml:space="preserve">Terry, Sharlene </t>
  </si>
  <si>
    <t>OR</t>
  </si>
  <si>
    <t>Valentin,Jackie</t>
  </si>
  <si>
    <t>AZ</t>
  </si>
  <si>
    <t>5/23/1991</t>
  </si>
  <si>
    <t>Villanueva, Noah</t>
  </si>
  <si>
    <t>ME</t>
  </si>
  <si>
    <t>Houlihan, Debra</t>
  </si>
  <si>
    <t>RI</t>
  </si>
  <si>
    <t>3/17/1966</t>
  </si>
  <si>
    <t>Director of Sales</t>
  </si>
  <si>
    <t>Daneault, Lynn</t>
  </si>
  <si>
    <t>4/19/1990</t>
  </si>
  <si>
    <t>Sales Manager</t>
  </si>
  <si>
    <t>Debra Houlihan</t>
  </si>
  <si>
    <t>Kampew, Donysha</t>
  </si>
  <si>
    <t>PA</t>
  </si>
  <si>
    <t>4/24/2014</t>
  </si>
  <si>
    <t>Smith, John</t>
  </si>
  <si>
    <t>8/16/1984</t>
  </si>
  <si>
    <t>5/18/2014</t>
  </si>
  <si>
    <t>Andreola, Colby</t>
  </si>
  <si>
    <t>5/24/1979</t>
  </si>
  <si>
    <t>Software Engineering</t>
  </si>
  <si>
    <t>Software Engineer</t>
  </si>
  <si>
    <t>Alex Sweetwater</t>
  </si>
  <si>
    <t>Carabbio, Judith</t>
  </si>
  <si>
    <t>Del Bosque, Keyla</t>
  </si>
  <si>
    <t>Exantus, Susan</t>
  </si>
  <si>
    <t>5/15/1987</t>
  </si>
  <si>
    <t>Martin, Sandra</t>
  </si>
  <si>
    <t>Patronick, Luke</t>
  </si>
  <si>
    <t>2/20/1979</t>
  </si>
  <si>
    <t>Saada, Adell</t>
  </si>
  <si>
    <t>7/24/1986</t>
  </si>
  <si>
    <t>Szabo, Andrew</t>
  </si>
  <si>
    <t>True, Edward</t>
  </si>
  <si>
    <t>6/14/1983</t>
  </si>
  <si>
    <t>4/15/2014</t>
  </si>
  <si>
    <t>Sweetwater, Alex</t>
  </si>
  <si>
    <t>11/22/1966</t>
  </si>
  <si>
    <t>Software Engineering Manager</t>
  </si>
  <si>
    <t>Champaigne, Brian</t>
  </si>
  <si>
    <t>BI Director</t>
  </si>
  <si>
    <t>Le, Binh</t>
  </si>
  <si>
    <t>Senior BI Developer</t>
  </si>
  <si>
    <t>Brian Champaigne</t>
  </si>
  <si>
    <t>Indeed</t>
  </si>
  <si>
    <t>Rachael, Maggie</t>
  </si>
  <si>
    <t>BI Developer</t>
  </si>
  <si>
    <t>Roper, Katie</t>
  </si>
  <si>
    <t>11/21/1972</t>
  </si>
  <si>
    <t>Data Architect</t>
  </si>
  <si>
    <t>Navathe, Kurt</t>
  </si>
  <si>
    <t>4/25/1970</t>
  </si>
  <si>
    <t>Wang, Charlie</t>
  </si>
  <si>
    <t>2/15/2017</t>
  </si>
  <si>
    <t>Smith, Jason</t>
  </si>
  <si>
    <t>Westinghouse, Matthew</t>
  </si>
  <si>
    <t>10/24/1987</t>
  </si>
  <si>
    <t>4/20/2017</t>
  </si>
  <si>
    <t>Hubert, Robert</t>
  </si>
  <si>
    <t>6/30/1989</t>
  </si>
  <si>
    <t>mon</t>
  </si>
  <si>
    <t>day</t>
  </si>
  <si>
    <t>Sum of mon</t>
  </si>
  <si>
    <t>Row Labels</t>
  </si>
  <si>
    <t>(blank)</t>
  </si>
  <si>
    <t>Grand Total</t>
  </si>
  <si>
    <t>Minimum Monthly Salary</t>
  </si>
  <si>
    <t>Median Monthly Salary</t>
  </si>
  <si>
    <t>Maximum Monthly Salary</t>
  </si>
  <si>
    <t>Minimum Hourly Salary</t>
  </si>
  <si>
    <t>Sr. Administrative Assistant</t>
  </si>
  <si>
    <t>Accountant II</t>
  </si>
  <si>
    <t>Lead Production Technician</t>
  </si>
  <si>
    <t>sal</t>
  </si>
  <si>
    <t>Sum of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</si>
</sst>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33" borderId="0" xfId="1" applyNumberFormat="1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jay" refreshedDate="44010.70925162037" createdVersion="6" refreshedVersion="6" minRefreshableVersion="3" recordCount="315">
  <cacheSource type="worksheet">
    <worksheetSource ref="N1:N1048576" sheet="HR_Dataset_transactions"/>
  </cacheSource>
  <cacheFields count="1">
    <cacheField name="mon" numFmtId="165">
      <sharedItems containsString="0" containsBlank="1" containsNumber="1" containsInteger="1" minValue="1" maxValue="12" count="13">
        <n v="11"/>
        <n v="4"/>
        <n v="9"/>
        <n v="5"/>
        <n v="6"/>
        <n v="8"/>
        <n v="10"/>
        <n v="2"/>
        <n v="7"/>
        <n v="12"/>
        <n v="1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jay" refreshedDate="44010.715440277774" createdVersion="6" refreshedVersion="6" minRefreshableVersion="3" recordCount="315">
  <cacheSource type="worksheet">
    <worksheetSource ref="AF1:AG1048576" sheet="HR_Dataset_transactions"/>
  </cacheSource>
  <cacheFields count="2">
    <cacheField name="Position" numFmtId="0">
      <sharedItems containsBlank="1" count="29">
        <s v="Accountant I"/>
        <s v="Administrative Assistant"/>
        <s v="Shared Services Manager"/>
        <s v="Sr. Accountant"/>
        <s v="President &amp; CEO"/>
        <s v="CIO"/>
        <s v="Database Administrator"/>
        <s v="Sr. DBA"/>
        <s v="Production Technician I"/>
        <s v="IT Manager - DB"/>
        <s v="IT Manager - Infra"/>
        <s v="Production Technician II"/>
        <s v="IT Support"/>
        <s v="Network Engineer"/>
        <s v="Software Engineer"/>
        <s v="Sr. Network Engineer"/>
        <s v="Director of Operations"/>
        <s v="Production Manager"/>
        <s v="Area Sales Manager"/>
        <s v="IT Manager - Support"/>
        <s v="Senior BI Developer"/>
        <s v="IT Director"/>
        <s v="Director of Sales"/>
        <s v="Sales Manager"/>
        <s v="Software Engineering Manager"/>
        <s v="BI Director"/>
        <s v="BI Developer"/>
        <s v="Data Architect"/>
        <m/>
      </sharedItems>
    </cacheField>
    <cacheField name="sal" numFmtId="0">
      <sharedItems containsBlank="1" containsMixedTypes="1" containsNumber="1" containsInteger="1" minValue="40000" maxValue="116007" count="7">
        <m/>
        <n v="40000"/>
        <e v="#N/A"/>
        <n v="68306"/>
        <n v="116007"/>
        <n v="48000"/>
        <n v="668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x v="0"/>
  </r>
  <r>
    <x v="1"/>
  </r>
  <r>
    <x v="2"/>
  </r>
  <r>
    <x v="2"/>
  </r>
  <r>
    <x v="3"/>
  </r>
  <r>
    <x v="4"/>
  </r>
  <r>
    <x v="4"/>
  </r>
  <r>
    <x v="0"/>
  </r>
  <r>
    <x v="1"/>
  </r>
  <r>
    <x v="1"/>
  </r>
  <r>
    <x v="2"/>
  </r>
  <r>
    <x v="5"/>
  </r>
  <r>
    <x v="1"/>
  </r>
  <r>
    <x v="6"/>
  </r>
  <r>
    <x v="5"/>
  </r>
  <r>
    <x v="7"/>
  </r>
  <r>
    <x v="0"/>
  </r>
  <r>
    <x v="8"/>
  </r>
  <r>
    <x v="2"/>
  </r>
  <r>
    <x v="2"/>
  </r>
  <r>
    <x v="6"/>
  </r>
  <r>
    <x v="5"/>
  </r>
  <r>
    <x v="9"/>
  </r>
  <r>
    <x v="7"/>
  </r>
  <r>
    <x v="7"/>
  </r>
  <r>
    <x v="8"/>
  </r>
  <r>
    <x v="1"/>
  </r>
  <r>
    <x v="10"/>
  </r>
  <r>
    <x v="6"/>
  </r>
  <r>
    <x v="8"/>
  </r>
  <r>
    <x v="2"/>
  </r>
  <r>
    <x v="8"/>
  </r>
  <r>
    <x v="6"/>
  </r>
  <r>
    <x v="11"/>
  </r>
  <r>
    <x v="10"/>
  </r>
  <r>
    <x v="0"/>
  </r>
  <r>
    <x v="8"/>
  </r>
  <r>
    <x v="1"/>
  </r>
  <r>
    <x v="4"/>
  </r>
  <r>
    <x v="1"/>
  </r>
  <r>
    <x v="1"/>
  </r>
  <r>
    <x v="3"/>
  </r>
  <r>
    <x v="11"/>
  </r>
  <r>
    <x v="3"/>
  </r>
  <r>
    <x v="4"/>
  </r>
  <r>
    <x v="8"/>
  </r>
  <r>
    <x v="3"/>
  </r>
  <r>
    <x v="10"/>
  </r>
  <r>
    <x v="1"/>
  </r>
  <r>
    <x v="7"/>
  </r>
  <r>
    <x v="2"/>
  </r>
  <r>
    <x v="3"/>
  </r>
  <r>
    <x v="11"/>
  </r>
  <r>
    <x v="6"/>
  </r>
  <r>
    <x v="11"/>
  </r>
  <r>
    <x v="5"/>
  </r>
  <r>
    <x v="0"/>
  </r>
  <r>
    <x v="8"/>
  </r>
  <r>
    <x v="8"/>
  </r>
  <r>
    <x v="0"/>
  </r>
  <r>
    <x v="6"/>
  </r>
  <r>
    <x v="5"/>
  </r>
  <r>
    <x v="3"/>
  </r>
  <r>
    <x v="2"/>
  </r>
  <r>
    <x v="9"/>
  </r>
  <r>
    <x v="11"/>
  </r>
  <r>
    <x v="0"/>
  </r>
  <r>
    <x v="8"/>
  </r>
  <r>
    <x v="2"/>
  </r>
  <r>
    <x v="2"/>
  </r>
  <r>
    <x v="3"/>
  </r>
  <r>
    <x v="7"/>
  </r>
  <r>
    <x v="7"/>
  </r>
  <r>
    <x v="10"/>
  </r>
  <r>
    <x v="7"/>
  </r>
  <r>
    <x v="8"/>
  </r>
  <r>
    <x v="8"/>
  </r>
  <r>
    <x v="6"/>
  </r>
  <r>
    <x v="1"/>
  </r>
  <r>
    <x v="9"/>
  </r>
  <r>
    <x v="9"/>
  </r>
  <r>
    <x v="2"/>
  </r>
  <r>
    <x v="5"/>
  </r>
  <r>
    <x v="6"/>
  </r>
  <r>
    <x v="7"/>
  </r>
  <r>
    <x v="10"/>
  </r>
  <r>
    <x v="7"/>
  </r>
  <r>
    <x v="5"/>
  </r>
  <r>
    <x v="5"/>
  </r>
  <r>
    <x v="3"/>
  </r>
  <r>
    <x v="5"/>
  </r>
  <r>
    <x v="2"/>
  </r>
  <r>
    <x v="5"/>
  </r>
  <r>
    <x v="11"/>
  </r>
  <r>
    <x v="1"/>
  </r>
  <r>
    <x v="0"/>
  </r>
  <r>
    <x v="6"/>
  </r>
  <r>
    <x v="1"/>
  </r>
  <r>
    <x v="0"/>
  </r>
  <r>
    <x v="9"/>
  </r>
  <r>
    <x v="6"/>
  </r>
  <r>
    <x v="2"/>
  </r>
  <r>
    <x v="3"/>
  </r>
  <r>
    <x v="5"/>
  </r>
  <r>
    <x v="2"/>
  </r>
  <r>
    <x v="3"/>
  </r>
  <r>
    <x v="1"/>
  </r>
  <r>
    <x v="6"/>
  </r>
  <r>
    <x v="4"/>
  </r>
  <r>
    <x v="11"/>
  </r>
  <r>
    <x v="2"/>
  </r>
  <r>
    <x v="1"/>
  </r>
  <r>
    <x v="9"/>
  </r>
  <r>
    <x v="6"/>
  </r>
  <r>
    <x v="3"/>
  </r>
  <r>
    <x v="5"/>
  </r>
  <r>
    <x v="3"/>
  </r>
  <r>
    <x v="4"/>
  </r>
  <r>
    <x v="2"/>
  </r>
  <r>
    <x v="3"/>
  </r>
  <r>
    <x v="6"/>
  </r>
  <r>
    <x v="3"/>
  </r>
  <r>
    <x v="11"/>
  </r>
  <r>
    <x v="2"/>
  </r>
  <r>
    <x v="5"/>
  </r>
  <r>
    <x v="3"/>
  </r>
  <r>
    <x v="10"/>
  </r>
  <r>
    <x v="10"/>
  </r>
  <r>
    <x v="2"/>
  </r>
  <r>
    <x v="11"/>
  </r>
  <r>
    <x v="1"/>
  </r>
  <r>
    <x v="5"/>
  </r>
  <r>
    <x v="1"/>
  </r>
  <r>
    <x v="10"/>
  </r>
  <r>
    <x v="9"/>
  </r>
  <r>
    <x v="6"/>
  </r>
  <r>
    <x v="0"/>
  </r>
  <r>
    <x v="7"/>
  </r>
  <r>
    <x v="9"/>
  </r>
  <r>
    <x v="10"/>
  </r>
  <r>
    <x v="6"/>
  </r>
  <r>
    <x v="11"/>
  </r>
  <r>
    <x v="6"/>
  </r>
  <r>
    <x v="7"/>
  </r>
  <r>
    <x v="0"/>
  </r>
  <r>
    <x v="8"/>
  </r>
  <r>
    <x v="0"/>
  </r>
  <r>
    <x v="0"/>
  </r>
  <r>
    <x v="10"/>
  </r>
  <r>
    <x v="3"/>
  </r>
  <r>
    <x v="2"/>
  </r>
  <r>
    <x v="8"/>
  </r>
  <r>
    <x v="3"/>
  </r>
  <r>
    <x v="11"/>
  </r>
  <r>
    <x v="1"/>
  </r>
  <r>
    <x v="4"/>
  </r>
  <r>
    <x v="8"/>
  </r>
  <r>
    <x v="2"/>
  </r>
  <r>
    <x v="9"/>
  </r>
  <r>
    <x v="0"/>
  </r>
  <r>
    <x v="3"/>
  </r>
  <r>
    <x v="11"/>
  </r>
  <r>
    <x v="8"/>
  </r>
  <r>
    <x v="2"/>
  </r>
  <r>
    <x v="11"/>
  </r>
  <r>
    <x v="0"/>
  </r>
  <r>
    <x v="6"/>
  </r>
  <r>
    <x v="4"/>
  </r>
  <r>
    <x v="2"/>
  </r>
  <r>
    <x v="9"/>
  </r>
  <r>
    <x v="8"/>
  </r>
  <r>
    <x v="10"/>
  </r>
  <r>
    <x v="10"/>
  </r>
  <r>
    <x v="10"/>
  </r>
  <r>
    <x v="10"/>
  </r>
  <r>
    <x v="9"/>
  </r>
  <r>
    <x v="11"/>
  </r>
  <r>
    <x v="4"/>
  </r>
  <r>
    <x v="9"/>
  </r>
  <r>
    <x v="8"/>
  </r>
  <r>
    <x v="11"/>
  </r>
  <r>
    <x v="5"/>
  </r>
  <r>
    <x v="7"/>
  </r>
  <r>
    <x v="8"/>
  </r>
  <r>
    <x v="11"/>
  </r>
  <r>
    <x v="5"/>
  </r>
  <r>
    <x v="11"/>
  </r>
  <r>
    <x v="6"/>
  </r>
  <r>
    <x v="5"/>
  </r>
  <r>
    <x v="1"/>
  </r>
  <r>
    <x v="3"/>
  </r>
  <r>
    <x v="8"/>
  </r>
  <r>
    <x v="4"/>
  </r>
  <r>
    <x v="3"/>
  </r>
  <r>
    <x v="10"/>
  </r>
  <r>
    <x v="4"/>
  </r>
  <r>
    <x v="1"/>
  </r>
  <r>
    <x v="5"/>
  </r>
  <r>
    <x v="3"/>
  </r>
  <r>
    <x v="2"/>
  </r>
  <r>
    <x v="6"/>
  </r>
  <r>
    <x v="3"/>
  </r>
  <r>
    <x v="5"/>
  </r>
  <r>
    <x v="2"/>
  </r>
  <r>
    <x v="1"/>
  </r>
  <r>
    <x v="2"/>
  </r>
  <r>
    <x v="10"/>
  </r>
  <r>
    <x v="8"/>
  </r>
  <r>
    <x v="11"/>
  </r>
  <r>
    <x v="5"/>
  </r>
  <r>
    <x v="5"/>
  </r>
  <r>
    <x v="0"/>
  </r>
  <r>
    <x v="2"/>
  </r>
  <r>
    <x v="7"/>
  </r>
  <r>
    <x v="5"/>
  </r>
  <r>
    <x v="2"/>
  </r>
  <r>
    <x v="2"/>
  </r>
  <r>
    <x v="6"/>
  </r>
  <r>
    <x v="0"/>
  </r>
  <r>
    <x v="6"/>
  </r>
  <r>
    <x v="3"/>
  </r>
  <r>
    <x v="9"/>
  </r>
  <r>
    <x v="5"/>
  </r>
  <r>
    <x v="5"/>
  </r>
  <r>
    <x v="7"/>
  </r>
  <r>
    <x v="11"/>
  </r>
  <r>
    <x v="3"/>
  </r>
  <r>
    <x v="2"/>
  </r>
  <r>
    <x v="0"/>
  </r>
  <r>
    <x v="2"/>
  </r>
  <r>
    <x v="8"/>
  </r>
  <r>
    <x v="3"/>
  </r>
  <r>
    <x v="11"/>
  </r>
  <r>
    <x v="9"/>
  </r>
  <r>
    <x v="11"/>
  </r>
  <r>
    <x v="5"/>
  </r>
  <r>
    <x v="9"/>
  </r>
  <r>
    <x v="3"/>
  </r>
  <r>
    <x v="4"/>
  </r>
  <r>
    <x v="5"/>
  </r>
  <r>
    <x v="1"/>
  </r>
  <r>
    <x v="9"/>
  </r>
  <r>
    <x v="9"/>
  </r>
  <r>
    <x v="0"/>
  </r>
  <r>
    <x v="7"/>
  </r>
  <r>
    <x v="8"/>
  </r>
  <r>
    <x v="5"/>
  </r>
  <r>
    <x v="11"/>
  </r>
  <r>
    <x v="2"/>
  </r>
  <r>
    <x v="8"/>
  </r>
  <r>
    <x v="1"/>
  </r>
  <r>
    <x v="0"/>
  </r>
  <r>
    <x v="6"/>
  </r>
  <r>
    <x v="3"/>
  </r>
  <r>
    <x v="2"/>
  </r>
  <r>
    <x v="11"/>
  </r>
  <r>
    <x v="7"/>
  </r>
  <r>
    <x v="0"/>
  </r>
  <r>
    <x v="1"/>
  </r>
  <r>
    <x v="3"/>
  </r>
  <r>
    <x v="8"/>
  </r>
  <r>
    <x v="4"/>
  </r>
  <r>
    <x v="3"/>
  </r>
  <r>
    <x v="0"/>
  </r>
  <r>
    <x v="3"/>
  </r>
  <r>
    <x v="2"/>
  </r>
  <r>
    <x v="5"/>
  </r>
  <r>
    <x v="7"/>
  </r>
  <r>
    <x v="8"/>
  </r>
  <r>
    <x v="2"/>
  </r>
  <r>
    <x v="6"/>
  </r>
  <r>
    <x v="7"/>
  </r>
  <r>
    <x v="3"/>
  </r>
  <r>
    <x v="0"/>
  </r>
  <r>
    <x v="9"/>
  </r>
  <r>
    <x v="4"/>
  </r>
  <r>
    <x v="8"/>
  </r>
  <r>
    <x v="0"/>
  </r>
  <r>
    <x v="11"/>
  </r>
  <r>
    <x v="3"/>
  </r>
  <r>
    <x v="3"/>
  </r>
  <r>
    <x v="5"/>
  </r>
  <r>
    <x v="10"/>
  </r>
  <r>
    <x v="3"/>
  </r>
  <r>
    <x v="3"/>
  </r>
  <r>
    <x v="3"/>
  </r>
  <r>
    <x v="8"/>
  </r>
  <r>
    <x v="11"/>
  </r>
  <r>
    <x v="1"/>
  </r>
  <r>
    <x v="0"/>
  </r>
  <r>
    <x v="5"/>
  </r>
  <r>
    <x v="3"/>
  </r>
  <r>
    <x v="1"/>
  </r>
  <r>
    <x v="8"/>
  </r>
  <r>
    <x v="3"/>
  </r>
  <r>
    <x v="0"/>
  </r>
  <r>
    <x v="7"/>
  </r>
  <r>
    <x v="8"/>
  </r>
  <r>
    <x v="3"/>
  </r>
  <r>
    <x v="4"/>
  </r>
  <r>
    <x v="0"/>
  </r>
  <r>
    <x v="7"/>
  </r>
  <r>
    <x v="4"/>
  </r>
  <r>
    <x v="3"/>
  </r>
  <r>
    <x v="0"/>
  </r>
  <r>
    <x v="1"/>
  </r>
  <r>
    <x v="8"/>
  </r>
  <r>
    <x v="2"/>
  </r>
  <r>
    <x v="6"/>
  </r>
  <r>
    <x v="4"/>
  </r>
  <r>
    <x v="12"/>
  </r>
  <r>
    <x v="12"/>
  </r>
  <r>
    <x v="12"/>
  </r>
  <r>
    <x v="12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5">
  <r>
    <x v="0"/>
    <x v="0"/>
  </r>
  <r>
    <x v="0"/>
    <x v="0"/>
  </r>
  <r>
    <x v="0"/>
    <x v="0"/>
  </r>
  <r>
    <x v="1"/>
    <x v="1"/>
  </r>
  <r>
    <x v="1"/>
    <x v="0"/>
  </r>
  <r>
    <x v="1"/>
    <x v="1"/>
  </r>
  <r>
    <x v="2"/>
    <x v="0"/>
  </r>
  <r>
    <x v="2"/>
    <x v="2"/>
  </r>
  <r>
    <x v="3"/>
    <x v="0"/>
  </r>
  <r>
    <x v="3"/>
    <x v="0"/>
  </r>
  <r>
    <x v="4"/>
    <x v="0"/>
  </r>
  <r>
    <x v="5"/>
    <x v="0"/>
  </r>
  <r>
    <x v="6"/>
    <x v="3"/>
  </r>
  <r>
    <x v="6"/>
    <x v="3"/>
  </r>
  <r>
    <x v="6"/>
    <x v="3"/>
  </r>
  <r>
    <x v="6"/>
    <x v="0"/>
  </r>
  <r>
    <x v="6"/>
    <x v="0"/>
  </r>
  <r>
    <x v="7"/>
    <x v="4"/>
  </r>
  <r>
    <x v="6"/>
    <x v="3"/>
  </r>
  <r>
    <x v="6"/>
    <x v="0"/>
  </r>
  <r>
    <x v="6"/>
    <x v="0"/>
  </r>
  <r>
    <x v="6"/>
    <x v="0"/>
  </r>
  <r>
    <x v="6"/>
    <x v="3"/>
  </r>
  <r>
    <x v="6"/>
    <x v="0"/>
  </r>
  <r>
    <x v="6"/>
    <x v="0"/>
  </r>
  <r>
    <x v="8"/>
    <x v="1"/>
  </r>
  <r>
    <x v="9"/>
    <x v="0"/>
  </r>
  <r>
    <x v="9"/>
    <x v="2"/>
  </r>
  <r>
    <x v="10"/>
    <x v="0"/>
  </r>
  <r>
    <x v="11"/>
    <x v="0"/>
  </r>
  <r>
    <x v="12"/>
    <x v="0"/>
  </r>
  <r>
    <x v="11"/>
    <x v="5"/>
  </r>
  <r>
    <x v="12"/>
    <x v="0"/>
  </r>
  <r>
    <x v="12"/>
    <x v="0"/>
  </r>
  <r>
    <x v="13"/>
    <x v="0"/>
  </r>
  <r>
    <x v="13"/>
    <x v="0"/>
  </r>
  <r>
    <x v="14"/>
    <x v="0"/>
  </r>
  <r>
    <x v="13"/>
    <x v="0"/>
  </r>
  <r>
    <x v="13"/>
    <x v="0"/>
  </r>
  <r>
    <x v="13"/>
    <x v="0"/>
  </r>
  <r>
    <x v="13"/>
    <x v="0"/>
  </r>
  <r>
    <x v="13"/>
    <x v="6"/>
  </r>
  <r>
    <x v="13"/>
    <x v="0"/>
  </r>
  <r>
    <x v="7"/>
    <x v="4"/>
  </r>
  <r>
    <x v="7"/>
    <x v="0"/>
  </r>
  <r>
    <x v="8"/>
    <x v="1"/>
  </r>
  <r>
    <x v="7"/>
    <x v="4"/>
  </r>
  <r>
    <x v="15"/>
    <x v="0"/>
  </r>
  <r>
    <x v="15"/>
    <x v="0"/>
  </r>
  <r>
    <x v="15"/>
    <x v="0"/>
  </r>
  <r>
    <x v="15"/>
    <x v="0"/>
  </r>
  <r>
    <x v="15"/>
    <x v="0"/>
  </r>
  <r>
    <x v="16"/>
    <x v="0"/>
  </r>
  <r>
    <x v="17"/>
    <x v="0"/>
  </r>
  <r>
    <x v="17"/>
    <x v="2"/>
  </r>
  <r>
    <x v="17"/>
    <x v="0"/>
  </r>
  <r>
    <x v="17"/>
    <x v="0"/>
  </r>
  <r>
    <x v="8"/>
    <x v="0"/>
  </r>
  <r>
    <x v="8"/>
    <x v="1"/>
  </r>
  <r>
    <x v="17"/>
    <x v="2"/>
  </r>
  <r>
    <x v="17"/>
    <x v="0"/>
  </r>
  <r>
    <x v="17"/>
    <x v="0"/>
  </r>
  <r>
    <x v="17"/>
    <x v="2"/>
  </r>
  <r>
    <x v="17"/>
    <x v="0"/>
  </r>
  <r>
    <x v="17"/>
    <x v="0"/>
  </r>
  <r>
    <x v="17"/>
    <x v="0"/>
  </r>
  <r>
    <x v="17"/>
    <x v="2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1"/>
  </r>
  <r>
    <x v="8"/>
    <x v="1"/>
  </r>
  <r>
    <x v="13"/>
    <x v="0"/>
  </r>
  <r>
    <x v="11"/>
    <x v="5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1"/>
  </r>
  <r>
    <x v="8"/>
    <x v="1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1"/>
  </r>
  <r>
    <x v="8"/>
    <x v="0"/>
  </r>
  <r>
    <x v="8"/>
    <x v="1"/>
  </r>
  <r>
    <x v="8"/>
    <x v="1"/>
  </r>
  <r>
    <x v="8"/>
    <x v="0"/>
  </r>
  <r>
    <x v="8"/>
    <x v="0"/>
  </r>
  <r>
    <x v="8"/>
    <x v="0"/>
  </r>
  <r>
    <x v="8"/>
    <x v="1"/>
  </r>
  <r>
    <x v="8"/>
    <x v="1"/>
  </r>
  <r>
    <x v="8"/>
    <x v="1"/>
  </r>
  <r>
    <x v="8"/>
    <x v="0"/>
  </r>
  <r>
    <x v="8"/>
    <x v="1"/>
  </r>
  <r>
    <x v="8"/>
    <x v="1"/>
  </r>
  <r>
    <x v="8"/>
    <x v="1"/>
  </r>
  <r>
    <x v="8"/>
    <x v="0"/>
  </r>
  <r>
    <x v="8"/>
    <x v="0"/>
  </r>
  <r>
    <x v="8"/>
    <x v="0"/>
  </r>
  <r>
    <x v="8"/>
    <x v="1"/>
  </r>
  <r>
    <x v="8"/>
    <x v="0"/>
  </r>
  <r>
    <x v="17"/>
    <x v="0"/>
  </r>
  <r>
    <x v="8"/>
    <x v="1"/>
  </r>
  <r>
    <x v="8"/>
    <x v="1"/>
  </r>
  <r>
    <x v="8"/>
    <x v="0"/>
  </r>
  <r>
    <x v="8"/>
    <x v="0"/>
  </r>
  <r>
    <x v="18"/>
    <x v="0"/>
  </r>
  <r>
    <x v="8"/>
    <x v="1"/>
  </r>
  <r>
    <x v="8"/>
    <x v="0"/>
  </r>
  <r>
    <x v="8"/>
    <x v="0"/>
  </r>
  <r>
    <x v="8"/>
    <x v="1"/>
  </r>
  <r>
    <x v="8"/>
    <x v="1"/>
  </r>
  <r>
    <x v="8"/>
    <x v="0"/>
  </r>
  <r>
    <x v="8"/>
    <x v="0"/>
  </r>
  <r>
    <x v="8"/>
    <x v="1"/>
  </r>
  <r>
    <x v="8"/>
    <x v="0"/>
  </r>
  <r>
    <x v="8"/>
    <x v="1"/>
  </r>
  <r>
    <x v="8"/>
    <x v="0"/>
  </r>
  <r>
    <x v="8"/>
    <x v="1"/>
  </r>
  <r>
    <x v="8"/>
    <x v="1"/>
  </r>
  <r>
    <x v="8"/>
    <x v="0"/>
  </r>
  <r>
    <x v="8"/>
    <x v="0"/>
  </r>
  <r>
    <x v="8"/>
    <x v="1"/>
  </r>
  <r>
    <x v="8"/>
    <x v="1"/>
  </r>
  <r>
    <x v="8"/>
    <x v="0"/>
  </r>
  <r>
    <x v="8"/>
    <x v="0"/>
  </r>
  <r>
    <x v="8"/>
    <x v="1"/>
  </r>
  <r>
    <x v="8"/>
    <x v="0"/>
  </r>
  <r>
    <x v="8"/>
    <x v="1"/>
  </r>
  <r>
    <x v="18"/>
    <x v="2"/>
  </r>
  <r>
    <x v="8"/>
    <x v="0"/>
  </r>
  <r>
    <x v="8"/>
    <x v="0"/>
  </r>
  <r>
    <x v="8"/>
    <x v="0"/>
  </r>
  <r>
    <x v="19"/>
    <x v="0"/>
  </r>
  <r>
    <x v="8"/>
    <x v="1"/>
  </r>
  <r>
    <x v="8"/>
    <x v="0"/>
  </r>
  <r>
    <x v="8"/>
    <x v="0"/>
  </r>
  <r>
    <x v="8"/>
    <x v="0"/>
  </r>
  <r>
    <x v="8"/>
    <x v="0"/>
  </r>
  <r>
    <x v="8"/>
    <x v="1"/>
  </r>
  <r>
    <x v="8"/>
    <x v="1"/>
  </r>
  <r>
    <x v="20"/>
    <x v="0"/>
  </r>
  <r>
    <x v="8"/>
    <x v="0"/>
  </r>
  <r>
    <x v="8"/>
    <x v="0"/>
  </r>
  <r>
    <x v="8"/>
    <x v="1"/>
  </r>
  <r>
    <x v="8"/>
    <x v="1"/>
  </r>
  <r>
    <x v="8"/>
    <x v="0"/>
  </r>
  <r>
    <x v="8"/>
    <x v="1"/>
  </r>
  <r>
    <x v="8"/>
    <x v="1"/>
  </r>
  <r>
    <x v="8"/>
    <x v="1"/>
  </r>
  <r>
    <x v="8"/>
    <x v="1"/>
  </r>
  <r>
    <x v="8"/>
    <x v="1"/>
  </r>
  <r>
    <x v="8"/>
    <x v="0"/>
  </r>
  <r>
    <x v="11"/>
    <x v="5"/>
  </r>
  <r>
    <x v="11"/>
    <x v="0"/>
  </r>
  <r>
    <x v="11"/>
    <x v="0"/>
  </r>
  <r>
    <x v="11"/>
    <x v="5"/>
  </r>
  <r>
    <x v="8"/>
    <x v="0"/>
  </r>
  <r>
    <x v="11"/>
    <x v="0"/>
  </r>
  <r>
    <x v="11"/>
    <x v="0"/>
  </r>
  <r>
    <x v="11"/>
    <x v="5"/>
  </r>
  <r>
    <x v="11"/>
    <x v="5"/>
  </r>
  <r>
    <x v="11"/>
    <x v="0"/>
  </r>
  <r>
    <x v="11"/>
    <x v="5"/>
  </r>
  <r>
    <x v="11"/>
    <x v="0"/>
  </r>
  <r>
    <x v="11"/>
    <x v="0"/>
  </r>
  <r>
    <x v="11"/>
    <x v="0"/>
  </r>
  <r>
    <x v="11"/>
    <x v="5"/>
  </r>
  <r>
    <x v="11"/>
    <x v="5"/>
  </r>
  <r>
    <x v="11"/>
    <x v="5"/>
  </r>
  <r>
    <x v="11"/>
    <x v="0"/>
  </r>
  <r>
    <x v="11"/>
    <x v="0"/>
  </r>
  <r>
    <x v="11"/>
    <x v="0"/>
  </r>
  <r>
    <x v="11"/>
    <x v="5"/>
  </r>
  <r>
    <x v="11"/>
    <x v="5"/>
  </r>
  <r>
    <x v="11"/>
    <x v="0"/>
  </r>
  <r>
    <x v="11"/>
    <x v="0"/>
  </r>
  <r>
    <x v="11"/>
    <x v="5"/>
  </r>
  <r>
    <x v="11"/>
    <x v="0"/>
  </r>
  <r>
    <x v="11"/>
    <x v="0"/>
  </r>
  <r>
    <x v="8"/>
    <x v="0"/>
  </r>
  <r>
    <x v="11"/>
    <x v="5"/>
  </r>
  <r>
    <x v="11"/>
    <x v="0"/>
  </r>
  <r>
    <x v="11"/>
    <x v="5"/>
  </r>
  <r>
    <x v="11"/>
    <x v="0"/>
  </r>
  <r>
    <x v="11"/>
    <x v="0"/>
  </r>
  <r>
    <x v="11"/>
    <x v="5"/>
  </r>
  <r>
    <x v="11"/>
    <x v="0"/>
  </r>
  <r>
    <x v="11"/>
    <x v="5"/>
  </r>
  <r>
    <x v="11"/>
    <x v="0"/>
  </r>
  <r>
    <x v="11"/>
    <x v="0"/>
  </r>
  <r>
    <x v="11"/>
    <x v="0"/>
  </r>
  <r>
    <x v="11"/>
    <x v="0"/>
  </r>
  <r>
    <x v="11"/>
    <x v="0"/>
  </r>
  <r>
    <x v="11"/>
    <x v="5"/>
  </r>
  <r>
    <x v="8"/>
    <x v="0"/>
  </r>
  <r>
    <x v="11"/>
    <x v="5"/>
  </r>
  <r>
    <x v="11"/>
    <x v="0"/>
  </r>
  <r>
    <x v="11"/>
    <x v="5"/>
  </r>
  <r>
    <x v="18"/>
    <x v="0"/>
  </r>
  <r>
    <x v="11"/>
    <x v="0"/>
  </r>
  <r>
    <x v="11"/>
    <x v="5"/>
  </r>
  <r>
    <x v="11"/>
    <x v="0"/>
  </r>
  <r>
    <x v="11"/>
    <x v="5"/>
  </r>
  <r>
    <x v="11"/>
    <x v="5"/>
  </r>
  <r>
    <x v="11"/>
    <x v="5"/>
  </r>
  <r>
    <x v="11"/>
    <x v="0"/>
  </r>
  <r>
    <x v="11"/>
    <x v="5"/>
  </r>
  <r>
    <x v="11"/>
    <x v="0"/>
  </r>
  <r>
    <x v="11"/>
    <x v="0"/>
  </r>
  <r>
    <x v="12"/>
    <x v="0"/>
  </r>
  <r>
    <x v="18"/>
    <x v="2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21"/>
    <x v="0"/>
  </r>
  <r>
    <x v="18"/>
    <x v="0"/>
  </r>
  <r>
    <x v="18"/>
    <x v="0"/>
  </r>
  <r>
    <x v="18"/>
    <x v="2"/>
  </r>
  <r>
    <x v="18"/>
    <x v="0"/>
  </r>
  <r>
    <x v="18"/>
    <x v="0"/>
  </r>
  <r>
    <x v="18"/>
    <x v="0"/>
  </r>
  <r>
    <x v="18"/>
    <x v="0"/>
  </r>
  <r>
    <x v="14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6"/>
    <x v="0"/>
  </r>
  <r>
    <x v="22"/>
    <x v="0"/>
  </r>
  <r>
    <x v="23"/>
    <x v="0"/>
  </r>
  <r>
    <x v="23"/>
    <x v="2"/>
  </r>
  <r>
    <x v="23"/>
    <x v="0"/>
  </r>
  <r>
    <x v="14"/>
    <x v="0"/>
  </r>
  <r>
    <x v="14"/>
    <x v="0"/>
  </r>
  <r>
    <x v="11"/>
    <x v="5"/>
  </r>
  <r>
    <x v="14"/>
    <x v="2"/>
  </r>
  <r>
    <x v="14"/>
    <x v="0"/>
  </r>
  <r>
    <x v="14"/>
    <x v="2"/>
  </r>
  <r>
    <x v="17"/>
    <x v="2"/>
  </r>
  <r>
    <x v="14"/>
    <x v="0"/>
  </r>
  <r>
    <x v="14"/>
    <x v="2"/>
  </r>
  <r>
    <x v="24"/>
    <x v="0"/>
  </r>
  <r>
    <x v="25"/>
    <x v="0"/>
  </r>
  <r>
    <x v="20"/>
    <x v="0"/>
  </r>
  <r>
    <x v="26"/>
    <x v="0"/>
  </r>
  <r>
    <x v="27"/>
    <x v="0"/>
  </r>
  <r>
    <x v="20"/>
    <x v="0"/>
  </r>
  <r>
    <x v="18"/>
    <x v="0"/>
  </r>
  <r>
    <x v="26"/>
    <x v="0"/>
  </r>
  <r>
    <x v="26"/>
    <x v="0"/>
  </r>
  <r>
    <x v="26"/>
    <x v="0"/>
  </r>
  <r>
    <x v="28"/>
    <x v="0"/>
  </r>
  <r>
    <x v="28"/>
    <x v="0"/>
  </r>
  <r>
    <x v="28"/>
    <x v="0"/>
  </r>
  <r>
    <x v="28"/>
    <x v="0"/>
  </r>
  <r>
    <x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1">
    <pivotField axis="axisRow" dataField="1" showAll="0">
      <items count="14">
        <item x="10"/>
        <item x="7"/>
        <item x="11"/>
        <item x="1"/>
        <item x="3"/>
        <item x="4"/>
        <item x="8"/>
        <item x="5"/>
        <item x="2"/>
        <item x="6"/>
        <item x="0"/>
        <item x="9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mon" fld="0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2">
    <pivotField axis="axisRow" showAll="0">
      <items count="30">
        <item sd="0" x="0"/>
        <item sd="0" x="1"/>
        <item sd="0" x="18"/>
        <item sd="0" x="26"/>
        <item sd="0" x="25"/>
        <item sd="0" x="5"/>
        <item sd="0" x="27"/>
        <item sd="0" x="6"/>
        <item sd="0" x="16"/>
        <item sd="0" x="22"/>
        <item sd="0" x="21"/>
        <item sd="0" x="9"/>
        <item sd="0" x="10"/>
        <item sd="0" x="19"/>
        <item sd="0" x="12"/>
        <item sd="0" x="13"/>
        <item sd="0" x="4"/>
        <item sd="0" x="17"/>
        <item sd="0" x="8"/>
        <item sd="0" x="11"/>
        <item sd="0" x="23"/>
        <item sd="0" x="20"/>
        <item sd="0" x="2"/>
        <item sd="0" x="14"/>
        <item sd="0" x="24"/>
        <item sd="0" x="3"/>
        <item sd="0" x="7"/>
        <item x="15"/>
        <item sd="0" x="28"/>
        <item t="default" sd="0"/>
      </items>
    </pivotField>
    <pivotField axis="axisRow" dataField="1" showAll="0">
      <items count="8">
        <item x="1"/>
        <item x="5"/>
        <item x="6"/>
        <item x="3"/>
        <item x="4"/>
        <item x="2"/>
        <item x="0"/>
        <item t="default"/>
      </items>
    </pivotField>
  </pivotFields>
  <rowFields count="2">
    <field x="0"/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r="1">
      <x v="6"/>
    </i>
    <i>
      <x v="28"/>
    </i>
    <i t="grand">
      <x/>
    </i>
  </rowItems>
  <colItems count="1">
    <i/>
  </colItems>
  <dataFields count="1">
    <dataField name="Sum of sal" fld="1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F15" sqref="F15"/>
    </sheetView>
  </sheetViews>
  <sheetFormatPr defaultRowHeight="15.05" x14ac:dyDescent="0.3"/>
  <cols>
    <col min="1" max="1" width="11.88671875" bestFit="1" customWidth="1"/>
    <col min="2" max="2" width="10.44140625" bestFit="1" customWidth="1"/>
  </cols>
  <sheetData>
    <row r="3" spans="1:2" x14ac:dyDescent="0.3">
      <c r="A3" s="4" t="s">
        <v>753</v>
      </c>
      <c r="B3" t="s">
        <v>752</v>
      </c>
    </row>
    <row r="4" spans="1:2" x14ac:dyDescent="0.3">
      <c r="A4" s="6">
        <v>1</v>
      </c>
      <c r="B4" s="5">
        <v>17</v>
      </c>
    </row>
    <row r="5" spans="1:2" x14ac:dyDescent="0.3">
      <c r="A5" s="6">
        <v>2</v>
      </c>
      <c r="B5" s="5">
        <v>40</v>
      </c>
    </row>
    <row r="6" spans="1:2" x14ac:dyDescent="0.3">
      <c r="A6" s="6">
        <v>3</v>
      </c>
      <c r="B6" s="5">
        <v>75</v>
      </c>
    </row>
    <row r="7" spans="1:2" x14ac:dyDescent="0.3">
      <c r="A7" s="6">
        <v>4</v>
      </c>
      <c r="B7" s="5">
        <v>104</v>
      </c>
    </row>
    <row r="8" spans="1:2" x14ac:dyDescent="0.3">
      <c r="A8" s="6">
        <v>5</v>
      </c>
      <c r="B8" s="5">
        <v>200</v>
      </c>
    </row>
    <row r="9" spans="1:2" x14ac:dyDescent="0.3">
      <c r="A9" s="6">
        <v>6</v>
      </c>
      <c r="B9" s="5">
        <v>102</v>
      </c>
    </row>
    <row r="10" spans="1:2" x14ac:dyDescent="0.3">
      <c r="A10" s="6">
        <v>7</v>
      </c>
      <c r="B10" s="5">
        <v>210</v>
      </c>
    </row>
    <row r="11" spans="1:2" x14ac:dyDescent="0.3">
      <c r="A11" s="6">
        <v>8</v>
      </c>
      <c r="B11" s="5">
        <v>240</v>
      </c>
    </row>
    <row r="12" spans="1:2" x14ac:dyDescent="0.3">
      <c r="A12" s="6">
        <v>9</v>
      </c>
      <c r="B12" s="5">
        <v>315</v>
      </c>
    </row>
    <row r="13" spans="1:2" x14ac:dyDescent="0.3">
      <c r="A13" s="6">
        <v>10</v>
      </c>
      <c r="B13" s="5">
        <v>240</v>
      </c>
    </row>
    <row r="14" spans="1:2" x14ac:dyDescent="0.3">
      <c r="A14" s="6">
        <v>11</v>
      </c>
      <c r="B14" s="5">
        <v>308</v>
      </c>
    </row>
    <row r="15" spans="1:2" x14ac:dyDescent="0.3">
      <c r="A15" s="6">
        <v>12</v>
      </c>
      <c r="B15" s="5">
        <v>216</v>
      </c>
    </row>
    <row r="16" spans="1:2" x14ac:dyDescent="0.3">
      <c r="A16" s="6" t="s">
        <v>754</v>
      </c>
      <c r="B16" s="5"/>
    </row>
    <row r="17" spans="1:2" x14ac:dyDescent="0.3">
      <c r="A17" s="6" t="s">
        <v>755</v>
      </c>
      <c r="B17" s="5">
        <v>2067</v>
      </c>
    </row>
  </sheetData>
  <conditionalFormatting pivot="1" sqref="B4: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opLeftCell="A3" workbookViewId="0">
      <selection activeCell="A31" sqref="A31"/>
    </sheetView>
  </sheetViews>
  <sheetFormatPr defaultRowHeight="15.05" x14ac:dyDescent="0.3"/>
  <cols>
    <col min="1" max="1" width="27.5546875" bestFit="1" customWidth="1"/>
    <col min="2" max="2" width="9" bestFit="1" customWidth="1"/>
    <col min="3" max="5" width="6" bestFit="1" customWidth="1"/>
    <col min="6" max="6" width="7" bestFit="1" customWidth="1"/>
    <col min="7" max="7" width="5" bestFit="1" customWidth="1"/>
    <col min="8" max="8" width="6.33203125" bestFit="1" customWidth="1"/>
    <col min="9" max="9" width="10.109375" bestFit="1" customWidth="1"/>
  </cols>
  <sheetData>
    <row r="3" spans="1:2" x14ac:dyDescent="0.3">
      <c r="A3" s="4" t="s">
        <v>753</v>
      </c>
      <c r="B3" t="s">
        <v>764</v>
      </c>
    </row>
    <row r="4" spans="1:2" x14ac:dyDescent="0.3">
      <c r="A4" s="6" t="s">
        <v>40</v>
      </c>
      <c r="B4" s="5"/>
    </row>
    <row r="5" spans="1:2" x14ac:dyDescent="0.3">
      <c r="A5" s="6" t="s">
        <v>58</v>
      </c>
      <c r="B5" s="5">
        <v>80000</v>
      </c>
    </row>
    <row r="6" spans="1:2" x14ac:dyDescent="0.3">
      <c r="A6" s="6" t="s">
        <v>626</v>
      </c>
      <c r="B6" s="5" t="e">
        <v>#N/A</v>
      </c>
    </row>
    <row r="7" spans="1:2" x14ac:dyDescent="0.3">
      <c r="A7" s="6" t="s">
        <v>736</v>
      </c>
      <c r="B7" s="5"/>
    </row>
    <row r="8" spans="1:2" x14ac:dyDescent="0.3">
      <c r="A8" s="6" t="s">
        <v>730</v>
      </c>
      <c r="B8" s="5"/>
    </row>
    <row r="9" spans="1:2" x14ac:dyDescent="0.3">
      <c r="A9" s="6" t="s">
        <v>94</v>
      </c>
      <c r="B9" s="5"/>
    </row>
    <row r="10" spans="1:2" x14ac:dyDescent="0.3">
      <c r="A10" s="6" t="s">
        <v>739</v>
      </c>
      <c r="B10" s="5"/>
    </row>
    <row r="11" spans="1:2" x14ac:dyDescent="0.3">
      <c r="A11" s="6" t="s">
        <v>100</v>
      </c>
      <c r="B11" s="5">
        <v>341530</v>
      </c>
    </row>
    <row r="12" spans="1:2" x14ac:dyDescent="0.3">
      <c r="A12" s="6" t="s">
        <v>206</v>
      </c>
      <c r="B12" s="5"/>
    </row>
    <row r="13" spans="1:2" x14ac:dyDescent="0.3">
      <c r="A13" s="6" t="s">
        <v>697</v>
      </c>
      <c r="B13" s="5"/>
    </row>
    <row r="14" spans="1:2" x14ac:dyDescent="0.3">
      <c r="A14" s="6" t="s">
        <v>133</v>
      </c>
      <c r="B14" s="5"/>
    </row>
    <row r="15" spans="1:2" x14ac:dyDescent="0.3">
      <c r="A15" s="6" t="s">
        <v>138</v>
      </c>
      <c r="B15" s="5" t="e">
        <v>#N/A</v>
      </c>
    </row>
    <row r="16" spans="1:2" x14ac:dyDescent="0.3">
      <c r="A16" s="6" t="s">
        <v>144</v>
      </c>
      <c r="B16" s="5"/>
    </row>
    <row r="17" spans="1:2" x14ac:dyDescent="0.3">
      <c r="A17" s="6" t="s">
        <v>147</v>
      </c>
      <c r="B17" s="5"/>
    </row>
    <row r="18" spans="1:2" x14ac:dyDescent="0.3">
      <c r="A18" s="6" t="s">
        <v>150</v>
      </c>
      <c r="B18" s="5"/>
    </row>
    <row r="19" spans="1:2" x14ac:dyDescent="0.3">
      <c r="A19" s="6" t="s">
        <v>159</v>
      </c>
      <c r="B19" s="5">
        <v>66850</v>
      </c>
    </row>
    <row r="20" spans="1:2" x14ac:dyDescent="0.3">
      <c r="A20" s="6" t="s">
        <v>90</v>
      </c>
      <c r="B20" s="5"/>
    </row>
    <row r="21" spans="1:2" x14ac:dyDescent="0.3">
      <c r="A21" s="6" t="s">
        <v>208</v>
      </c>
      <c r="B21" s="5" t="e">
        <v>#N/A</v>
      </c>
    </row>
    <row r="22" spans="1:2" x14ac:dyDescent="0.3">
      <c r="A22" s="6" t="s">
        <v>243</v>
      </c>
      <c r="B22" s="5">
        <v>2080000</v>
      </c>
    </row>
    <row r="23" spans="1:2" x14ac:dyDescent="0.3">
      <c r="A23" s="6" t="s">
        <v>518</v>
      </c>
      <c r="B23" s="5">
        <v>1248000</v>
      </c>
    </row>
    <row r="24" spans="1:2" x14ac:dyDescent="0.3">
      <c r="A24" s="6" t="s">
        <v>700</v>
      </c>
      <c r="B24" s="5" t="e">
        <v>#N/A</v>
      </c>
    </row>
    <row r="25" spans="1:2" x14ac:dyDescent="0.3">
      <c r="A25" s="6" t="s">
        <v>732</v>
      </c>
      <c r="B25" s="5"/>
    </row>
    <row r="26" spans="1:2" x14ac:dyDescent="0.3">
      <c r="A26" s="6" t="s">
        <v>71</v>
      </c>
      <c r="B26" s="5" t="e">
        <v>#N/A</v>
      </c>
    </row>
    <row r="27" spans="1:2" x14ac:dyDescent="0.3">
      <c r="A27" s="6" t="s">
        <v>711</v>
      </c>
      <c r="B27" s="5" t="e">
        <v>#N/A</v>
      </c>
    </row>
    <row r="28" spans="1:2" x14ac:dyDescent="0.3">
      <c r="A28" s="6" t="s">
        <v>728</v>
      </c>
      <c r="B28" s="5"/>
    </row>
    <row r="29" spans="1:2" x14ac:dyDescent="0.3">
      <c r="A29" s="6" t="s">
        <v>79</v>
      </c>
      <c r="B29" s="5"/>
    </row>
    <row r="30" spans="1:2" x14ac:dyDescent="0.3">
      <c r="A30" s="6" t="s">
        <v>180</v>
      </c>
      <c r="B30" s="5">
        <v>348021</v>
      </c>
    </row>
    <row r="31" spans="1:2" x14ac:dyDescent="0.3">
      <c r="A31" s="6" t="s">
        <v>195</v>
      </c>
      <c r="B31" s="5"/>
    </row>
    <row r="32" spans="1:2" x14ac:dyDescent="0.3">
      <c r="A32" s="8" t="s">
        <v>754</v>
      </c>
      <c r="B32" s="5"/>
    </row>
    <row r="33" spans="1:2" x14ac:dyDescent="0.3">
      <c r="A33" s="6" t="s">
        <v>754</v>
      </c>
      <c r="B33" s="5"/>
    </row>
    <row r="34" spans="1:2" x14ac:dyDescent="0.3">
      <c r="A34" s="6" t="s">
        <v>755</v>
      </c>
      <c r="B34" s="5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315"/>
  <sheetViews>
    <sheetView tabSelected="1" topLeftCell="W1" workbookViewId="0">
      <selection activeCell="AF61" sqref="AF61"/>
    </sheetView>
  </sheetViews>
  <sheetFormatPr defaultColWidth="13.44140625" defaultRowHeight="15.05" x14ac:dyDescent="0.3"/>
  <cols>
    <col min="14" max="14" width="13.44140625" style="2"/>
    <col min="17" max="17" width="13.44140625" style="3"/>
    <col min="18" max="20" width="13.44140625" style="2"/>
    <col min="32" max="32" width="23.33203125" customWidth="1"/>
    <col min="33" max="33" width="13.44140625" style="7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750</v>
      </c>
      <c r="Q1" s="3" t="s">
        <v>751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s="7" t="s">
        <v>763</v>
      </c>
      <c r="AH1" t="s">
        <v>25</v>
      </c>
      <c r="AI1" t="s">
        <v>26</v>
      </c>
      <c r="AJ1" t="s">
        <v>27</v>
      </c>
    </row>
    <row r="2" spans="1:36" hidden="1" x14ac:dyDescent="0.3">
      <c r="A2" t="s">
        <v>28</v>
      </c>
      <c r="B2">
        <v>1103024456</v>
      </c>
      <c r="C2">
        <v>1</v>
      </c>
      <c r="D2">
        <v>1</v>
      </c>
      <c r="E2">
        <v>0</v>
      </c>
      <c r="F2">
        <v>1</v>
      </c>
      <c r="G2">
        <v>1</v>
      </c>
      <c r="H2">
        <v>3</v>
      </c>
      <c r="I2">
        <v>30</v>
      </c>
      <c r="J2">
        <v>28.5</v>
      </c>
      <c r="K2" t="s">
        <v>29</v>
      </c>
      <c r="L2">
        <v>1450</v>
      </c>
      <c r="M2" t="s">
        <v>30</v>
      </c>
      <c r="N2" s="2">
        <v>11</v>
      </c>
      <c r="O2">
        <v>24</v>
      </c>
      <c r="P2">
        <v>1987</v>
      </c>
      <c r="Q2" s="3">
        <f t="shared" ref="Q2:Q18" si="0">R2+O2</f>
        <v>24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>
        <v>3317</v>
      </c>
      <c r="AC2" t="s">
        <v>37</v>
      </c>
      <c r="AD2" t="s">
        <v>38</v>
      </c>
      <c r="AE2" t="s">
        <v>39</v>
      </c>
      <c r="AF2" t="s">
        <v>40</v>
      </c>
      <c r="AG2"/>
      <c r="AH2" t="s">
        <v>41</v>
      </c>
      <c r="AI2" t="s">
        <v>42</v>
      </c>
      <c r="AJ2" t="s">
        <v>43</v>
      </c>
    </row>
    <row r="3" spans="1:36" hidden="1" x14ac:dyDescent="0.3">
      <c r="A3" t="s">
        <v>44</v>
      </c>
      <c r="B3">
        <v>1106026572</v>
      </c>
      <c r="C3">
        <v>0</v>
      </c>
      <c r="D3">
        <v>2</v>
      </c>
      <c r="E3">
        <v>1</v>
      </c>
      <c r="F3">
        <v>1</v>
      </c>
      <c r="G3">
        <v>1</v>
      </c>
      <c r="H3">
        <v>3</v>
      </c>
      <c r="I3">
        <v>34</v>
      </c>
      <c r="J3">
        <v>23</v>
      </c>
      <c r="K3" t="s">
        <v>29</v>
      </c>
      <c r="L3">
        <v>1460</v>
      </c>
      <c r="M3" t="s">
        <v>45</v>
      </c>
      <c r="N3" s="2">
        <v>4</v>
      </c>
      <c r="O3">
        <v>26</v>
      </c>
      <c r="P3">
        <v>1984</v>
      </c>
      <c r="Q3" s="3">
        <f t="shared" si="0"/>
        <v>26</v>
      </c>
      <c r="U3" t="s">
        <v>46</v>
      </c>
      <c r="V3" t="s">
        <v>47</v>
      </c>
      <c r="W3" t="s">
        <v>33</v>
      </c>
      <c r="X3" t="s">
        <v>34</v>
      </c>
      <c r="Y3" t="s">
        <v>35</v>
      </c>
      <c r="Z3" s="1">
        <v>41791</v>
      </c>
      <c r="AA3">
        <v>1420</v>
      </c>
      <c r="AC3" t="s">
        <v>37</v>
      </c>
      <c r="AD3" t="s">
        <v>38</v>
      </c>
      <c r="AE3" t="s">
        <v>39</v>
      </c>
      <c r="AF3" t="s">
        <v>40</v>
      </c>
      <c r="AG3"/>
      <c r="AH3" t="s">
        <v>41</v>
      </c>
      <c r="AI3" t="s">
        <v>48</v>
      </c>
      <c r="AJ3" t="s">
        <v>43</v>
      </c>
    </row>
    <row r="4" spans="1:36" hidden="1" x14ac:dyDescent="0.3">
      <c r="A4" t="s">
        <v>49</v>
      </c>
      <c r="B4">
        <v>1302053333</v>
      </c>
      <c r="C4">
        <v>0</v>
      </c>
      <c r="D4">
        <v>0</v>
      </c>
      <c r="E4">
        <v>1</v>
      </c>
      <c r="F4">
        <v>1</v>
      </c>
      <c r="G4">
        <v>1</v>
      </c>
      <c r="H4">
        <v>3</v>
      </c>
      <c r="I4">
        <v>31</v>
      </c>
      <c r="J4">
        <v>29</v>
      </c>
      <c r="K4" t="s">
        <v>29</v>
      </c>
      <c r="L4">
        <v>2703</v>
      </c>
      <c r="M4" s="1">
        <v>31421</v>
      </c>
      <c r="N4" s="2">
        <v>9</v>
      </c>
      <c r="Q4" s="3">
        <f t="shared" si="0"/>
        <v>1</v>
      </c>
      <c r="R4" s="2">
        <v>1</v>
      </c>
      <c r="S4" s="2">
        <v>1986</v>
      </c>
      <c r="U4" t="s">
        <v>46</v>
      </c>
      <c r="V4" t="s">
        <v>50</v>
      </c>
      <c r="W4" t="s">
        <v>33</v>
      </c>
      <c r="X4" t="s">
        <v>34</v>
      </c>
      <c r="Y4" t="s">
        <v>51</v>
      </c>
      <c r="Z4" t="s">
        <v>52</v>
      </c>
      <c r="AA4">
        <v>1154</v>
      </c>
      <c r="AC4" t="s">
        <v>37</v>
      </c>
      <c r="AD4" t="s">
        <v>38</v>
      </c>
      <c r="AE4" t="s">
        <v>39</v>
      </c>
      <c r="AF4" t="s">
        <v>40</v>
      </c>
      <c r="AG4"/>
      <c r="AH4" t="s">
        <v>41</v>
      </c>
      <c r="AI4" t="s">
        <v>53</v>
      </c>
      <c r="AJ4" t="s">
        <v>43</v>
      </c>
    </row>
    <row r="5" spans="1:36" hidden="1" x14ac:dyDescent="0.3">
      <c r="A5" t="s">
        <v>54</v>
      </c>
      <c r="B5">
        <v>1211050782</v>
      </c>
      <c r="C5">
        <v>1</v>
      </c>
      <c r="D5">
        <v>1</v>
      </c>
      <c r="E5">
        <v>0</v>
      </c>
      <c r="F5">
        <v>1</v>
      </c>
      <c r="G5">
        <v>1</v>
      </c>
      <c r="H5">
        <v>9</v>
      </c>
      <c r="I5">
        <v>32</v>
      </c>
      <c r="J5">
        <v>21.5</v>
      </c>
      <c r="K5" t="s">
        <v>29</v>
      </c>
      <c r="L5">
        <v>2170</v>
      </c>
      <c r="M5" t="s">
        <v>55</v>
      </c>
      <c r="N5" s="2">
        <v>9</v>
      </c>
      <c r="O5">
        <v>16</v>
      </c>
      <c r="P5">
        <v>1985</v>
      </c>
      <c r="Q5" s="3">
        <f t="shared" si="0"/>
        <v>16</v>
      </c>
      <c r="U5" t="s">
        <v>31</v>
      </c>
      <c r="V5" t="s">
        <v>32</v>
      </c>
      <c r="W5" t="s">
        <v>33</v>
      </c>
      <c r="X5" t="s">
        <v>34</v>
      </c>
      <c r="Y5" t="s">
        <v>51</v>
      </c>
      <c r="Z5" t="s">
        <v>56</v>
      </c>
      <c r="AA5">
        <v>58</v>
      </c>
      <c r="AB5" t="s">
        <v>57</v>
      </c>
      <c r="AC5" t="s">
        <v>37</v>
      </c>
      <c r="AD5" t="s">
        <v>38</v>
      </c>
      <c r="AE5" t="s">
        <v>39</v>
      </c>
      <c r="AF5" t="s">
        <v>58</v>
      </c>
      <c r="AG5" s="7">
        <f>VLOOKUP(AF5,sal!$A$1:$C$13,3,FALSE)</f>
        <v>40000</v>
      </c>
      <c r="AH5" t="s">
        <v>41</v>
      </c>
      <c r="AI5" t="s">
        <v>59</v>
      </c>
      <c r="AJ5" t="s">
        <v>60</v>
      </c>
    </row>
    <row r="6" spans="1:36" hidden="1" x14ac:dyDescent="0.3">
      <c r="A6" t="s">
        <v>61</v>
      </c>
      <c r="B6">
        <v>1307059817</v>
      </c>
      <c r="C6">
        <v>0</v>
      </c>
      <c r="D6">
        <v>0</v>
      </c>
      <c r="E6">
        <v>0</v>
      </c>
      <c r="F6">
        <v>1</v>
      </c>
      <c r="G6">
        <v>1</v>
      </c>
      <c r="H6">
        <v>9</v>
      </c>
      <c r="I6">
        <v>30</v>
      </c>
      <c r="J6">
        <v>16.559999999999999</v>
      </c>
      <c r="K6" t="s">
        <v>29</v>
      </c>
      <c r="L6">
        <v>2330</v>
      </c>
      <c r="M6" t="s">
        <v>62</v>
      </c>
      <c r="N6" s="2">
        <v>5</v>
      </c>
      <c r="O6">
        <v>19</v>
      </c>
      <c r="P6">
        <v>1988</v>
      </c>
      <c r="Q6" s="3">
        <f t="shared" si="0"/>
        <v>19</v>
      </c>
      <c r="U6" t="s">
        <v>31</v>
      </c>
      <c r="V6" t="s">
        <v>50</v>
      </c>
      <c r="W6" t="s">
        <v>33</v>
      </c>
      <c r="X6" t="s">
        <v>34</v>
      </c>
      <c r="Y6" t="s">
        <v>51</v>
      </c>
      <c r="Z6" s="1">
        <v>42009</v>
      </c>
      <c r="AA6">
        <v>940</v>
      </c>
      <c r="AC6" t="s">
        <v>37</v>
      </c>
      <c r="AD6" t="s">
        <v>38</v>
      </c>
      <c r="AE6" t="s">
        <v>39</v>
      </c>
      <c r="AF6" t="s">
        <v>58</v>
      </c>
      <c r="AG6"/>
      <c r="AH6" t="s">
        <v>41</v>
      </c>
      <c r="AI6" t="s">
        <v>48</v>
      </c>
      <c r="AJ6" t="s">
        <v>60</v>
      </c>
    </row>
    <row r="7" spans="1:36" hidden="1" x14ac:dyDescent="0.3">
      <c r="A7" t="s">
        <v>63</v>
      </c>
      <c r="B7">
        <v>711007713</v>
      </c>
      <c r="C7">
        <v>1</v>
      </c>
      <c r="D7">
        <v>1</v>
      </c>
      <c r="E7">
        <v>0</v>
      </c>
      <c r="F7">
        <v>5</v>
      </c>
      <c r="G7">
        <v>1</v>
      </c>
      <c r="H7">
        <v>3</v>
      </c>
      <c r="I7">
        <v>30</v>
      </c>
      <c r="J7">
        <v>20.5</v>
      </c>
      <c r="K7" t="s">
        <v>29</v>
      </c>
      <c r="L7">
        <v>1844</v>
      </c>
      <c r="M7" t="s">
        <v>64</v>
      </c>
      <c r="N7" s="2">
        <v>6</v>
      </c>
      <c r="O7">
        <v>14</v>
      </c>
      <c r="P7">
        <v>1987</v>
      </c>
      <c r="Q7" s="3">
        <f t="shared" si="0"/>
        <v>14</v>
      </c>
      <c r="U7" t="s">
        <v>31</v>
      </c>
      <c r="V7" t="s">
        <v>32</v>
      </c>
      <c r="W7" t="s">
        <v>33</v>
      </c>
      <c r="X7" t="s">
        <v>34</v>
      </c>
      <c r="Y7" t="s">
        <v>65</v>
      </c>
      <c r="Z7" t="s">
        <v>66</v>
      </c>
      <c r="AA7">
        <v>730</v>
      </c>
      <c r="AB7" t="s">
        <v>67</v>
      </c>
      <c r="AC7" t="s">
        <v>68</v>
      </c>
      <c r="AD7" t="s">
        <v>69</v>
      </c>
      <c r="AE7" t="s">
        <v>39</v>
      </c>
      <c r="AF7" t="s">
        <v>58</v>
      </c>
      <c r="AG7" s="7">
        <f>VLOOKUP(AF7,sal!$A$1:$C$13,3,FALSE)</f>
        <v>40000</v>
      </c>
      <c r="AH7" t="s">
        <v>41</v>
      </c>
      <c r="AI7" t="s">
        <v>42</v>
      </c>
      <c r="AJ7" t="s">
        <v>43</v>
      </c>
    </row>
    <row r="8" spans="1:36" hidden="1" x14ac:dyDescent="0.3">
      <c r="A8" t="s">
        <v>70</v>
      </c>
      <c r="B8">
        <v>1102024115</v>
      </c>
      <c r="C8">
        <v>1</v>
      </c>
      <c r="D8">
        <v>1</v>
      </c>
      <c r="E8">
        <v>1</v>
      </c>
      <c r="F8">
        <v>1</v>
      </c>
      <c r="G8">
        <v>1</v>
      </c>
      <c r="H8">
        <v>3</v>
      </c>
      <c r="I8">
        <v>33</v>
      </c>
      <c r="J8">
        <v>55</v>
      </c>
      <c r="K8" t="s">
        <v>29</v>
      </c>
      <c r="L8">
        <v>1460</v>
      </c>
      <c r="M8" s="1">
        <v>30961</v>
      </c>
      <c r="N8" s="2">
        <v>6</v>
      </c>
      <c r="Q8" s="3">
        <f t="shared" si="0"/>
        <v>10</v>
      </c>
      <c r="R8" s="2">
        <v>10</v>
      </c>
      <c r="S8" s="2">
        <v>1984</v>
      </c>
      <c r="U8" t="s">
        <v>46</v>
      </c>
      <c r="V8" t="s">
        <v>32</v>
      </c>
      <c r="W8" t="s">
        <v>33</v>
      </c>
      <c r="X8" t="s">
        <v>34</v>
      </c>
      <c r="Y8" t="s">
        <v>51</v>
      </c>
      <c r="Z8" s="1">
        <v>42491</v>
      </c>
      <c r="AA8">
        <v>691</v>
      </c>
      <c r="AC8" t="s">
        <v>37</v>
      </c>
      <c r="AD8" t="s">
        <v>38</v>
      </c>
      <c r="AE8" t="s">
        <v>39</v>
      </c>
      <c r="AF8" t="s">
        <v>71</v>
      </c>
      <c r="AG8"/>
      <c r="AH8" t="s">
        <v>72</v>
      </c>
      <c r="AI8" t="s">
        <v>73</v>
      </c>
      <c r="AJ8" t="s">
        <v>43</v>
      </c>
    </row>
    <row r="9" spans="1:36" hidden="1" x14ac:dyDescent="0.3">
      <c r="A9" t="s">
        <v>74</v>
      </c>
      <c r="B9">
        <v>1206043417</v>
      </c>
      <c r="C9">
        <v>1</v>
      </c>
      <c r="D9">
        <v>1</v>
      </c>
      <c r="E9">
        <v>1</v>
      </c>
      <c r="F9">
        <v>5</v>
      </c>
      <c r="G9">
        <v>1</v>
      </c>
      <c r="H9">
        <v>3</v>
      </c>
      <c r="I9">
        <v>33</v>
      </c>
      <c r="J9">
        <v>55</v>
      </c>
      <c r="K9" t="s">
        <v>29</v>
      </c>
      <c r="L9">
        <v>2045</v>
      </c>
      <c r="M9" s="1">
        <v>30844</v>
      </c>
      <c r="N9" s="2">
        <v>11</v>
      </c>
      <c r="Q9" s="3">
        <f t="shared" si="0"/>
        <v>6</v>
      </c>
      <c r="R9" s="2">
        <v>6</v>
      </c>
      <c r="S9" s="2">
        <v>1984</v>
      </c>
      <c r="U9" t="s">
        <v>46</v>
      </c>
      <c r="V9" t="s">
        <v>32</v>
      </c>
      <c r="W9" t="s">
        <v>75</v>
      </c>
      <c r="X9" t="s">
        <v>34</v>
      </c>
      <c r="Y9" t="s">
        <v>35</v>
      </c>
      <c r="Z9" t="s">
        <v>76</v>
      </c>
      <c r="AA9">
        <v>1636</v>
      </c>
      <c r="AB9" t="s">
        <v>77</v>
      </c>
      <c r="AC9" t="s">
        <v>68</v>
      </c>
      <c r="AD9" t="s">
        <v>69</v>
      </c>
      <c r="AE9" t="s">
        <v>39</v>
      </c>
      <c r="AF9" t="s">
        <v>71</v>
      </c>
      <c r="AG9" s="7" t="e">
        <f>VLOOKUP(AF9,sal!$A$1:$C$13,3,FALSE)</f>
        <v>#N/A</v>
      </c>
      <c r="AH9" t="s">
        <v>72</v>
      </c>
      <c r="AI9" t="s">
        <v>42</v>
      </c>
      <c r="AJ9" t="s">
        <v>43</v>
      </c>
    </row>
    <row r="10" spans="1:36" hidden="1" x14ac:dyDescent="0.3">
      <c r="A10" t="s">
        <v>78</v>
      </c>
      <c r="B10">
        <v>1307060188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31</v>
      </c>
      <c r="J10">
        <v>34.950000000000003</v>
      </c>
      <c r="K10" t="s">
        <v>29</v>
      </c>
      <c r="L10">
        <v>2468</v>
      </c>
      <c r="M10" s="1">
        <v>31871</v>
      </c>
      <c r="N10" s="2">
        <v>4</v>
      </c>
      <c r="Q10" s="3">
        <f t="shared" si="0"/>
        <v>4</v>
      </c>
      <c r="R10" s="2">
        <v>4</v>
      </c>
      <c r="S10" s="2">
        <v>1987</v>
      </c>
      <c r="U10" t="s">
        <v>31</v>
      </c>
      <c r="V10" t="s">
        <v>32</v>
      </c>
      <c r="W10" t="s">
        <v>33</v>
      </c>
      <c r="X10" t="s">
        <v>34</v>
      </c>
      <c r="Y10" t="s">
        <v>65</v>
      </c>
      <c r="Z10" t="s">
        <v>56</v>
      </c>
      <c r="AA10">
        <v>1014</v>
      </c>
      <c r="AC10" t="s">
        <v>37</v>
      </c>
      <c r="AD10" t="s">
        <v>38</v>
      </c>
      <c r="AE10" t="s">
        <v>39</v>
      </c>
      <c r="AF10" t="s">
        <v>79</v>
      </c>
      <c r="AG10"/>
      <c r="AH10" t="s">
        <v>41</v>
      </c>
      <c r="AI10" t="s">
        <v>42</v>
      </c>
      <c r="AJ10" t="s">
        <v>80</v>
      </c>
    </row>
    <row r="11" spans="1:36" hidden="1" x14ac:dyDescent="0.3">
      <c r="A11" t="s">
        <v>81</v>
      </c>
      <c r="B11">
        <v>1201031308</v>
      </c>
      <c r="C11">
        <v>1</v>
      </c>
      <c r="D11">
        <v>1</v>
      </c>
      <c r="E11">
        <v>0</v>
      </c>
      <c r="F11">
        <v>1</v>
      </c>
      <c r="G11">
        <v>1</v>
      </c>
      <c r="H11">
        <v>3</v>
      </c>
      <c r="I11">
        <v>39</v>
      </c>
      <c r="J11">
        <v>34.950000000000003</v>
      </c>
      <c r="K11" t="s">
        <v>29</v>
      </c>
      <c r="L11">
        <v>2050</v>
      </c>
      <c r="M11" t="s">
        <v>82</v>
      </c>
      <c r="N11" s="2">
        <v>4</v>
      </c>
      <c r="O11">
        <v>16</v>
      </c>
      <c r="P11">
        <v>1979</v>
      </c>
      <c r="Q11" s="3">
        <f t="shared" si="0"/>
        <v>16</v>
      </c>
      <c r="U11" t="s">
        <v>31</v>
      </c>
      <c r="V11" t="s">
        <v>32</v>
      </c>
      <c r="W11" t="s">
        <v>33</v>
      </c>
      <c r="X11" t="s">
        <v>83</v>
      </c>
      <c r="Y11" t="s">
        <v>51</v>
      </c>
      <c r="Z11" s="1">
        <v>39934</v>
      </c>
      <c r="AA11">
        <v>3247</v>
      </c>
      <c r="AC11" t="s">
        <v>37</v>
      </c>
      <c r="AD11" t="s">
        <v>38</v>
      </c>
      <c r="AE11" t="s">
        <v>39</v>
      </c>
      <c r="AF11" t="s">
        <v>79</v>
      </c>
      <c r="AG11"/>
      <c r="AH11" t="s">
        <v>84</v>
      </c>
      <c r="AI11" t="s">
        <v>85</v>
      </c>
      <c r="AJ11" t="s">
        <v>43</v>
      </c>
    </row>
    <row r="12" spans="1:36" hidden="1" x14ac:dyDescent="0.3">
      <c r="A12" t="s">
        <v>86</v>
      </c>
      <c r="B12">
        <v>1001495124</v>
      </c>
      <c r="C12">
        <v>1</v>
      </c>
      <c r="D12">
        <v>1</v>
      </c>
      <c r="E12">
        <v>0</v>
      </c>
      <c r="F12">
        <v>1</v>
      </c>
      <c r="G12">
        <v>2</v>
      </c>
      <c r="H12">
        <v>3</v>
      </c>
      <c r="I12">
        <v>63</v>
      </c>
      <c r="J12">
        <v>80</v>
      </c>
      <c r="K12" t="s">
        <v>29</v>
      </c>
      <c r="L12">
        <v>1902</v>
      </c>
      <c r="M12" t="s">
        <v>87</v>
      </c>
      <c r="N12" s="2">
        <v>9</v>
      </c>
      <c r="O12">
        <v>21</v>
      </c>
      <c r="P12">
        <v>1954</v>
      </c>
      <c r="Q12" s="3">
        <f t="shared" si="0"/>
        <v>21</v>
      </c>
      <c r="U12" t="s">
        <v>31</v>
      </c>
      <c r="V12" t="s">
        <v>32</v>
      </c>
      <c r="W12" t="s">
        <v>33</v>
      </c>
      <c r="X12" t="s">
        <v>88</v>
      </c>
      <c r="Y12" t="s">
        <v>51</v>
      </c>
      <c r="Z12" s="1">
        <v>40946</v>
      </c>
      <c r="AA12">
        <v>1973</v>
      </c>
      <c r="AC12" t="s">
        <v>37</v>
      </c>
      <c r="AD12" t="s">
        <v>38</v>
      </c>
      <c r="AE12" t="s">
        <v>89</v>
      </c>
      <c r="AF12" t="s">
        <v>90</v>
      </c>
      <c r="AG12"/>
      <c r="AH12" t="s">
        <v>84</v>
      </c>
      <c r="AI12" t="s">
        <v>59</v>
      </c>
      <c r="AJ12" t="s">
        <v>43</v>
      </c>
    </row>
    <row r="13" spans="1:36" hidden="1" x14ac:dyDescent="0.3">
      <c r="A13" t="s">
        <v>91</v>
      </c>
      <c r="B13">
        <v>1112030816</v>
      </c>
      <c r="C13">
        <v>0</v>
      </c>
      <c r="D13">
        <v>0</v>
      </c>
      <c r="E13">
        <v>0</v>
      </c>
      <c r="F13">
        <v>1</v>
      </c>
      <c r="G13">
        <v>3</v>
      </c>
      <c r="H13">
        <v>5</v>
      </c>
      <c r="I13">
        <v>38</v>
      </c>
      <c r="J13">
        <v>65</v>
      </c>
      <c r="K13" t="s">
        <v>29</v>
      </c>
      <c r="L13">
        <v>2067</v>
      </c>
      <c r="M13" t="s">
        <v>92</v>
      </c>
      <c r="N13" s="2">
        <v>8</v>
      </c>
      <c r="O13">
        <v>30</v>
      </c>
      <c r="P13">
        <v>1979</v>
      </c>
      <c r="Q13" s="3">
        <f t="shared" si="0"/>
        <v>30</v>
      </c>
      <c r="U13" t="s">
        <v>31</v>
      </c>
      <c r="V13" t="s">
        <v>50</v>
      </c>
      <c r="W13" t="s">
        <v>33</v>
      </c>
      <c r="X13" t="s">
        <v>34</v>
      </c>
      <c r="Y13" t="s">
        <v>51</v>
      </c>
      <c r="Z13" s="1">
        <v>40455</v>
      </c>
      <c r="AA13">
        <v>2787</v>
      </c>
      <c r="AC13" t="s">
        <v>37</v>
      </c>
      <c r="AD13" t="s">
        <v>38</v>
      </c>
      <c r="AE13" t="s">
        <v>93</v>
      </c>
      <c r="AF13" t="s">
        <v>94</v>
      </c>
      <c r="AG13"/>
      <c r="AH13" t="s">
        <v>72</v>
      </c>
      <c r="AI13" t="s">
        <v>95</v>
      </c>
      <c r="AJ13" t="s">
        <v>96</v>
      </c>
    </row>
    <row r="14" spans="1:36" hidden="1" x14ac:dyDescent="0.3">
      <c r="A14" t="s">
        <v>97</v>
      </c>
      <c r="B14">
        <v>1102024056</v>
      </c>
      <c r="C14">
        <v>0</v>
      </c>
      <c r="D14">
        <v>0</v>
      </c>
      <c r="E14">
        <v>0</v>
      </c>
      <c r="F14">
        <v>4</v>
      </c>
      <c r="G14">
        <v>3</v>
      </c>
      <c r="H14">
        <v>3</v>
      </c>
      <c r="I14">
        <v>32</v>
      </c>
      <c r="J14">
        <v>43</v>
      </c>
      <c r="K14" t="s">
        <v>29</v>
      </c>
      <c r="L14">
        <v>2026</v>
      </c>
      <c r="M14" s="1">
        <v>31506</v>
      </c>
      <c r="N14" s="2">
        <v>4</v>
      </c>
      <c r="Q14" s="3">
        <f t="shared" si="0"/>
        <v>4</v>
      </c>
      <c r="R14" s="2">
        <v>4</v>
      </c>
      <c r="S14" s="2">
        <v>1986</v>
      </c>
      <c r="U14" t="s">
        <v>31</v>
      </c>
      <c r="V14" t="s">
        <v>50</v>
      </c>
      <c r="W14" t="s">
        <v>33</v>
      </c>
      <c r="X14" t="s">
        <v>88</v>
      </c>
      <c r="Y14" t="s">
        <v>51</v>
      </c>
      <c r="Z14" s="1">
        <v>41827</v>
      </c>
      <c r="AA14">
        <v>432</v>
      </c>
      <c r="AB14" s="1">
        <v>42347</v>
      </c>
      <c r="AC14" t="s">
        <v>98</v>
      </c>
      <c r="AD14" t="s">
        <v>99</v>
      </c>
      <c r="AE14" t="s">
        <v>93</v>
      </c>
      <c r="AF14" t="s">
        <v>100</v>
      </c>
      <c r="AG14" s="7">
        <f>VLOOKUP(AF14,sal!$A$1:$C$13,3,FALSE)</f>
        <v>68306</v>
      </c>
      <c r="AH14" t="s">
        <v>101</v>
      </c>
      <c r="AI14" t="s">
        <v>102</v>
      </c>
      <c r="AJ14" t="s">
        <v>43</v>
      </c>
    </row>
    <row r="15" spans="1:36" hidden="1" x14ac:dyDescent="0.3">
      <c r="A15" t="s">
        <v>103</v>
      </c>
      <c r="B15">
        <v>905013738</v>
      </c>
      <c r="C15">
        <v>0</v>
      </c>
      <c r="D15">
        <v>0</v>
      </c>
      <c r="E15">
        <v>0</v>
      </c>
      <c r="F15">
        <v>4</v>
      </c>
      <c r="G15">
        <v>3</v>
      </c>
      <c r="H15">
        <v>3</v>
      </c>
      <c r="I15">
        <v>46</v>
      </c>
      <c r="J15">
        <v>48.5</v>
      </c>
      <c r="K15" t="s">
        <v>29</v>
      </c>
      <c r="L15">
        <v>2127</v>
      </c>
      <c r="M15" t="s">
        <v>104</v>
      </c>
      <c r="N15" s="2">
        <v>10</v>
      </c>
      <c r="O15">
        <v>23</v>
      </c>
      <c r="P15">
        <v>1971</v>
      </c>
      <c r="Q15" s="3">
        <f t="shared" si="0"/>
        <v>23</v>
      </c>
      <c r="U15" t="s">
        <v>31</v>
      </c>
      <c r="V15" t="s">
        <v>50</v>
      </c>
      <c r="W15" t="s">
        <v>33</v>
      </c>
      <c r="X15" t="s">
        <v>34</v>
      </c>
      <c r="Y15" t="s">
        <v>51</v>
      </c>
      <c r="Z15" t="s">
        <v>56</v>
      </c>
      <c r="AA15">
        <v>27</v>
      </c>
      <c r="AB15" t="s">
        <v>105</v>
      </c>
      <c r="AC15" t="s">
        <v>106</v>
      </c>
      <c r="AD15" t="s">
        <v>99</v>
      </c>
      <c r="AE15" t="s">
        <v>93</v>
      </c>
      <c r="AF15" t="s">
        <v>100</v>
      </c>
      <c r="AG15" s="7">
        <f>VLOOKUP(AF15,sal!$A$1:$C$13,3,FALSE)</f>
        <v>68306</v>
      </c>
      <c r="AH15" t="s">
        <v>101</v>
      </c>
      <c r="AI15" t="s">
        <v>107</v>
      </c>
      <c r="AJ15" t="s">
        <v>43</v>
      </c>
    </row>
    <row r="16" spans="1:36" hidden="1" x14ac:dyDescent="0.3">
      <c r="A16" t="s">
        <v>108</v>
      </c>
      <c r="B16">
        <v>1410071156</v>
      </c>
      <c r="C16">
        <v>1</v>
      </c>
      <c r="D16">
        <v>1</v>
      </c>
      <c r="E16">
        <v>1</v>
      </c>
      <c r="F16">
        <v>4</v>
      </c>
      <c r="G16">
        <v>3</v>
      </c>
      <c r="H16">
        <v>9</v>
      </c>
      <c r="I16">
        <v>31</v>
      </c>
      <c r="J16">
        <v>40.1</v>
      </c>
      <c r="K16" t="s">
        <v>29</v>
      </c>
      <c r="L16">
        <v>1960</v>
      </c>
      <c r="M16" s="1">
        <v>31601</v>
      </c>
      <c r="N16" s="2">
        <v>8</v>
      </c>
      <c r="Q16" s="3">
        <f t="shared" si="0"/>
        <v>7</v>
      </c>
      <c r="R16" s="2">
        <v>7</v>
      </c>
      <c r="S16" s="2">
        <v>1986</v>
      </c>
      <c r="U16" t="s">
        <v>46</v>
      </c>
      <c r="V16" t="s">
        <v>32</v>
      </c>
      <c r="W16" t="s">
        <v>33</v>
      </c>
      <c r="X16" t="s">
        <v>34</v>
      </c>
      <c r="Y16" t="s">
        <v>35</v>
      </c>
      <c r="Z16" t="s">
        <v>56</v>
      </c>
      <c r="AA16">
        <v>6</v>
      </c>
      <c r="AB16" t="s">
        <v>109</v>
      </c>
      <c r="AC16" t="s">
        <v>106</v>
      </c>
      <c r="AD16" t="s">
        <v>99</v>
      </c>
      <c r="AE16" t="s">
        <v>93</v>
      </c>
      <c r="AF16" t="s">
        <v>100</v>
      </c>
      <c r="AG16" s="7">
        <f>VLOOKUP(AF16,sal!$A$1:$C$13,3,FALSE)</f>
        <v>68306</v>
      </c>
      <c r="AH16" t="s">
        <v>101</v>
      </c>
      <c r="AI16" t="s">
        <v>95</v>
      </c>
      <c r="AJ16" t="s">
        <v>60</v>
      </c>
    </row>
    <row r="17" spans="1:36" hidden="1" x14ac:dyDescent="0.3">
      <c r="A17" t="s">
        <v>110</v>
      </c>
      <c r="B17">
        <v>1105025718</v>
      </c>
      <c r="C17">
        <v>0</v>
      </c>
      <c r="D17">
        <v>0</v>
      </c>
      <c r="E17">
        <v>0</v>
      </c>
      <c r="F17">
        <v>1</v>
      </c>
      <c r="G17">
        <v>3</v>
      </c>
      <c r="H17">
        <v>9</v>
      </c>
      <c r="I17">
        <v>34</v>
      </c>
      <c r="J17">
        <v>34</v>
      </c>
      <c r="K17" t="s">
        <v>29</v>
      </c>
      <c r="L17">
        <v>2493</v>
      </c>
      <c r="M17" t="s">
        <v>111</v>
      </c>
      <c r="N17" s="2">
        <v>2</v>
      </c>
      <c r="O17">
        <v>21</v>
      </c>
      <c r="P17">
        <v>1984</v>
      </c>
      <c r="Q17" s="3">
        <f t="shared" si="0"/>
        <v>21</v>
      </c>
      <c r="U17" t="s">
        <v>31</v>
      </c>
      <c r="V17" t="s">
        <v>50</v>
      </c>
      <c r="W17" t="s">
        <v>33</v>
      </c>
      <c r="X17" t="s">
        <v>34</v>
      </c>
      <c r="Y17" t="s">
        <v>51</v>
      </c>
      <c r="Z17" t="s">
        <v>112</v>
      </c>
      <c r="AA17">
        <v>972</v>
      </c>
      <c r="AC17" t="s">
        <v>37</v>
      </c>
      <c r="AD17" t="s">
        <v>38</v>
      </c>
      <c r="AE17" t="s">
        <v>93</v>
      </c>
      <c r="AF17" t="s">
        <v>100</v>
      </c>
      <c r="AG17"/>
      <c r="AH17" t="s">
        <v>101</v>
      </c>
      <c r="AI17" t="s">
        <v>107</v>
      </c>
      <c r="AJ17" t="s">
        <v>60</v>
      </c>
    </row>
    <row r="18" spans="1:36" hidden="1" x14ac:dyDescent="0.3">
      <c r="A18" t="s">
        <v>113</v>
      </c>
      <c r="B18">
        <v>1003018246</v>
      </c>
      <c r="C18">
        <v>1</v>
      </c>
      <c r="D18">
        <v>1</v>
      </c>
      <c r="E18">
        <v>0</v>
      </c>
      <c r="F18">
        <v>3</v>
      </c>
      <c r="G18">
        <v>3</v>
      </c>
      <c r="H18">
        <v>0</v>
      </c>
      <c r="I18">
        <v>31</v>
      </c>
      <c r="J18">
        <v>40</v>
      </c>
      <c r="K18" t="s">
        <v>29</v>
      </c>
      <c r="L18">
        <v>2301</v>
      </c>
      <c r="M18" s="1">
        <v>31604</v>
      </c>
      <c r="N18" s="2">
        <v>11</v>
      </c>
      <c r="Q18" s="3">
        <f t="shared" si="0"/>
        <v>7</v>
      </c>
      <c r="R18" s="2">
        <v>7</v>
      </c>
      <c r="S18" s="2">
        <v>1986</v>
      </c>
      <c r="U18" t="s">
        <v>31</v>
      </c>
      <c r="V18" t="s">
        <v>32</v>
      </c>
      <c r="W18" t="s">
        <v>33</v>
      </c>
      <c r="X18" t="s">
        <v>34</v>
      </c>
      <c r="Y18" t="s">
        <v>65</v>
      </c>
      <c r="Z18" s="1">
        <v>42125</v>
      </c>
      <c r="AA18">
        <v>1056</v>
      </c>
      <c r="AC18" t="s">
        <v>37</v>
      </c>
      <c r="AD18" t="s">
        <v>114</v>
      </c>
      <c r="AE18" t="s">
        <v>93</v>
      </c>
      <c r="AF18" t="s">
        <v>100</v>
      </c>
      <c r="AG18"/>
      <c r="AH18" t="s">
        <v>101</v>
      </c>
      <c r="AI18" t="s">
        <v>107</v>
      </c>
      <c r="AJ18" t="s">
        <v>80</v>
      </c>
    </row>
    <row r="19" spans="1:36" hidden="1" x14ac:dyDescent="0.3">
      <c r="A19" t="s">
        <v>186</v>
      </c>
      <c r="B19">
        <v>1412071562</v>
      </c>
      <c r="C19">
        <v>0</v>
      </c>
      <c r="D19">
        <v>0</v>
      </c>
      <c r="E19">
        <v>1</v>
      </c>
      <c r="F19">
        <v>4</v>
      </c>
      <c r="G19">
        <v>3</v>
      </c>
      <c r="H19">
        <v>3</v>
      </c>
      <c r="I19">
        <v>53</v>
      </c>
      <c r="J19">
        <v>58.2</v>
      </c>
      <c r="K19" t="s">
        <v>153</v>
      </c>
      <c r="L19">
        <v>6033</v>
      </c>
      <c r="M19" t="s">
        <v>187</v>
      </c>
      <c r="N19" s="2">
        <v>7</v>
      </c>
      <c r="O19">
        <v>30</v>
      </c>
      <c r="P19">
        <v>1964</v>
      </c>
      <c r="Q19" s="3">
        <f>R19+O19</f>
        <v>30</v>
      </c>
      <c r="U19" t="s">
        <v>46</v>
      </c>
      <c r="V19" t="s">
        <v>50</v>
      </c>
      <c r="W19" t="s">
        <v>33</v>
      </c>
      <c r="X19" t="s">
        <v>34</v>
      </c>
      <c r="Y19" t="s">
        <v>35</v>
      </c>
      <c r="Z19" t="s">
        <v>188</v>
      </c>
      <c r="AA19">
        <v>732</v>
      </c>
      <c r="AB19" t="s">
        <v>189</v>
      </c>
      <c r="AC19" t="s">
        <v>126</v>
      </c>
      <c r="AD19" t="s">
        <v>99</v>
      </c>
      <c r="AE19" t="s">
        <v>93</v>
      </c>
      <c r="AF19" t="s">
        <v>180</v>
      </c>
      <c r="AG19" s="7">
        <f>VLOOKUP(AF19,sal!$A$1:$C$13,3,FALSE)</f>
        <v>116007</v>
      </c>
      <c r="AH19" t="s">
        <v>101</v>
      </c>
      <c r="AI19" t="s">
        <v>127</v>
      </c>
      <c r="AJ19" t="s">
        <v>43</v>
      </c>
    </row>
    <row r="20" spans="1:36" hidden="1" x14ac:dyDescent="0.3">
      <c r="A20" t="s">
        <v>117</v>
      </c>
      <c r="B20">
        <v>1102023965</v>
      </c>
      <c r="C20">
        <v>1</v>
      </c>
      <c r="D20">
        <v>1</v>
      </c>
      <c r="E20">
        <v>1</v>
      </c>
      <c r="F20">
        <v>5</v>
      </c>
      <c r="G20">
        <v>3</v>
      </c>
      <c r="H20">
        <v>3</v>
      </c>
      <c r="I20">
        <v>33</v>
      </c>
      <c r="J20">
        <v>41</v>
      </c>
      <c r="K20" t="s">
        <v>29</v>
      </c>
      <c r="L20">
        <v>2747</v>
      </c>
      <c r="M20" s="1">
        <v>30811</v>
      </c>
      <c r="N20" s="2">
        <v>9</v>
      </c>
      <c r="Q20" s="3">
        <f>R20+O20</f>
        <v>5</v>
      </c>
      <c r="R20" s="2">
        <v>5</v>
      </c>
      <c r="S20" s="2">
        <v>1984</v>
      </c>
      <c r="U20" t="s">
        <v>46</v>
      </c>
      <c r="V20" t="s">
        <v>32</v>
      </c>
      <c r="W20" t="s">
        <v>33</v>
      </c>
      <c r="X20" t="s">
        <v>34</v>
      </c>
      <c r="Y20" t="s">
        <v>51</v>
      </c>
      <c r="Z20" s="1">
        <v>41651</v>
      </c>
      <c r="AA20">
        <v>517</v>
      </c>
      <c r="AB20" s="1">
        <v>42374</v>
      </c>
      <c r="AC20" t="s">
        <v>98</v>
      </c>
      <c r="AD20" t="s">
        <v>69</v>
      </c>
      <c r="AE20" t="s">
        <v>93</v>
      </c>
      <c r="AF20" t="s">
        <v>100</v>
      </c>
      <c r="AG20" s="7">
        <f>VLOOKUP(AF20,sal!$A$1:$C$13,3,FALSE)</f>
        <v>68306</v>
      </c>
      <c r="AH20" t="s">
        <v>101</v>
      </c>
      <c r="AI20" t="s">
        <v>95</v>
      </c>
      <c r="AJ20" t="s">
        <v>43</v>
      </c>
    </row>
    <row r="21" spans="1:36" hidden="1" x14ac:dyDescent="0.3">
      <c r="A21" t="s">
        <v>118</v>
      </c>
      <c r="B21">
        <v>1108027853</v>
      </c>
      <c r="C21">
        <v>1</v>
      </c>
      <c r="D21">
        <v>1</v>
      </c>
      <c r="E21">
        <v>0</v>
      </c>
      <c r="F21">
        <v>1</v>
      </c>
      <c r="G21">
        <v>3</v>
      </c>
      <c r="H21">
        <v>5</v>
      </c>
      <c r="I21">
        <v>33</v>
      </c>
      <c r="J21">
        <v>42.75</v>
      </c>
      <c r="K21" t="s">
        <v>29</v>
      </c>
      <c r="L21">
        <v>1886</v>
      </c>
      <c r="M21" t="s">
        <v>119</v>
      </c>
      <c r="N21" s="2">
        <v>9</v>
      </c>
      <c r="O21">
        <v>16</v>
      </c>
      <c r="P21">
        <v>1984</v>
      </c>
      <c r="Q21" s="3">
        <f>R21+O21</f>
        <v>16</v>
      </c>
      <c r="U21" t="s">
        <v>31</v>
      </c>
      <c r="V21" t="s">
        <v>32</v>
      </c>
      <c r="W21" t="s">
        <v>33</v>
      </c>
      <c r="X21" t="s">
        <v>34</v>
      </c>
      <c r="Y21" t="s">
        <v>65</v>
      </c>
      <c r="Z21" s="1">
        <v>41923</v>
      </c>
      <c r="AA21">
        <v>1112</v>
      </c>
      <c r="AC21" t="s">
        <v>37</v>
      </c>
      <c r="AD21" t="s">
        <v>38</v>
      </c>
      <c r="AE21" t="s">
        <v>93</v>
      </c>
      <c r="AF21" t="s">
        <v>100</v>
      </c>
      <c r="AG21"/>
      <c r="AH21" t="s">
        <v>101</v>
      </c>
      <c r="AI21" t="s">
        <v>95</v>
      </c>
      <c r="AJ21" t="s">
        <v>96</v>
      </c>
    </row>
    <row r="22" spans="1:36" hidden="1" x14ac:dyDescent="0.3">
      <c r="A22" t="s">
        <v>120</v>
      </c>
      <c r="B22">
        <v>1407068885</v>
      </c>
      <c r="C22">
        <v>1</v>
      </c>
      <c r="D22">
        <v>1</v>
      </c>
      <c r="E22">
        <v>0</v>
      </c>
      <c r="F22">
        <v>1</v>
      </c>
      <c r="G22">
        <v>3</v>
      </c>
      <c r="H22">
        <v>3</v>
      </c>
      <c r="I22">
        <v>36</v>
      </c>
      <c r="J22">
        <v>39.549999999999997</v>
      </c>
      <c r="K22" t="s">
        <v>29</v>
      </c>
      <c r="L22">
        <v>1886</v>
      </c>
      <c r="M22" s="1">
        <v>29900</v>
      </c>
      <c r="N22" s="2">
        <v>10</v>
      </c>
      <c r="Q22" s="3">
        <f>R22+O22</f>
        <v>11</v>
      </c>
      <c r="R22" s="2">
        <v>11</v>
      </c>
      <c r="S22" s="2">
        <v>1981</v>
      </c>
      <c r="U22" t="s">
        <v>31</v>
      </c>
      <c r="V22" t="s">
        <v>32</v>
      </c>
      <c r="W22" t="s">
        <v>33</v>
      </c>
      <c r="X22" t="s">
        <v>34</v>
      </c>
      <c r="Y22" t="s">
        <v>51</v>
      </c>
      <c r="Z22" t="s">
        <v>56</v>
      </c>
      <c r="AA22">
        <v>1014</v>
      </c>
      <c r="AC22" t="s">
        <v>37</v>
      </c>
      <c r="AD22" t="s">
        <v>38</v>
      </c>
      <c r="AE22" t="s">
        <v>93</v>
      </c>
      <c r="AF22" t="s">
        <v>100</v>
      </c>
      <c r="AG22"/>
      <c r="AH22" t="s">
        <v>101</v>
      </c>
      <c r="AI22" t="s">
        <v>95</v>
      </c>
      <c r="AJ22" t="s">
        <v>43</v>
      </c>
    </row>
    <row r="23" spans="1:36" hidden="1" x14ac:dyDescent="0.3">
      <c r="A23" t="s">
        <v>121</v>
      </c>
      <c r="B23">
        <v>1203032255</v>
      </c>
      <c r="C23">
        <v>1</v>
      </c>
      <c r="D23">
        <v>1</v>
      </c>
      <c r="E23">
        <v>1</v>
      </c>
      <c r="F23">
        <v>1</v>
      </c>
      <c r="G23">
        <v>3</v>
      </c>
      <c r="H23">
        <v>9</v>
      </c>
      <c r="I23">
        <v>31</v>
      </c>
      <c r="J23">
        <v>42.2</v>
      </c>
      <c r="K23" t="s">
        <v>29</v>
      </c>
      <c r="L23">
        <v>1810</v>
      </c>
      <c r="M23" t="s">
        <v>122</v>
      </c>
      <c r="N23" s="2">
        <v>8</v>
      </c>
      <c r="O23">
        <v>26</v>
      </c>
      <c r="P23">
        <v>1986</v>
      </c>
      <c r="Q23" s="3">
        <f>R23+O23</f>
        <v>26</v>
      </c>
      <c r="U23" t="s">
        <v>46</v>
      </c>
      <c r="V23" t="s">
        <v>32</v>
      </c>
      <c r="W23" t="s">
        <v>33</v>
      </c>
      <c r="X23" t="s">
        <v>34</v>
      </c>
      <c r="Y23" t="s">
        <v>51</v>
      </c>
      <c r="Z23" t="s">
        <v>112</v>
      </c>
      <c r="AA23">
        <v>972</v>
      </c>
      <c r="AC23" t="s">
        <v>37</v>
      </c>
      <c r="AD23" t="s">
        <v>38</v>
      </c>
      <c r="AE23" t="s">
        <v>93</v>
      </c>
      <c r="AF23" t="s">
        <v>100</v>
      </c>
      <c r="AG23"/>
      <c r="AH23" t="s">
        <v>101</v>
      </c>
      <c r="AI23" t="s">
        <v>59</v>
      </c>
      <c r="AJ23" t="s">
        <v>60</v>
      </c>
    </row>
    <row r="24" spans="1:36" hidden="1" x14ac:dyDescent="0.3">
      <c r="A24" t="s">
        <v>123</v>
      </c>
      <c r="B24">
        <v>1111030148</v>
      </c>
      <c r="C24">
        <v>0</v>
      </c>
      <c r="D24">
        <v>2</v>
      </c>
      <c r="E24">
        <v>1</v>
      </c>
      <c r="F24">
        <v>5</v>
      </c>
      <c r="G24">
        <v>3</v>
      </c>
      <c r="H24">
        <v>0</v>
      </c>
      <c r="I24">
        <v>30</v>
      </c>
      <c r="J24">
        <v>45</v>
      </c>
      <c r="K24" t="s">
        <v>29</v>
      </c>
      <c r="L24">
        <v>2452</v>
      </c>
      <c r="M24" t="s">
        <v>124</v>
      </c>
      <c r="N24" s="2">
        <v>12</v>
      </c>
      <c r="O24">
        <v>17</v>
      </c>
      <c r="P24">
        <v>1987</v>
      </c>
      <c r="Q24" s="3">
        <f>R24+O24</f>
        <v>17</v>
      </c>
      <c r="U24" t="s">
        <v>46</v>
      </c>
      <c r="V24" t="s">
        <v>47</v>
      </c>
      <c r="W24" t="s">
        <v>33</v>
      </c>
      <c r="X24" t="s">
        <v>34</v>
      </c>
      <c r="Y24" t="s">
        <v>35</v>
      </c>
      <c r="Z24" s="1">
        <v>42125</v>
      </c>
      <c r="AA24">
        <v>299</v>
      </c>
      <c r="AB24" t="s">
        <v>125</v>
      </c>
      <c r="AC24" t="s">
        <v>126</v>
      </c>
      <c r="AD24" t="s">
        <v>69</v>
      </c>
      <c r="AE24" t="s">
        <v>93</v>
      </c>
      <c r="AF24" t="s">
        <v>100</v>
      </c>
      <c r="AG24" s="7">
        <f>VLOOKUP(AF24,sal!$A$1:$C$13,3,FALSE)</f>
        <v>68306</v>
      </c>
      <c r="AH24" t="s">
        <v>101</v>
      </c>
      <c r="AI24" t="s">
        <v>127</v>
      </c>
      <c r="AJ24" t="s">
        <v>80</v>
      </c>
    </row>
    <row r="25" spans="1:36" hidden="1" x14ac:dyDescent="0.3">
      <c r="A25" t="s">
        <v>128</v>
      </c>
      <c r="B25">
        <v>808010278</v>
      </c>
      <c r="C25">
        <v>1</v>
      </c>
      <c r="D25">
        <v>1</v>
      </c>
      <c r="E25">
        <v>1</v>
      </c>
      <c r="F25">
        <v>1</v>
      </c>
      <c r="G25">
        <v>3</v>
      </c>
      <c r="H25">
        <v>0</v>
      </c>
      <c r="I25">
        <v>48</v>
      </c>
      <c r="J25">
        <v>30.2</v>
      </c>
      <c r="K25" t="s">
        <v>29</v>
      </c>
      <c r="L25">
        <v>2110</v>
      </c>
      <c r="M25" s="1">
        <v>25782</v>
      </c>
      <c r="N25" s="2">
        <v>2</v>
      </c>
      <c r="Q25" s="3">
        <f>R25+O25</f>
        <v>8</v>
      </c>
      <c r="R25" s="2">
        <v>8</v>
      </c>
      <c r="S25" s="2">
        <v>1970</v>
      </c>
      <c r="U25" t="s">
        <v>46</v>
      </c>
      <c r="V25" t="s">
        <v>32</v>
      </c>
      <c r="W25" t="s">
        <v>33</v>
      </c>
      <c r="X25" t="s">
        <v>88</v>
      </c>
      <c r="Y25" t="s">
        <v>51</v>
      </c>
      <c r="Z25" s="1">
        <v>42125</v>
      </c>
      <c r="AA25">
        <v>1056</v>
      </c>
      <c r="AC25" t="s">
        <v>37</v>
      </c>
      <c r="AD25" t="s">
        <v>38</v>
      </c>
      <c r="AE25" t="s">
        <v>93</v>
      </c>
      <c r="AF25" t="s">
        <v>100</v>
      </c>
      <c r="AG25"/>
      <c r="AH25" t="s">
        <v>101</v>
      </c>
      <c r="AI25" t="s">
        <v>95</v>
      </c>
      <c r="AJ25" t="s">
        <v>80</v>
      </c>
    </row>
    <row r="26" spans="1:36" hidden="1" x14ac:dyDescent="0.3">
      <c r="A26" t="s">
        <v>129</v>
      </c>
      <c r="B26">
        <v>1110029732</v>
      </c>
      <c r="C26">
        <v>0</v>
      </c>
      <c r="D26">
        <v>0</v>
      </c>
      <c r="E26">
        <v>0</v>
      </c>
      <c r="F26">
        <v>1</v>
      </c>
      <c r="G26">
        <v>3</v>
      </c>
      <c r="H26">
        <v>0</v>
      </c>
      <c r="I26">
        <v>39</v>
      </c>
      <c r="J26">
        <v>31.4</v>
      </c>
      <c r="K26" t="s">
        <v>29</v>
      </c>
      <c r="L26">
        <v>2148</v>
      </c>
      <c r="M26" t="s">
        <v>130</v>
      </c>
      <c r="N26" s="2">
        <v>2</v>
      </c>
      <c r="O26">
        <v>24</v>
      </c>
      <c r="P26">
        <v>1979</v>
      </c>
      <c r="Q26" s="3">
        <f>R26+O26</f>
        <v>24</v>
      </c>
      <c r="U26" t="s">
        <v>31</v>
      </c>
      <c r="V26" t="s">
        <v>50</v>
      </c>
      <c r="W26" t="s">
        <v>33</v>
      </c>
      <c r="X26" t="s">
        <v>34</v>
      </c>
      <c r="Y26" t="s">
        <v>51</v>
      </c>
      <c r="Z26" t="s">
        <v>112</v>
      </c>
      <c r="AA26">
        <v>972</v>
      </c>
      <c r="AC26" t="s">
        <v>37</v>
      </c>
      <c r="AD26" t="s">
        <v>38</v>
      </c>
      <c r="AE26" t="s">
        <v>93</v>
      </c>
      <c r="AF26" t="s">
        <v>100</v>
      </c>
      <c r="AG26"/>
      <c r="AH26" t="s">
        <v>101</v>
      </c>
      <c r="AI26" t="s">
        <v>95</v>
      </c>
      <c r="AJ26" t="s">
        <v>80</v>
      </c>
    </row>
    <row r="27" spans="1:36" hidden="1" x14ac:dyDescent="0.3">
      <c r="A27" t="s">
        <v>492</v>
      </c>
      <c r="B27">
        <v>1103024504</v>
      </c>
      <c r="C27">
        <v>0</v>
      </c>
      <c r="D27">
        <v>2</v>
      </c>
      <c r="E27">
        <v>0</v>
      </c>
      <c r="F27">
        <v>5</v>
      </c>
      <c r="G27">
        <v>5</v>
      </c>
      <c r="H27">
        <v>0</v>
      </c>
      <c r="I27">
        <v>34</v>
      </c>
      <c r="J27">
        <v>20</v>
      </c>
      <c r="K27" t="s">
        <v>29</v>
      </c>
      <c r="L27">
        <v>1876</v>
      </c>
      <c r="M27" t="s">
        <v>493</v>
      </c>
      <c r="N27" s="2">
        <v>7</v>
      </c>
      <c r="O27">
        <v>30</v>
      </c>
      <c r="P27">
        <v>1983</v>
      </c>
      <c r="Q27" s="3">
        <f>R27+O27</f>
        <v>30</v>
      </c>
      <c r="U27" t="s">
        <v>31</v>
      </c>
      <c r="V27" t="s">
        <v>47</v>
      </c>
      <c r="W27" t="s">
        <v>33</v>
      </c>
      <c r="X27" t="s">
        <v>34</v>
      </c>
      <c r="Y27" t="s">
        <v>51</v>
      </c>
      <c r="Z27" s="1">
        <v>40817</v>
      </c>
      <c r="AA27">
        <v>124</v>
      </c>
      <c r="AB27" t="s">
        <v>494</v>
      </c>
      <c r="AC27" t="s">
        <v>192</v>
      </c>
      <c r="AD27" t="s">
        <v>69</v>
      </c>
      <c r="AE27" t="s">
        <v>205</v>
      </c>
      <c r="AF27" t="s">
        <v>243</v>
      </c>
      <c r="AG27" s="7">
        <f>VLOOKUP(AF27,sal!$A$1:$C$13,3,FALSE)</f>
        <v>40000</v>
      </c>
      <c r="AH27" t="s">
        <v>258</v>
      </c>
      <c r="AI27" t="s">
        <v>271</v>
      </c>
      <c r="AJ27" t="s">
        <v>80</v>
      </c>
    </row>
    <row r="28" spans="1:36" hidden="1" x14ac:dyDescent="0.3">
      <c r="A28" t="s">
        <v>136</v>
      </c>
      <c r="B28">
        <v>1106026933</v>
      </c>
      <c r="C28">
        <v>0</v>
      </c>
      <c r="D28">
        <v>0</v>
      </c>
      <c r="E28">
        <v>1</v>
      </c>
      <c r="F28">
        <v>1</v>
      </c>
      <c r="G28">
        <v>3</v>
      </c>
      <c r="H28">
        <v>3</v>
      </c>
      <c r="I28">
        <v>45</v>
      </c>
      <c r="J28">
        <v>62</v>
      </c>
      <c r="K28" t="s">
        <v>29</v>
      </c>
      <c r="L28">
        <v>2481</v>
      </c>
      <c r="M28" s="1">
        <v>26788</v>
      </c>
      <c r="N28" s="2">
        <v>4</v>
      </c>
      <c r="Q28" s="3">
        <f>R28+O28</f>
        <v>5</v>
      </c>
      <c r="R28" s="2">
        <v>5</v>
      </c>
      <c r="S28" s="2">
        <v>1973</v>
      </c>
      <c r="U28" t="s">
        <v>46</v>
      </c>
      <c r="V28" t="s">
        <v>50</v>
      </c>
      <c r="W28" t="s">
        <v>33</v>
      </c>
      <c r="X28" t="s">
        <v>34</v>
      </c>
      <c r="Y28" t="s">
        <v>51</v>
      </c>
      <c r="Z28" t="s">
        <v>137</v>
      </c>
      <c r="AA28">
        <v>1771</v>
      </c>
      <c r="AC28" t="s">
        <v>37</v>
      </c>
      <c r="AD28" t="s">
        <v>38</v>
      </c>
      <c r="AE28" t="s">
        <v>93</v>
      </c>
      <c r="AF28" t="s">
        <v>138</v>
      </c>
      <c r="AG28"/>
      <c r="AH28" t="s">
        <v>134</v>
      </c>
      <c r="AI28" t="s">
        <v>135</v>
      </c>
      <c r="AJ28" t="s">
        <v>43</v>
      </c>
    </row>
    <row r="29" spans="1:36" hidden="1" x14ac:dyDescent="0.3">
      <c r="A29" t="s">
        <v>139</v>
      </c>
      <c r="B29">
        <v>1001175250</v>
      </c>
      <c r="C29">
        <v>0</v>
      </c>
      <c r="D29">
        <v>2</v>
      </c>
      <c r="E29">
        <v>1</v>
      </c>
      <c r="F29">
        <v>5</v>
      </c>
      <c r="G29">
        <v>3</v>
      </c>
      <c r="H29">
        <v>3</v>
      </c>
      <c r="I29">
        <v>54</v>
      </c>
      <c r="J29">
        <v>21</v>
      </c>
      <c r="K29" t="s">
        <v>29</v>
      </c>
      <c r="L29">
        <v>1915</v>
      </c>
      <c r="M29" s="1">
        <v>23468</v>
      </c>
      <c r="N29" s="2">
        <v>1</v>
      </c>
      <c r="Q29" s="3">
        <f>R29+O29</f>
        <v>4</v>
      </c>
      <c r="R29" s="2">
        <v>4</v>
      </c>
      <c r="S29" s="2">
        <v>1964</v>
      </c>
      <c r="U29" t="s">
        <v>46</v>
      </c>
      <c r="V29" t="s">
        <v>47</v>
      </c>
      <c r="W29" t="s">
        <v>33</v>
      </c>
      <c r="X29" t="s">
        <v>34</v>
      </c>
      <c r="Y29" t="s">
        <v>140</v>
      </c>
      <c r="Z29" s="1">
        <v>41153</v>
      </c>
      <c r="AA29">
        <v>1395</v>
      </c>
      <c r="AB29" s="1">
        <v>42105</v>
      </c>
      <c r="AC29" t="s">
        <v>126</v>
      </c>
      <c r="AD29" t="s">
        <v>69</v>
      </c>
      <c r="AE29" t="s">
        <v>93</v>
      </c>
      <c r="AF29" t="s">
        <v>138</v>
      </c>
      <c r="AG29" s="7" t="e">
        <f>VLOOKUP(AF29,sal!$A$1:$C$13,3,FALSE)</f>
        <v>#N/A</v>
      </c>
      <c r="AH29" t="s">
        <v>134</v>
      </c>
      <c r="AI29" t="s">
        <v>42</v>
      </c>
      <c r="AJ29" t="s">
        <v>43</v>
      </c>
    </row>
    <row r="30" spans="1:36" hidden="1" x14ac:dyDescent="0.3">
      <c r="A30" t="s">
        <v>141</v>
      </c>
      <c r="B30">
        <v>1011022863</v>
      </c>
      <c r="C30">
        <v>1</v>
      </c>
      <c r="D30">
        <v>1</v>
      </c>
      <c r="E30">
        <v>1</v>
      </c>
      <c r="F30">
        <v>1</v>
      </c>
      <c r="G30">
        <v>3</v>
      </c>
      <c r="H30">
        <v>2</v>
      </c>
      <c r="I30">
        <v>31</v>
      </c>
      <c r="J30">
        <v>63</v>
      </c>
      <c r="K30" t="s">
        <v>29</v>
      </c>
      <c r="L30">
        <v>2134</v>
      </c>
      <c r="M30" s="1">
        <v>31542</v>
      </c>
      <c r="N30" s="2">
        <v>10</v>
      </c>
      <c r="Q30" s="3">
        <f>R30+O30</f>
        <v>5</v>
      </c>
      <c r="R30" s="2">
        <v>5</v>
      </c>
      <c r="S30" s="2">
        <v>1986</v>
      </c>
      <c r="U30" t="s">
        <v>46</v>
      </c>
      <c r="V30" t="s">
        <v>32</v>
      </c>
      <c r="W30" t="s">
        <v>75</v>
      </c>
      <c r="X30" t="s">
        <v>88</v>
      </c>
      <c r="Y30" t="s">
        <v>142</v>
      </c>
      <c r="Z30" t="s">
        <v>143</v>
      </c>
      <c r="AA30">
        <v>2111</v>
      </c>
      <c r="AC30" t="s">
        <v>37</v>
      </c>
      <c r="AD30" t="s">
        <v>38</v>
      </c>
      <c r="AE30" t="s">
        <v>93</v>
      </c>
      <c r="AF30" t="s">
        <v>144</v>
      </c>
      <c r="AG30"/>
      <c r="AH30" t="s">
        <v>134</v>
      </c>
      <c r="AI30" t="s">
        <v>42</v>
      </c>
      <c r="AJ30" t="s">
        <v>145</v>
      </c>
    </row>
    <row r="31" spans="1:36" hidden="1" x14ac:dyDescent="0.3">
      <c r="A31" t="s">
        <v>526</v>
      </c>
      <c r="B31">
        <v>1101023457</v>
      </c>
      <c r="C31">
        <v>0</v>
      </c>
      <c r="D31">
        <v>0</v>
      </c>
      <c r="E31">
        <v>1</v>
      </c>
      <c r="F31">
        <v>1</v>
      </c>
      <c r="G31">
        <v>5</v>
      </c>
      <c r="H31">
        <v>3</v>
      </c>
      <c r="I31">
        <v>34</v>
      </c>
      <c r="J31">
        <v>22</v>
      </c>
      <c r="K31" t="s">
        <v>29</v>
      </c>
      <c r="L31">
        <v>1013</v>
      </c>
      <c r="M31" t="s">
        <v>527</v>
      </c>
      <c r="N31" s="2">
        <v>7</v>
      </c>
      <c r="O31">
        <v>28</v>
      </c>
      <c r="P31">
        <v>1983</v>
      </c>
      <c r="Q31" s="3">
        <f>R31+O31</f>
        <v>28</v>
      </c>
      <c r="U31" t="s">
        <v>46</v>
      </c>
      <c r="V31" t="s">
        <v>50</v>
      </c>
      <c r="W31" t="s">
        <v>33</v>
      </c>
      <c r="X31" t="s">
        <v>34</v>
      </c>
      <c r="Y31" t="s">
        <v>51</v>
      </c>
      <c r="Z31" t="s">
        <v>52</v>
      </c>
      <c r="AA31">
        <v>1154</v>
      </c>
      <c r="AC31" t="s">
        <v>37</v>
      </c>
      <c r="AD31" t="s">
        <v>38</v>
      </c>
      <c r="AE31" t="s">
        <v>205</v>
      </c>
      <c r="AF31" t="s">
        <v>518</v>
      </c>
      <c r="AG31"/>
      <c r="AH31" t="s">
        <v>251</v>
      </c>
      <c r="AI31" t="s">
        <v>252</v>
      </c>
      <c r="AJ31" t="s">
        <v>43</v>
      </c>
    </row>
    <row r="32" spans="1:36" hidden="1" x14ac:dyDescent="0.3">
      <c r="A32" t="s">
        <v>149</v>
      </c>
      <c r="B32">
        <v>1301052902</v>
      </c>
      <c r="C32">
        <v>0</v>
      </c>
      <c r="D32">
        <v>0</v>
      </c>
      <c r="E32">
        <v>1</v>
      </c>
      <c r="F32">
        <v>1</v>
      </c>
      <c r="G32">
        <v>3</v>
      </c>
      <c r="H32">
        <v>3</v>
      </c>
      <c r="I32">
        <v>32</v>
      </c>
      <c r="J32">
        <v>28.99</v>
      </c>
      <c r="K32" t="s">
        <v>29</v>
      </c>
      <c r="L32">
        <v>2170</v>
      </c>
      <c r="M32" s="1">
        <v>31176</v>
      </c>
      <c r="N32" s="2">
        <v>9</v>
      </c>
      <c r="Q32" s="3">
        <f>R32+O32</f>
        <v>5</v>
      </c>
      <c r="R32" s="2">
        <v>5</v>
      </c>
      <c r="S32" s="2">
        <v>1985</v>
      </c>
      <c r="U32" t="s">
        <v>46</v>
      </c>
      <c r="V32" t="s">
        <v>50</v>
      </c>
      <c r="W32" t="s">
        <v>33</v>
      </c>
      <c r="X32" t="s">
        <v>34</v>
      </c>
      <c r="Y32" t="s">
        <v>51</v>
      </c>
      <c r="Z32" s="1">
        <v>41038</v>
      </c>
      <c r="AA32">
        <v>1908</v>
      </c>
      <c r="AC32" t="s">
        <v>37</v>
      </c>
      <c r="AD32" t="s">
        <v>38</v>
      </c>
      <c r="AE32" t="s">
        <v>93</v>
      </c>
      <c r="AF32" t="s">
        <v>150</v>
      </c>
      <c r="AG32"/>
      <c r="AH32" t="s">
        <v>151</v>
      </c>
      <c r="AI32" t="s">
        <v>107</v>
      </c>
      <c r="AJ32" t="s">
        <v>43</v>
      </c>
    </row>
    <row r="33" spans="1:36" hidden="1" x14ac:dyDescent="0.3">
      <c r="A33" t="s">
        <v>566</v>
      </c>
      <c r="B33">
        <v>1010022030</v>
      </c>
      <c r="C33">
        <v>0</v>
      </c>
      <c r="D33">
        <v>2</v>
      </c>
      <c r="E33">
        <v>0</v>
      </c>
      <c r="F33">
        <v>5</v>
      </c>
      <c r="G33">
        <v>5</v>
      </c>
      <c r="H33">
        <v>3</v>
      </c>
      <c r="I33">
        <v>38</v>
      </c>
      <c r="J33">
        <v>22</v>
      </c>
      <c r="K33" t="s">
        <v>29</v>
      </c>
      <c r="L33">
        <v>2090</v>
      </c>
      <c r="M33" t="s">
        <v>567</v>
      </c>
      <c r="N33" s="2">
        <v>7</v>
      </c>
      <c r="O33">
        <v>25</v>
      </c>
      <c r="P33">
        <v>1979</v>
      </c>
      <c r="Q33" s="3">
        <f>R33+O33</f>
        <v>25</v>
      </c>
      <c r="U33" t="s">
        <v>31</v>
      </c>
      <c r="V33" t="s">
        <v>47</v>
      </c>
      <c r="W33" t="s">
        <v>33</v>
      </c>
      <c r="X33" t="s">
        <v>34</v>
      </c>
      <c r="Y33" t="s">
        <v>65</v>
      </c>
      <c r="Z33" s="1">
        <v>41456</v>
      </c>
      <c r="AA33">
        <v>448</v>
      </c>
      <c r="AB33" t="s">
        <v>290</v>
      </c>
      <c r="AC33" t="s">
        <v>192</v>
      </c>
      <c r="AD33" t="s">
        <v>69</v>
      </c>
      <c r="AE33" t="s">
        <v>205</v>
      </c>
      <c r="AF33" t="s">
        <v>518</v>
      </c>
      <c r="AG33" s="7">
        <f>VLOOKUP(AF33,sal!$A$1:$C$13,3,FALSE)</f>
        <v>48000</v>
      </c>
      <c r="AH33" t="s">
        <v>262</v>
      </c>
      <c r="AI33" t="s">
        <v>107</v>
      </c>
      <c r="AJ33" t="s">
        <v>43</v>
      </c>
    </row>
    <row r="34" spans="1:36" hidden="1" x14ac:dyDescent="0.3">
      <c r="A34" t="s">
        <v>154</v>
      </c>
      <c r="B34">
        <v>602000312</v>
      </c>
      <c r="C34">
        <v>0</v>
      </c>
      <c r="D34">
        <v>0</v>
      </c>
      <c r="E34">
        <v>0</v>
      </c>
      <c r="F34">
        <v>1</v>
      </c>
      <c r="G34">
        <v>3</v>
      </c>
      <c r="H34">
        <v>4</v>
      </c>
      <c r="I34">
        <v>29</v>
      </c>
      <c r="J34">
        <v>26</v>
      </c>
      <c r="K34" t="s">
        <v>153</v>
      </c>
      <c r="L34">
        <v>6070</v>
      </c>
      <c r="M34" s="1">
        <v>32273</v>
      </c>
      <c r="N34" s="2">
        <v>10</v>
      </c>
      <c r="Q34" s="3">
        <f>R34+O34</f>
        <v>5</v>
      </c>
      <c r="R34" s="2">
        <v>5</v>
      </c>
      <c r="S34" s="2">
        <v>1988</v>
      </c>
      <c r="U34" t="s">
        <v>31</v>
      </c>
      <c r="V34" t="s">
        <v>50</v>
      </c>
      <c r="W34" t="s">
        <v>33</v>
      </c>
      <c r="X34" t="s">
        <v>88</v>
      </c>
      <c r="Y34" t="s">
        <v>140</v>
      </c>
      <c r="Z34" t="s">
        <v>155</v>
      </c>
      <c r="AA34">
        <v>2501</v>
      </c>
      <c r="AC34" t="s">
        <v>37</v>
      </c>
      <c r="AD34" t="s">
        <v>38</v>
      </c>
      <c r="AE34" t="s">
        <v>93</v>
      </c>
      <c r="AF34" t="s">
        <v>150</v>
      </c>
      <c r="AG34"/>
      <c r="AH34" t="s">
        <v>151</v>
      </c>
      <c r="AI34" t="s">
        <v>42</v>
      </c>
      <c r="AJ34" t="s">
        <v>148</v>
      </c>
    </row>
    <row r="35" spans="1:36" hidden="1" x14ac:dyDescent="0.3">
      <c r="A35" t="s">
        <v>156</v>
      </c>
      <c r="B35">
        <v>1203032263</v>
      </c>
      <c r="C35">
        <v>1</v>
      </c>
      <c r="D35">
        <v>1</v>
      </c>
      <c r="E35">
        <v>0</v>
      </c>
      <c r="F35">
        <v>1</v>
      </c>
      <c r="G35">
        <v>3</v>
      </c>
      <c r="H35">
        <v>3</v>
      </c>
      <c r="I35">
        <v>45</v>
      </c>
      <c r="J35">
        <v>27.49</v>
      </c>
      <c r="K35" t="s">
        <v>29</v>
      </c>
      <c r="L35">
        <v>2360</v>
      </c>
      <c r="M35" s="1">
        <v>27001</v>
      </c>
      <c r="N35" s="2">
        <v>3</v>
      </c>
      <c r="Q35" s="3">
        <f>R35+O35</f>
        <v>12</v>
      </c>
      <c r="R35" s="2">
        <v>12</v>
      </c>
      <c r="S35" s="2">
        <v>1973</v>
      </c>
      <c r="U35" t="s">
        <v>31</v>
      </c>
      <c r="V35" t="s">
        <v>32</v>
      </c>
      <c r="W35" t="s">
        <v>33</v>
      </c>
      <c r="X35" t="s">
        <v>34</v>
      </c>
      <c r="Y35" t="s">
        <v>35</v>
      </c>
      <c r="Z35" s="1">
        <v>40822</v>
      </c>
      <c r="AA35">
        <v>2361</v>
      </c>
      <c r="AC35" t="s">
        <v>37</v>
      </c>
      <c r="AD35" t="s">
        <v>38</v>
      </c>
      <c r="AE35" t="s">
        <v>93</v>
      </c>
      <c r="AF35" t="s">
        <v>150</v>
      </c>
      <c r="AG35"/>
      <c r="AH35" t="s">
        <v>151</v>
      </c>
      <c r="AI35" t="s">
        <v>157</v>
      </c>
      <c r="AJ35" t="s">
        <v>43</v>
      </c>
    </row>
    <row r="36" spans="1:36" hidden="1" x14ac:dyDescent="0.3">
      <c r="A36" t="s">
        <v>158</v>
      </c>
      <c r="B36">
        <v>1212052023</v>
      </c>
      <c r="C36">
        <v>0</v>
      </c>
      <c r="D36">
        <v>2</v>
      </c>
      <c r="E36">
        <v>1</v>
      </c>
      <c r="F36">
        <v>1</v>
      </c>
      <c r="G36">
        <v>3</v>
      </c>
      <c r="H36">
        <v>0</v>
      </c>
      <c r="I36">
        <v>30</v>
      </c>
      <c r="J36">
        <v>45</v>
      </c>
      <c r="K36" t="s">
        <v>29</v>
      </c>
      <c r="L36">
        <v>1886</v>
      </c>
      <c r="M36" s="1">
        <v>32325</v>
      </c>
      <c r="N36" s="2">
        <v>1</v>
      </c>
      <c r="Q36" s="3">
        <f>R36+O36</f>
        <v>7</v>
      </c>
      <c r="R36" s="2">
        <v>7</v>
      </c>
      <c r="S36" s="2">
        <v>1988</v>
      </c>
      <c r="U36" t="s">
        <v>46</v>
      </c>
      <c r="V36" t="s">
        <v>47</v>
      </c>
      <c r="W36" t="s">
        <v>33</v>
      </c>
      <c r="X36" t="s">
        <v>34</v>
      </c>
      <c r="Y36" t="s">
        <v>51</v>
      </c>
      <c r="Z36" s="1">
        <v>42125</v>
      </c>
      <c r="AA36">
        <v>1056</v>
      </c>
      <c r="AC36" t="s">
        <v>37</v>
      </c>
      <c r="AD36" t="s">
        <v>38</v>
      </c>
      <c r="AE36" t="s">
        <v>93</v>
      </c>
      <c r="AF36" t="s">
        <v>159</v>
      </c>
      <c r="AG36"/>
      <c r="AH36" t="s">
        <v>160</v>
      </c>
      <c r="AI36" t="s">
        <v>107</v>
      </c>
      <c r="AJ36" t="s">
        <v>80</v>
      </c>
    </row>
    <row r="37" spans="1:36" hidden="1" x14ac:dyDescent="0.3">
      <c r="A37" t="s">
        <v>161</v>
      </c>
      <c r="B37">
        <v>1102024173</v>
      </c>
      <c r="C37">
        <v>1</v>
      </c>
      <c r="D37">
        <v>1</v>
      </c>
      <c r="E37">
        <v>1</v>
      </c>
      <c r="F37">
        <v>1</v>
      </c>
      <c r="G37">
        <v>3</v>
      </c>
      <c r="H37">
        <v>9</v>
      </c>
      <c r="I37">
        <v>28</v>
      </c>
      <c r="J37">
        <v>42</v>
      </c>
      <c r="K37" t="s">
        <v>29</v>
      </c>
      <c r="L37">
        <v>2135</v>
      </c>
      <c r="M37" t="s">
        <v>162</v>
      </c>
      <c r="N37" s="2">
        <v>11</v>
      </c>
      <c r="O37">
        <v>24</v>
      </c>
      <c r="P37">
        <v>1989</v>
      </c>
      <c r="Q37" s="3">
        <f>R37+O37</f>
        <v>24</v>
      </c>
      <c r="U37" t="s">
        <v>46</v>
      </c>
      <c r="V37" t="s">
        <v>32</v>
      </c>
      <c r="W37" t="s">
        <v>33</v>
      </c>
      <c r="X37" t="s">
        <v>88</v>
      </c>
      <c r="Y37" t="s">
        <v>51</v>
      </c>
      <c r="Z37" t="s">
        <v>112</v>
      </c>
      <c r="AA37">
        <v>972</v>
      </c>
      <c r="AC37" t="s">
        <v>37</v>
      </c>
      <c r="AD37" t="s">
        <v>38</v>
      </c>
      <c r="AE37" t="s">
        <v>93</v>
      </c>
      <c r="AF37" t="s">
        <v>159</v>
      </c>
      <c r="AG37"/>
      <c r="AH37" t="s">
        <v>160</v>
      </c>
      <c r="AI37" t="s">
        <v>157</v>
      </c>
      <c r="AJ37" t="s">
        <v>60</v>
      </c>
    </row>
    <row r="38" spans="1:36" hidden="1" x14ac:dyDescent="0.3">
      <c r="A38" t="s">
        <v>720</v>
      </c>
      <c r="B38">
        <v>1012023185</v>
      </c>
      <c r="C38">
        <v>1</v>
      </c>
      <c r="D38">
        <v>1</v>
      </c>
      <c r="E38">
        <v>0</v>
      </c>
      <c r="F38">
        <v>1</v>
      </c>
      <c r="G38">
        <v>4</v>
      </c>
      <c r="H38">
        <v>3</v>
      </c>
      <c r="I38">
        <v>31</v>
      </c>
      <c r="J38">
        <v>49.25</v>
      </c>
      <c r="K38" t="s">
        <v>29</v>
      </c>
      <c r="L38">
        <v>2132</v>
      </c>
      <c r="M38" t="s">
        <v>721</v>
      </c>
      <c r="N38" s="2">
        <v>7</v>
      </c>
      <c r="O38">
        <v>24</v>
      </c>
      <c r="P38">
        <v>1986</v>
      </c>
      <c r="Q38" s="3">
        <f>R38+O38</f>
        <v>24</v>
      </c>
      <c r="U38" t="s">
        <v>31</v>
      </c>
      <c r="V38" t="s">
        <v>32</v>
      </c>
      <c r="W38" t="s">
        <v>33</v>
      </c>
      <c r="X38" t="s">
        <v>34</v>
      </c>
      <c r="Y38" t="s">
        <v>51</v>
      </c>
      <c r="Z38" s="1">
        <v>41040</v>
      </c>
      <c r="AA38">
        <v>1847</v>
      </c>
      <c r="AC38" t="s">
        <v>37</v>
      </c>
      <c r="AD38" t="s">
        <v>38</v>
      </c>
      <c r="AE38" t="s">
        <v>710</v>
      </c>
      <c r="AF38" t="s">
        <v>711</v>
      </c>
      <c r="AG38"/>
      <c r="AH38" t="s">
        <v>712</v>
      </c>
      <c r="AI38" t="s">
        <v>59</v>
      </c>
      <c r="AJ38" t="s">
        <v>43</v>
      </c>
    </row>
    <row r="39" spans="1:36" hidden="1" x14ac:dyDescent="0.3">
      <c r="A39" t="s">
        <v>165</v>
      </c>
      <c r="B39">
        <v>1988299991</v>
      </c>
      <c r="C39">
        <v>0</v>
      </c>
      <c r="D39">
        <v>3</v>
      </c>
      <c r="E39">
        <v>0</v>
      </c>
      <c r="F39">
        <v>1</v>
      </c>
      <c r="G39">
        <v>3</v>
      </c>
      <c r="H39">
        <v>3</v>
      </c>
      <c r="I39">
        <v>37</v>
      </c>
      <c r="J39">
        <v>39</v>
      </c>
      <c r="K39" t="s">
        <v>29</v>
      </c>
      <c r="L39">
        <v>2472</v>
      </c>
      <c r="M39" t="s">
        <v>166</v>
      </c>
      <c r="N39" s="2">
        <v>4</v>
      </c>
      <c r="O39">
        <v>16</v>
      </c>
      <c r="P39">
        <v>1981</v>
      </c>
      <c r="Q39" s="3">
        <f>R39+O39</f>
        <v>16</v>
      </c>
      <c r="U39" t="s">
        <v>31</v>
      </c>
      <c r="V39" t="s">
        <v>167</v>
      </c>
      <c r="W39" t="s">
        <v>33</v>
      </c>
      <c r="X39" t="s">
        <v>88</v>
      </c>
      <c r="Y39" t="s">
        <v>51</v>
      </c>
      <c r="Z39" s="1">
        <v>42125</v>
      </c>
      <c r="AA39">
        <v>1056</v>
      </c>
      <c r="AC39" t="s">
        <v>37</v>
      </c>
      <c r="AD39" t="s">
        <v>38</v>
      </c>
      <c r="AE39" t="s">
        <v>93</v>
      </c>
      <c r="AF39" t="s">
        <v>159</v>
      </c>
      <c r="AG39"/>
      <c r="AH39" t="s">
        <v>160</v>
      </c>
      <c r="AI39" t="s">
        <v>95</v>
      </c>
      <c r="AJ39" t="s">
        <v>43</v>
      </c>
    </row>
    <row r="40" spans="1:36" hidden="1" x14ac:dyDescent="0.3">
      <c r="A40" t="s">
        <v>168</v>
      </c>
      <c r="B40">
        <v>1012023013</v>
      </c>
      <c r="C40">
        <v>0</v>
      </c>
      <c r="D40">
        <v>0</v>
      </c>
      <c r="E40">
        <v>1</v>
      </c>
      <c r="F40">
        <v>1</v>
      </c>
      <c r="G40">
        <v>3</v>
      </c>
      <c r="H40">
        <v>9</v>
      </c>
      <c r="I40">
        <v>30</v>
      </c>
      <c r="J40">
        <v>43</v>
      </c>
      <c r="K40" t="s">
        <v>29</v>
      </c>
      <c r="L40">
        <v>2138</v>
      </c>
      <c r="M40" t="s">
        <v>169</v>
      </c>
      <c r="N40" s="2">
        <v>6</v>
      </c>
      <c r="O40">
        <v>18</v>
      </c>
      <c r="P40">
        <v>1987</v>
      </c>
      <c r="Q40" s="3">
        <f>R40+O40</f>
        <v>18</v>
      </c>
      <c r="U40" t="s">
        <v>46</v>
      </c>
      <c r="V40" t="s">
        <v>50</v>
      </c>
      <c r="W40" t="s">
        <v>33</v>
      </c>
      <c r="X40" t="s">
        <v>34</v>
      </c>
      <c r="Y40" t="s">
        <v>51</v>
      </c>
      <c r="Z40" t="s">
        <v>112</v>
      </c>
      <c r="AA40">
        <v>972</v>
      </c>
      <c r="AC40" t="s">
        <v>37</v>
      </c>
      <c r="AD40" t="s">
        <v>38</v>
      </c>
      <c r="AE40" t="s">
        <v>93</v>
      </c>
      <c r="AF40" t="s">
        <v>159</v>
      </c>
      <c r="AG40"/>
      <c r="AH40" t="s">
        <v>160</v>
      </c>
      <c r="AI40" t="s">
        <v>127</v>
      </c>
      <c r="AJ40" t="s">
        <v>60</v>
      </c>
    </row>
    <row r="41" spans="1:36" hidden="1" x14ac:dyDescent="0.3">
      <c r="A41" t="s">
        <v>170</v>
      </c>
      <c r="B41">
        <v>1001956578</v>
      </c>
      <c r="C41">
        <v>1</v>
      </c>
      <c r="D41">
        <v>1</v>
      </c>
      <c r="E41">
        <v>0</v>
      </c>
      <c r="F41">
        <v>1</v>
      </c>
      <c r="G41">
        <v>3</v>
      </c>
      <c r="H41">
        <v>3</v>
      </c>
      <c r="I41">
        <v>39</v>
      </c>
      <c r="J41">
        <v>27</v>
      </c>
      <c r="K41" t="s">
        <v>29</v>
      </c>
      <c r="L41">
        <v>2048</v>
      </c>
      <c r="M41" s="1">
        <v>28949</v>
      </c>
      <c r="N41" s="2">
        <v>4</v>
      </c>
      <c r="Q41" s="3">
        <f>R41+O41</f>
        <v>4</v>
      </c>
      <c r="R41" s="2">
        <v>4</v>
      </c>
      <c r="S41" s="2">
        <v>1979</v>
      </c>
      <c r="U41" t="s">
        <v>31</v>
      </c>
      <c r="V41" t="s">
        <v>32</v>
      </c>
      <c r="W41" t="s">
        <v>33</v>
      </c>
      <c r="X41" t="s">
        <v>34</v>
      </c>
      <c r="Y41" t="s">
        <v>51</v>
      </c>
      <c r="Z41" t="s">
        <v>56</v>
      </c>
      <c r="AA41">
        <v>1014</v>
      </c>
      <c r="AC41" t="s">
        <v>37</v>
      </c>
      <c r="AD41" t="s">
        <v>38</v>
      </c>
      <c r="AE41" t="s">
        <v>93</v>
      </c>
      <c r="AF41" t="s">
        <v>159</v>
      </c>
      <c r="AG41"/>
      <c r="AH41" t="s">
        <v>160</v>
      </c>
      <c r="AI41" t="s">
        <v>73</v>
      </c>
      <c r="AJ41" t="s">
        <v>43</v>
      </c>
    </row>
    <row r="42" spans="1:36" hidden="1" x14ac:dyDescent="0.3">
      <c r="A42" t="s">
        <v>171</v>
      </c>
      <c r="B42">
        <v>906014183</v>
      </c>
      <c r="C42">
        <v>1</v>
      </c>
      <c r="D42">
        <v>1</v>
      </c>
      <c r="E42">
        <v>0</v>
      </c>
      <c r="F42">
        <v>1</v>
      </c>
      <c r="G42">
        <v>3</v>
      </c>
      <c r="H42">
        <v>3</v>
      </c>
      <c r="I42">
        <v>37</v>
      </c>
      <c r="J42">
        <v>47</v>
      </c>
      <c r="K42" t="s">
        <v>29</v>
      </c>
      <c r="L42">
        <v>1773</v>
      </c>
      <c r="M42" t="s">
        <v>172</v>
      </c>
      <c r="N42" s="2">
        <v>4</v>
      </c>
      <c r="O42">
        <v>14</v>
      </c>
      <c r="P42">
        <v>1981</v>
      </c>
      <c r="Q42" s="3">
        <f>R42+O42</f>
        <v>14</v>
      </c>
      <c r="U42" t="s">
        <v>31</v>
      </c>
      <c r="V42" t="s">
        <v>32</v>
      </c>
      <c r="W42" t="s">
        <v>33</v>
      </c>
      <c r="X42" t="s">
        <v>34</v>
      </c>
      <c r="Y42" t="s">
        <v>51</v>
      </c>
      <c r="Z42" t="s">
        <v>173</v>
      </c>
      <c r="AA42">
        <v>1153</v>
      </c>
      <c r="AC42" t="s">
        <v>37</v>
      </c>
      <c r="AD42" t="s">
        <v>38</v>
      </c>
      <c r="AE42" t="s">
        <v>93</v>
      </c>
      <c r="AF42" t="s">
        <v>159</v>
      </c>
      <c r="AG42"/>
      <c r="AH42" t="s">
        <v>160</v>
      </c>
      <c r="AI42" t="s">
        <v>127</v>
      </c>
      <c r="AJ42" t="s">
        <v>43</v>
      </c>
    </row>
    <row r="43" spans="1:36" x14ac:dyDescent="0.3">
      <c r="A43" t="s">
        <v>174</v>
      </c>
      <c r="B43">
        <v>1104025466</v>
      </c>
      <c r="C43">
        <v>1</v>
      </c>
      <c r="D43">
        <v>1</v>
      </c>
      <c r="E43">
        <v>1</v>
      </c>
      <c r="F43">
        <v>5</v>
      </c>
      <c r="G43">
        <v>3</v>
      </c>
      <c r="H43">
        <v>3</v>
      </c>
      <c r="I43">
        <v>30</v>
      </c>
      <c r="J43">
        <v>28</v>
      </c>
      <c r="K43" t="s">
        <v>29</v>
      </c>
      <c r="L43">
        <v>1420</v>
      </c>
      <c r="M43" s="1">
        <v>32268</v>
      </c>
      <c r="N43" s="2">
        <v>5</v>
      </c>
      <c r="Q43" s="3">
        <f>R43+O43</f>
        <v>5</v>
      </c>
      <c r="R43" s="2">
        <v>5</v>
      </c>
      <c r="S43" s="2">
        <v>1988</v>
      </c>
      <c r="U43" t="s">
        <v>46</v>
      </c>
      <c r="V43" t="s">
        <v>32</v>
      </c>
      <c r="W43" t="s">
        <v>33</v>
      </c>
      <c r="X43" t="s">
        <v>34</v>
      </c>
      <c r="Y43" t="s">
        <v>51</v>
      </c>
      <c r="Z43" s="1">
        <v>42125</v>
      </c>
      <c r="AA43">
        <v>127</v>
      </c>
      <c r="AB43" s="1">
        <v>42343</v>
      </c>
      <c r="AC43" t="s">
        <v>175</v>
      </c>
      <c r="AD43" t="s">
        <v>69</v>
      </c>
      <c r="AE43" t="s">
        <v>93</v>
      </c>
      <c r="AF43" t="s">
        <v>159</v>
      </c>
      <c r="AG43" s="7">
        <f>VLOOKUP(AF43,sal!$A$1:$C$13,3,FALSE)</f>
        <v>66850</v>
      </c>
      <c r="AH43" t="s">
        <v>160</v>
      </c>
      <c r="AI43" t="s">
        <v>73</v>
      </c>
      <c r="AJ43" t="s">
        <v>43</v>
      </c>
    </row>
    <row r="44" spans="1:36" hidden="1" x14ac:dyDescent="0.3">
      <c r="A44" t="s">
        <v>176</v>
      </c>
      <c r="B44">
        <v>1411071506</v>
      </c>
      <c r="C44">
        <v>1</v>
      </c>
      <c r="D44">
        <v>1</v>
      </c>
      <c r="E44">
        <v>1</v>
      </c>
      <c r="F44">
        <v>1</v>
      </c>
      <c r="G44">
        <v>3</v>
      </c>
      <c r="H44">
        <v>9</v>
      </c>
      <c r="I44">
        <v>49</v>
      </c>
      <c r="J44">
        <v>49.1</v>
      </c>
      <c r="K44" t="s">
        <v>29</v>
      </c>
      <c r="L44">
        <v>2343</v>
      </c>
      <c r="M44" t="s">
        <v>177</v>
      </c>
      <c r="N44" s="2">
        <v>3</v>
      </c>
      <c r="O44">
        <v>31</v>
      </c>
      <c r="P44">
        <v>1969</v>
      </c>
      <c r="Q44" s="3">
        <f>R44+O44</f>
        <v>31</v>
      </c>
      <c r="U44" t="s">
        <v>46</v>
      </c>
      <c r="V44" t="s">
        <v>32</v>
      </c>
      <c r="W44" t="s">
        <v>75</v>
      </c>
      <c r="X44" t="s">
        <v>34</v>
      </c>
      <c r="Y44" t="s">
        <v>51</v>
      </c>
      <c r="Z44" t="s">
        <v>112</v>
      </c>
      <c r="AA44">
        <v>972</v>
      </c>
      <c r="AC44" t="s">
        <v>37</v>
      </c>
      <c r="AD44" t="s">
        <v>38</v>
      </c>
      <c r="AE44" t="s">
        <v>93</v>
      </c>
      <c r="AF44" t="s">
        <v>159</v>
      </c>
      <c r="AG44"/>
      <c r="AH44" t="s">
        <v>160</v>
      </c>
      <c r="AI44" t="s">
        <v>95</v>
      </c>
      <c r="AJ44" t="s">
        <v>60</v>
      </c>
    </row>
    <row r="45" spans="1:36" hidden="1" x14ac:dyDescent="0.3">
      <c r="A45" t="s">
        <v>178</v>
      </c>
      <c r="B45">
        <v>1307060199</v>
      </c>
      <c r="C45">
        <v>1</v>
      </c>
      <c r="D45">
        <v>1</v>
      </c>
      <c r="E45">
        <v>1</v>
      </c>
      <c r="F45">
        <v>5</v>
      </c>
      <c r="G45">
        <v>3</v>
      </c>
      <c r="H45">
        <v>3</v>
      </c>
      <c r="I45">
        <v>43</v>
      </c>
      <c r="J45">
        <v>62</v>
      </c>
      <c r="K45" t="s">
        <v>29</v>
      </c>
      <c r="L45">
        <v>2148</v>
      </c>
      <c r="M45" s="1">
        <v>27519</v>
      </c>
      <c r="N45" s="2">
        <v>5</v>
      </c>
      <c r="Q45" s="3">
        <f>R45+O45</f>
        <v>5</v>
      </c>
      <c r="R45" s="2">
        <v>5</v>
      </c>
      <c r="S45" s="2">
        <v>1975</v>
      </c>
      <c r="U45" t="s">
        <v>46</v>
      </c>
      <c r="V45" t="s">
        <v>32</v>
      </c>
      <c r="W45" t="s">
        <v>33</v>
      </c>
      <c r="X45" t="s">
        <v>34</v>
      </c>
      <c r="Y45" t="s">
        <v>51</v>
      </c>
      <c r="Z45" t="s">
        <v>112</v>
      </c>
      <c r="AA45">
        <v>444</v>
      </c>
      <c r="AB45" t="s">
        <v>179</v>
      </c>
      <c r="AC45" t="s">
        <v>68</v>
      </c>
      <c r="AD45" t="s">
        <v>69</v>
      </c>
      <c r="AE45" t="s">
        <v>93</v>
      </c>
      <c r="AF45" t="s">
        <v>180</v>
      </c>
      <c r="AG45" s="7">
        <f>VLOOKUP(AF45,sal!$A$1:$C$13,3,FALSE)</f>
        <v>116007</v>
      </c>
      <c r="AH45" t="s">
        <v>101</v>
      </c>
      <c r="AI45" t="s">
        <v>181</v>
      </c>
      <c r="AJ45" t="s">
        <v>43</v>
      </c>
    </row>
    <row r="46" spans="1:36" hidden="1" x14ac:dyDescent="0.3">
      <c r="A46" t="s">
        <v>182</v>
      </c>
      <c r="B46">
        <v>1010022337</v>
      </c>
      <c r="C46">
        <v>0</v>
      </c>
      <c r="D46">
        <v>0</v>
      </c>
      <c r="E46">
        <v>0</v>
      </c>
      <c r="F46">
        <v>2</v>
      </c>
      <c r="G46">
        <v>3</v>
      </c>
      <c r="H46">
        <v>9</v>
      </c>
      <c r="I46">
        <v>31</v>
      </c>
      <c r="J46">
        <v>61.3</v>
      </c>
      <c r="K46" t="s">
        <v>29</v>
      </c>
      <c r="L46">
        <v>1886</v>
      </c>
      <c r="M46" s="1">
        <v>31569</v>
      </c>
      <c r="N46" s="2">
        <v>6</v>
      </c>
      <c r="Q46" s="3">
        <f>R46+O46</f>
        <v>6</v>
      </c>
      <c r="R46" s="2">
        <v>6</v>
      </c>
      <c r="S46" s="2">
        <v>1986</v>
      </c>
      <c r="U46" t="s">
        <v>31</v>
      </c>
      <c r="V46" t="s">
        <v>50</v>
      </c>
      <c r="W46" t="s">
        <v>33</v>
      </c>
      <c r="X46" t="s">
        <v>34</v>
      </c>
      <c r="Y46" t="s">
        <v>35</v>
      </c>
      <c r="Z46" t="s">
        <v>183</v>
      </c>
      <c r="AA46">
        <v>514</v>
      </c>
      <c r="AC46" t="s">
        <v>184</v>
      </c>
      <c r="AD46" t="s">
        <v>185</v>
      </c>
      <c r="AE46" t="s">
        <v>93</v>
      </c>
      <c r="AF46" t="s">
        <v>180</v>
      </c>
      <c r="AG46"/>
      <c r="AH46" t="s">
        <v>101</v>
      </c>
      <c r="AI46" t="s">
        <v>127</v>
      </c>
      <c r="AJ46" t="s">
        <v>60</v>
      </c>
    </row>
    <row r="47" spans="1:36" hidden="1" x14ac:dyDescent="0.3">
      <c r="A47" t="s">
        <v>454</v>
      </c>
      <c r="B47">
        <v>1211050793</v>
      </c>
      <c r="C47">
        <v>0</v>
      </c>
      <c r="D47">
        <v>2</v>
      </c>
      <c r="E47">
        <v>1</v>
      </c>
      <c r="F47">
        <v>5</v>
      </c>
      <c r="G47">
        <v>5</v>
      </c>
      <c r="H47">
        <v>3</v>
      </c>
      <c r="I47">
        <v>35</v>
      </c>
      <c r="J47">
        <v>20</v>
      </c>
      <c r="K47" t="s">
        <v>29</v>
      </c>
      <c r="L47">
        <v>2176</v>
      </c>
      <c r="M47" t="s">
        <v>455</v>
      </c>
      <c r="N47" s="2">
        <v>7</v>
      </c>
      <c r="O47">
        <v>22</v>
      </c>
      <c r="P47">
        <v>1982</v>
      </c>
      <c r="Q47" s="3">
        <f>R47+O47</f>
        <v>22</v>
      </c>
      <c r="U47" t="s">
        <v>46</v>
      </c>
      <c r="V47" t="s">
        <v>47</v>
      </c>
      <c r="W47" t="s">
        <v>33</v>
      </c>
      <c r="X47" t="s">
        <v>88</v>
      </c>
      <c r="Y47" t="s">
        <v>51</v>
      </c>
      <c r="Z47" t="s">
        <v>315</v>
      </c>
      <c r="AA47">
        <v>1705</v>
      </c>
      <c r="AB47" t="s">
        <v>456</v>
      </c>
      <c r="AC47" t="s">
        <v>211</v>
      </c>
      <c r="AD47" t="s">
        <v>69</v>
      </c>
      <c r="AE47" t="s">
        <v>205</v>
      </c>
      <c r="AF47" t="s">
        <v>243</v>
      </c>
      <c r="AG47" s="7">
        <f>VLOOKUP(AF47,sal!$A$1:$C$13,3,FALSE)</f>
        <v>40000</v>
      </c>
      <c r="AH47" t="s">
        <v>248</v>
      </c>
      <c r="AI47" t="s">
        <v>135</v>
      </c>
      <c r="AJ47" t="s">
        <v>43</v>
      </c>
    </row>
    <row r="48" spans="1:36" hidden="1" x14ac:dyDescent="0.3">
      <c r="A48" t="s">
        <v>190</v>
      </c>
      <c r="B48">
        <v>1111030266</v>
      </c>
      <c r="C48">
        <v>0</v>
      </c>
      <c r="D48">
        <v>0</v>
      </c>
      <c r="E48">
        <v>0</v>
      </c>
      <c r="F48">
        <v>5</v>
      </c>
      <c r="G48">
        <v>3</v>
      </c>
      <c r="H48">
        <v>0</v>
      </c>
      <c r="I48">
        <v>45</v>
      </c>
      <c r="J48">
        <v>58.5</v>
      </c>
      <c r="K48" t="s">
        <v>29</v>
      </c>
      <c r="L48">
        <v>2703</v>
      </c>
      <c r="M48" t="s">
        <v>191</v>
      </c>
      <c r="N48" s="2">
        <v>5</v>
      </c>
      <c r="O48">
        <v>27</v>
      </c>
      <c r="P48">
        <v>1973</v>
      </c>
      <c r="Q48" s="3">
        <f>R48+O48</f>
        <v>27</v>
      </c>
      <c r="U48" t="s">
        <v>31</v>
      </c>
      <c r="V48" t="s">
        <v>50</v>
      </c>
      <c r="W48" t="s">
        <v>33</v>
      </c>
      <c r="X48" t="s">
        <v>88</v>
      </c>
      <c r="Y48" t="s">
        <v>51</v>
      </c>
      <c r="Z48" s="1">
        <v>42125</v>
      </c>
      <c r="AA48">
        <v>309</v>
      </c>
      <c r="AB48" s="1">
        <v>42288</v>
      </c>
      <c r="AC48" t="s">
        <v>192</v>
      </c>
      <c r="AD48" t="s">
        <v>69</v>
      </c>
      <c r="AE48" t="s">
        <v>93</v>
      </c>
      <c r="AF48" t="s">
        <v>180</v>
      </c>
      <c r="AG48" s="7">
        <f>VLOOKUP(AF48,sal!$A$1:$C$13,3,FALSE)</f>
        <v>116007</v>
      </c>
      <c r="AH48" t="s">
        <v>101</v>
      </c>
      <c r="AI48" t="s">
        <v>127</v>
      </c>
      <c r="AJ48" t="s">
        <v>80</v>
      </c>
    </row>
    <row r="49" spans="1:36" hidden="1" x14ac:dyDescent="0.3">
      <c r="A49" t="s">
        <v>193</v>
      </c>
      <c r="B49">
        <v>1411071312</v>
      </c>
      <c r="C49">
        <v>1</v>
      </c>
      <c r="D49">
        <v>1</v>
      </c>
      <c r="E49">
        <v>0</v>
      </c>
      <c r="F49">
        <v>3</v>
      </c>
      <c r="G49">
        <v>3</v>
      </c>
      <c r="H49">
        <v>3</v>
      </c>
      <c r="I49">
        <v>66</v>
      </c>
      <c r="J49">
        <v>54.1</v>
      </c>
      <c r="K49" t="s">
        <v>153</v>
      </c>
      <c r="L49">
        <v>6033</v>
      </c>
      <c r="M49" t="s">
        <v>194</v>
      </c>
      <c r="N49" s="2">
        <v>1</v>
      </c>
      <c r="O49">
        <v>18</v>
      </c>
      <c r="P49">
        <v>1952</v>
      </c>
      <c r="Q49" s="3">
        <f>R49+O49</f>
        <v>18</v>
      </c>
      <c r="U49" t="s">
        <v>31</v>
      </c>
      <c r="V49" t="s">
        <v>32</v>
      </c>
      <c r="W49" t="s">
        <v>33</v>
      </c>
      <c r="X49" t="s">
        <v>34</v>
      </c>
      <c r="Y49" t="s">
        <v>51</v>
      </c>
      <c r="Z49" s="1">
        <v>41923</v>
      </c>
      <c r="AA49">
        <v>1112</v>
      </c>
      <c r="AC49" t="s">
        <v>37</v>
      </c>
      <c r="AD49" t="s">
        <v>114</v>
      </c>
      <c r="AE49" t="s">
        <v>93</v>
      </c>
      <c r="AF49" t="s">
        <v>195</v>
      </c>
      <c r="AG49"/>
      <c r="AH49" t="s">
        <v>160</v>
      </c>
      <c r="AI49" t="s">
        <v>127</v>
      </c>
      <c r="AJ49" t="s">
        <v>43</v>
      </c>
    </row>
    <row r="50" spans="1:36" hidden="1" x14ac:dyDescent="0.3">
      <c r="A50" t="s">
        <v>196</v>
      </c>
      <c r="B50">
        <v>1108028108</v>
      </c>
      <c r="C50">
        <v>1</v>
      </c>
      <c r="D50">
        <v>1</v>
      </c>
      <c r="E50">
        <v>1</v>
      </c>
      <c r="F50">
        <v>3</v>
      </c>
      <c r="G50">
        <v>3</v>
      </c>
      <c r="H50">
        <v>3</v>
      </c>
      <c r="I50">
        <v>32</v>
      </c>
      <c r="J50">
        <v>56.2</v>
      </c>
      <c r="K50" t="s">
        <v>29</v>
      </c>
      <c r="L50">
        <v>2169</v>
      </c>
      <c r="M50" t="s">
        <v>197</v>
      </c>
      <c r="N50" s="2">
        <v>4</v>
      </c>
      <c r="O50">
        <v>23</v>
      </c>
      <c r="P50">
        <v>1986</v>
      </c>
      <c r="Q50" s="3">
        <f>R50+O50</f>
        <v>23</v>
      </c>
      <c r="U50" t="s">
        <v>46</v>
      </c>
      <c r="V50" t="s">
        <v>32</v>
      </c>
      <c r="W50" t="s">
        <v>33</v>
      </c>
      <c r="X50" t="s">
        <v>34</v>
      </c>
      <c r="Y50" t="s">
        <v>51</v>
      </c>
      <c r="Z50" s="1">
        <v>41923</v>
      </c>
      <c r="AA50">
        <v>1112</v>
      </c>
      <c r="AC50" t="s">
        <v>37</v>
      </c>
      <c r="AD50" t="s">
        <v>114</v>
      </c>
      <c r="AE50" t="s">
        <v>93</v>
      </c>
      <c r="AF50" t="s">
        <v>195</v>
      </c>
      <c r="AG50"/>
      <c r="AH50" t="s">
        <v>160</v>
      </c>
      <c r="AI50" t="s">
        <v>95</v>
      </c>
      <c r="AJ50" t="s">
        <v>43</v>
      </c>
    </row>
    <row r="51" spans="1:36" hidden="1" x14ac:dyDescent="0.3">
      <c r="A51" t="s">
        <v>198</v>
      </c>
      <c r="B51">
        <v>904013591</v>
      </c>
      <c r="C51">
        <v>1</v>
      </c>
      <c r="D51">
        <v>1</v>
      </c>
      <c r="E51">
        <v>1</v>
      </c>
      <c r="F51">
        <v>2</v>
      </c>
      <c r="G51">
        <v>3</v>
      </c>
      <c r="H51">
        <v>9</v>
      </c>
      <c r="I51">
        <v>35</v>
      </c>
      <c r="J51">
        <v>53.8</v>
      </c>
      <c r="K51" t="s">
        <v>29</v>
      </c>
      <c r="L51">
        <v>1545</v>
      </c>
      <c r="M51" s="1">
        <v>30561</v>
      </c>
      <c r="N51" s="2">
        <v>2</v>
      </c>
      <c r="Q51" s="3">
        <f>R51+O51</f>
        <v>9</v>
      </c>
      <c r="R51" s="2">
        <v>9</v>
      </c>
      <c r="S51" s="2">
        <v>1983</v>
      </c>
      <c r="U51" t="s">
        <v>46</v>
      </c>
      <c r="V51" t="s">
        <v>32</v>
      </c>
      <c r="W51" t="s">
        <v>33</v>
      </c>
      <c r="X51" t="s">
        <v>34</v>
      </c>
      <c r="Y51" t="s">
        <v>65</v>
      </c>
      <c r="Z51" t="s">
        <v>183</v>
      </c>
      <c r="AA51">
        <v>514</v>
      </c>
      <c r="AC51" t="s">
        <v>184</v>
      </c>
      <c r="AD51" t="s">
        <v>185</v>
      </c>
      <c r="AE51" t="s">
        <v>93</v>
      </c>
      <c r="AF51" t="s">
        <v>195</v>
      </c>
      <c r="AG51"/>
      <c r="AH51" t="s">
        <v>160</v>
      </c>
      <c r="AI51" t="s">
        <v>199</v>
      </c>
      <c r="AJ51" t="s">
        <v>60</v>
      </c>
    </row>
    <row r="52" spans="1:36" hidden="1" x14ac:dyDescent="0.3">
      <c r="A52" t="s">
        <v>200</v>
      </c>
      <c r="B52">
        <v>1308060959</v>
      </c>
      <c r="C52">
        <v>0</v>
      </c>
      <c r="D52">
        <v>0</v>
      </c>
      <c r="E52">
        <v>1</v>
      </c>
      <c r="F52">
        <v>1</v>
      </c>
      <c r="G52">
        <v>3</v>
      </c>
      <c r="H52">
        <v>0</v>
      </c>
      <c r="I52">
        <v>52</v>
      </c>
      <c r="J52">
        <v>53</v>
      </c>
      <c r="K52" t="s">
        <v>153</v>
      </c>
      <c r="L52">
        <v>6278</v>
      </c>
      <c r="M52" s="1">
        <v>23994</v>
      </c>
      <c r="N52" s="2">
        <v>9</v>
      </c>
      <c r="Q52" s="3">
        <f>R52+O52</f>
        <v>9</v>
      </c>
      <c r="R52" s="2">
        <v>9</v>
      </c>
      <c r="S52" s="2">
        <v>1965</v>
      </c>
      <c r="U52" t="s">
        <v>46</v>
      </c>
      <c r="V52" t="s">
        <v>50</v>
      </c>
      <c r="W52" t="s">
        <v>33</v>
      </c>
      <c r="X52" t="s">
        <v>34</v>
      </c>
      <c r="Y52" t="s">
        <v>51</v>
      </c>
      <c r="Z52" s="1">
        <v>41923</v>
      </c>
      <c r="AA52">
        <v>1112</v>
      </c>
      <c r="AC52" t="s">
        <v>37</v>
      </c>
      <c r="AD52" t="s">
        <v>38</v>
      </c>
      <c r="AE52" t="s">
        <v>93</v>
      </c>
      <c r="AF52" t="s">
        <v>195</v>
      </c>
      <c r="AG52"/>
      <c r="AH52" t="s">
        <v>160</v>
      </c>
      <c r="AI52" t="s">
        <v>95</v>
      </c>
      <c r="AJ52" t="s">
        <v>80</v>
      </c>
    </row>
    <row r="53" spans="1:36" hidden="1" x14ac:dyDescent="0.3">
      <c r="A53" t="s">
        <v>201</v>
      </c>
      <c r="B53">
        <v>1301052347</v>
      </c>
      <c r="C53">
        <v>0</v>
      </c>
      <c r="D53">
        <v>4</v>
      </c>
      <c r="E53">
        <v>0</v>
      </c>
      <c r="F53">
        <v>1</v>
      </c>
      <c r="G53">
        <v>3</v>
      </c>
      <c r="H53">
        <v>9</v>
      </c>
      <c r="I53">
        <v>40</v>
      </c>
      <c r="J53">
        <v>55.2</v>
      </c>
      <c r="K53" t="s">
        <v>29</v>
      </c>
      <c r="L53">
        <v>2453</v>
      </c>
      <c r="M53" s="1">
        <v>28526</v>
      </c>
      <c r="N53" s="2">
        <v>5</v>
      </c>
      <c r="Q53" s="3">
        <f>R53+O53</f>
        <v>2</v>
      </c>
      <c r="R53" s="2">
        <v>2</v>
      </c>
      <c r="S53" s="2">
        <v>1978</v>
      </c>
      <c r="U53" t="s">
        <v>31</v>
      </c>
      <c r="V53" t="s">
        <v>202</v>
      </c>
      <c r="W53" t="s">
        <v>33</v>
      </c>
      <c r="X53" t="s">
        <v>34</v>
      </c>
      <c r="Y53" t="s">
        <v>65</v>
      </c>
      <c r="Z53" t="s">
        <v>112</v>
      </c>
      <c r="AA53">
        <v>972</v>
      </c>
      <c r="AC53" t="s">
        <v>37</v>
      </c>
      <c r="AD53" t="s">
        <v>38</v>
      </c>
      <c r="AE53" t="s">
        <v>93</v>
      </c>
      <c r="AF53" t="s">
        <v>195</v>
      </c>
      <c r="AG53"/>
      <c r="AH53" t="s">
        <v>160</v>
      </c>
      <c r="AI53" t="s">
        <v>95</v>
      </c>
      <c r="AJ53" t="s">
        <v>60</v>
      </c>
    </row>
    <row r="54" spans="1:36" hidden="1" x14ac:dyDescent="0.3">
      <c r="A54" t="s">
        <v>203</v>
      </c>
      <c r="B54">
        <v>1006020066</v>
      </c>
      <c r="C54">
        <v>0</v>
      </c>
      <c r="D54">
        <v>0</v>
      </c>
      <c r="E54">
        <v>0</v>
      </c>
      <c r="F54">
        <v>1</v>
      </c>
      <c r="G54">
        <v>5</v>
      </c>
      <c r="H54">
        <v>4</v>
      </c>
      <c r="I54">
        <v>35</v>
      </c>
      <c r="J54">
        <v>60</v>
      </c>
      <c r="K54" t="s">
        <v>29</v>
      </c>
      <c r="L54">
        <v>2030</v>
      </c>
      <c r="M54" t="s">
        <v>204</v>
      </c>
      <c r="N54" s="2">
        <v>3</v>
      </c>
      <c r="O54">
        <v>19</v>
      </c>
      <c r="P54">
        <v>1983</v>
      </c>
      <c r="Q54" s="3">
        <f>R54+O54</f>
        <v>19</v>
      </c>
      <c r="U54" t="s">
        <v>31</v>
      </c>
      <c r="V54" t="s">
        <v>50</v>
      </c>
      <c r="W54" t="s">
        <v>33</v>
      </c>
      <c r="X54" t="s">
        <v>34</v>
      </c>
      <c r="Y54" t="s">
        <v>35</v>
      </c>
      <c r="Z54" s="1">
        <v>39934</v>
      </c>
      <c r="AA54">
        <v>3247</v>
      </c>
      <c r="AC54" t="s">
        <v>37</v>
      </c>
      <c r="AD54" t="s">
        <v>38</v>
      </c>
      <c r="AE54" t="s">
        <v>205</v>
      </c>
      <c r="AF54" t="s">
        <v>206</v>
      </c>
      <c r="AG54"/>
      <c r="AH54" t="s">
        <v>72</v>
      </c>
      <c r="AI54" t="s">
        <v>85</v>
      </c>
      <c r="AJ54" t="s">
        <v>148</v>
      </c>
    </row>
    <row r="55" spans="1:36" hidden="1" x14ac:dyDescent="0.3">
      <c r="A55" t="s">
        <v>207</v>
      </c>
      <c r="B55">
        <v>1501072311</v>
      </c>
      <c r="C55">
        <v>0</v>
      </c>
      <c r="D55">
        <v>2</v>
      </c>
      <c r="E55">
        <v>1</v>
      </c>
      <c r="F55">
        <v>1</v>
      </c>
      <c r="G55">
        <v>5</v>
      </c>
      <c r="H55">
        <v>3</v>
      </c>
      <c r="I55">
        <v>49</v>
      </c>
      <c r="J55">
        <v>54.5</v>
      </c>
      <c r="K55" t="s">
        <v>29</v>
      </c>
      <c r="L55">
        <v>2169</v>
      </c>
      <c r="M55" s="1">
        <v>25121</v>
      </c>
      <c r="N55" s="2">
        <v>10</v>
      </c>
      <c r="Q55" s="3">
        <f>R55+O55</f>
        <v>10</v>
      </c>
      <c r="R55" s="2">
        <v>10</v>
      </c>
      <c r="S55" s="2">
        <v>1968</v>
      </c>
      <c r="U55" t="s">
        <v>46</v>
      </c>
      <c r="V55" t="s">
        <v>47</v>
      </c>
      <c r="W55" t="s">
        <v>33</v>
      </c>
      <c r="X55" t="s">
        <v>34</v>
      </c>
      <c r="Y55" t="s">
        <v>51</v>
      </c>
      <c r="Z55" s="1">
        <v>40551</v>
      </c>
      <c r="AA55">
        <v>2309</v>
      </c>
      <c r="AC55" t="s">
        <v>37</v>
      </c>
      <c r="AD55" t="s">
        <v>38</v>
      </c>
      <c r="AE55" t="s">
        <v>205</v>
      </c>
      <c r="AF55" t="s">
        <v>208</v>
      </c>
      <c r="AG55"/>
      <c r="AH55" t="s">
        <v>72</v>
      </c>
      <c r="AI55" t="s">
        <v>95</v>
      </c>
      <c r="AJ55" t="s">
        <v>43</v>
      </c>
    </row>
    <row r="56" spans="1:36" hidden="1" x14ac:dyDescent="0.3">
      <c r="A56" t="s">
        <v>209</v>
      </c>
      <c r="B56">
        <v>1303054580</v>
      </c>
      <c r="C56">
        <v>0</v>
      </c>
      <c r="D56">
        <v>0</v>
      </c>
      <c r="E56">
        <v>1</v>
      </c>
      <c r="F56">
        <v>5</v>
      </c>
      <c r="G56">
        <v>5</v>
      </c>
      <c r="H56">
        <v>3</v>
      </c>
      <c r="I56">
        <v>48</v>
      </c>
      <c r="J56">
        <v>50.5</v>
      </c>
      <c r="K56" t="s">
        <v>29</v>
      </c>
      <c r="L56">
        <v>1901</v>
      </c>
      <c r="M56" s="1">
        <v>25844</v>
      </c>
      <c r="N56" s="2">
        <v>3</v>
      </c>
      <c r="Q56" s="3">
        <f>R56+O56</f>
        <v>10</v>
      </c>
      <c r="R56" s="2">
        <v>10</v>
      </c>
      <c r="S56" s="2">
        <v>1970</v>
      </c>
      <c r="U56" t="s">
        <v>46</v>
      </c>
      <c r="V56" t="s">
        <v>50</v>
      </c>
      <c r="W56" t="s">
        <v>33</v>
      </c>
      <c r="X56" t="s">
        <v>34</v>
      </c>
      <c r="Y56" t="s">
        <v>65</v>
      </c>
      <c r="Z56" t="s">
        <v>210</v>
      </c>
      <c r="AA56">
        <v>311</v>
      </c>
      <c r="AB56" s="1">
        <v>41828</v>
      </c>
      <c r="AC56" t="s">
        <v>211</v>
      </c>
      <c r="AD56" t="s">
        <v>69</v>
      </c>
      <c r="AE56" t="s">
        <v>205</v>
      </c>
      <c r="AF56" t="s">
        <v>208</v>
      </c>
      <c r="AG56" s="7" t="e">
        <f>VLOOKUP(AF56,sal!$A$1:$C$13,3,FALSE)</f>
        <v>#N/A</v>
      </c>
      <c r="AH56" t="s">
        <v>72</v>
      </c>
      <c r="AI56" t="s">
        <v>212</v>
      </c>
      <c r="AJ56" t="s">
        <v>43</v>
      </c>
    </row>
    <row r="57" spans="1:36" hidden="1" x14ac:dyDescent="0.3">
      <c r="A57" t="s">
        <v>213</v>
      </c>
      <c r="B57">
        <v>1110029990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34</v>
      </c>
      <c r="J57">
        <v>55</v>
      </c>
      <c r="K57" t="s">
        <v>29</v>
      </c>
      <c r="L57">
        <v>2169</v>
      </c>
      <c r="M57" s="1">
        <v>30567</v>
      </c>
      <c r="N57" s="2">
        <v>8</v>
      </c>
      <c r="Q57" s="3">
        <f>R57+O57</f>
        <v>9</v>
      </c>
      <c r="R57" s="2">
        <v>9</v>
      </c>
      <c r="S57" s="2">
        <v>1983</v>
      </c>
      <c r="U57" t="s">
        <v>46</v>
      </c>
      <c r="V57" t="s">
        <v>50</v>
      </c>
      <c r="W57" t="s">
        <v>33</v>
      </c>
      <c r="X57" t="s">
        <v>34</v>
      </c>
      <c r="Y57" t="s">
        <v>51</v>
      </c>
      <c r="Z57" t="s">
        <v>214</v>
      </c>
      <c r="AA57">
        <v>668</v>
      </c>
      <c r="AC57" t="s">
        <v>37</v>
      </c>
      <c r="AD57" t="s">
        <v>38</v>
      </c>
      <c r="AE57" t="s">
        <v>205</v>
      </c>
      <c r="AF57" t="s">
        <v>208</v>
      </c>
      <c r="AG57"/>
      <c r="AH57" t="s">
        <v>72</v>
      </c>
      <c r="AI57" t="s">
        <v>59</v>
      </c>
      <c r="AJ57" t="s">
        <v>148</v>
      </c>
    </row>
    <row r="58" spans="1:36" hidden="1" x14ac:dyDescent="0.3">
      <c r="A58" t="s">
        <v>215</v>
      </c>
      <c r="B58">
        <v>1409070147</v>
      </c>
      <c r="C58">
        <v>0</v>
      </c>
      <c r="D58">
        <v>0</v>
      </c>
      <c r="E58">
        <v>0</v>
      </c>
      <c r="F58">
        <v>1</v>
      </c>
      <c r="G58">
        <v>5</v>
      </c>
      <c r="H58">
        <v>3</v>
      </c>
      <c r="I58">
        <v>44</v>
      </c>
      <c r="J58">
        <v>51</v>
      </c>
      <c r="K58" t="s">
        <v>29</v>
      </c>
      <c r="L58">
        <v>1731</v>
      </c>
      <c r="M58" t="s">
        <v>216</v>
      </c>
      <c r="N58" s="2">
        <v>11</v>
      </c>
      <c r="O58">
        <v>28</v>
      </c>
      <c r="P58">
        <v>1973</v>
      </c>
      <c r="Q58" s="3">
        <f>R58+O58</f>
        <v>28</v>
      </c>
      <c r="U58" t="s">
        <v>31</v>
      </c>
      <c r="V58" t="s">
        <v>50</v>
      </c>
      <c r="W58" t="s">
        <v>33</v>
      </c>
      <c r="X58" t="s">
        <v>34</v>
      </c>
      <c r="Y58" t="s">
        <v>51</v>
      </c>
      <c r="Z58" t="s">
        <v>217</v>
      </c>
      <c r="AA58">
        <v>1165</v>
      </c>
      <c r="AC58" t="s">
        <v>37</v>
      </c>
      <c r="AD58" t="s">
        <v>38</v>
      </c>
      <c r="AE58" t="s">
        <v>205</v>
      </c>
      <c r="AF58" t="s">
        <v>208</v>
      </c>
      <c r="AG58"/>
      <c r="AH58" t="s">
        <v>72</v>
      </c>
      <c r="AI58" t="s">
        <v>102</v>
      </c>
      <c r="AJ58" t="s">
        <v>43</v>
      </c>
    </row>
    <row r="59" spans="1:36" hidden="1" x14ac:dyDescent="0.3">
      <c r="A59" t="s">
        <v>267</v>
      </c>
      <c r="B59">
        <v>1101023679</v>
      </c>
      <c r="C59">
        <v>0</v>
      </c>
      <c r="D59">
        <v>0</v>
      </c>
      <c r="E59">
        <v>1</v>
      </c>
      <c r="F59">
        <v>1</v>
      </c>
      <c r="G59">
        <v>5</v>
      </c>
      <c r="H59">
        <v>3</v>
      </c>
      <c r="I59">
        <v>34</v>
      </c>
      <c r="J59">
        <v>16.760000000000002</v>
      </c>
      <c r="K59" t="s">
        <v>29</v>
      </c>
      <c r="L59">
        <v>1810</v>
      </c>
      <c r="M59" t="s">
        <v>268</v>
      </c>
      <c r="N59" s="2">
        <v>7</v>
      </c>
      <c r="O59">
        <v>20</v>
      </c>
      <c r="P59">
        <v>1983</v>
      </c>
      <c r="Q59" s="3">
        <f>R59+O59</f>
        <v>20</v>
      </c>
      <c r="U59" t="s">
        <v>46</v>
      </c>
      <c r="V59" t="s">
        <v>50</v>
      </c>
      <c r="W59" t="s">
        <v>33</v>
      </c>
      <c r="X59" t="s">
        <v>34</v>
      </c>
      <c r="Y59" t="s">
        <v>140</v>
      </c>
      <c r="Z59" t="s">
        <v>269</v>
      </c>
      <c r="AA59">
        <v>2106</v>
      </c>
      <c r="AC59" t="s">
        <v>37</v>
      </c>
      <c r="AD59" t="s">
        <v>38</v>
      </c>
      <c r="AE59" t="s">
        <v>205</v>
      </c>
      <c r="AF59" t="s">
        <v>243</v>
      </c>
      <c r="AG59"/>
      <c r="AH59" t="s">
        <v>270</v>
      </c>
      <c r="AI59" t="s">
        <v>271</v>
      </c>
      <c r="AJ59" t="s">
        <v>43</v>
      </c>
    </row>
    <row r="60" spans="1:36" hidden="1" x14ac:dyDescent="0.3">
      <c r="A60" t="s">
        <v>435</v>
      </c>
      <c r="B60">
        <v>1109029186</v>
      </c>
      <c r="C60">
        <v>0</v>
      </c>
      <c r="D60">
        <v>0</v>
      </c>
      <c r="E60">
        <v>0</v>
      </c>
      <c r="F60">
        <v>5</v>
      </c>
      <c r="G60">
        <v>5</v>
      </c>
      <c r="H60">
        <v>3</v>
      </c>
      <c r="I60">
        <v>31</v>
      </c>
      <c r="J60">
        <v>22</v>
      </c>
      <c r="K60" t="s">
        <v>29</v>
      </c>
      <c r="L60">
        <v>2176</v>
      </c>
      <c r="M60" t="s">
        <v>436</v>
      </c>
      <c r="N60" s="2">
        <v>7</v>
      </c>
      <c r="O60">
        <v>20</v>
      </c>
      <c r="P60">
        <v>1986</v>
      </c>
      <c r="Q60" s="3">
        <f>R60+O60</f>
        <v>20</v>
      </c>
      <c r="U60" t="s">
        <v>31</v>
      </c>
      <c r="V60" t="s">
        <v>50</v>
      </c>
      <c r="W60" t="s">
        <v>33</v>
      </c>
      <c r="X60" t="s">
        <v>34</v>
      </c>
      <c r="Y60" t="s">
        <v>51</v>
      </c>
      <c r="Z60" t="s">
        <v>315</v>
      </c>
      <c r="AA60">
        <v>1623</v>
      </c>
      <c r="AB60" t="s">
        <v>437</v>
      </c>
      <c r="AC60" t="s">
        <v>175</v>
      </c>
      <c r="AD60" t="s">
        <v>69</v>
      </c>
      <c r="AE60" t="s">
        <v>205</v>
      </c>
      <c r="AF60" t="s">
        <v>243</v>
      </c>
      <c r="AG60" s="7">
        <f>VLOOKUP(AF60,sal!$A$1:$C$13,3,FALSE)</f>
        <v>40000</v>
      </c>
      <c r="AH60" t="s">
        <v>255</v>
      </c>
      <c r="AI60" t="s">
        <v>245</v>
      </c>
      <c r="AJ60" t="s">
        <v>43</v>
      </c>
    </row>
    <row r="61" spans="1:36" hidden="1" x14ac:dyDescent="0.3">
      <c r="A61" t="s">
        <v>221</v>
      </c>
      <c r="B61">
        <v>1403065874</v>
      </c>
      <c r="C61">
        <v>1</v>
      </c>
      <c r="D61">
        <v>1</v>
      </c>
      <c r="E61">
        <v>1</v>
      </c>
      <c r="F61">
        <v>5</v>
      </c>
      <c r="G61">
        <v>5</v>
      </c>
      <c r="H61">
        <v>2</v>
      </c>
      <c r="I61">
        <v>41</v>
      </c>
      <c r="J61">
        <v>42</v>
      </c>
      <c r="K61" t="s">
        <v>29</v>
      </c>
      <c r="L61">
        <v>2128</v>
      </c>
      <c r="M61" t="s">
        <v>222</v>
      </c>
      <c r="N61" s="2">
        <v>11</v>
      </c>
      <c r="O61">
        <v>15</v>
      </c>
      <c r="P61">
        <v>1976</v>
      </c>
      <c r="Q61" s="3">
        <f>R61+O61</f>
        <v>15</v>
      </c>
      <c r="U61" t="s">
        <v>46</v>
      </c>
      <c r="V61" t="s">
        <v>32</v>
      </c>
      <c r="W61" t="s">
        <v>33</v>
      </c>
      <c r="X61" t="s">
        <v>34</v>
      </c>
      <c r="Y61" t="s">
        <v>65</v>
      </c>
      <c r="Z61" t="s">
        <v>76</v>
      </c>
      <c r="AA61">
        <v>581</v>
      </c>
      <c r="AB61" t="s">
        <v>223</v>
      </c>
      <c r="AC61" t="s">
        <v>224</v>
      </c>
      <c r="AD61" t="s">
        <v>69</v>
      </c>
      <c r="AE61" t="s">
        <v>205</v>
      </c>
      <c r="AF61" t="s">
        <v>208</v>
      </c>
      <c r="AG61" s="7" t="e">
        <f>VLOOKUP(AF61,sal!$A$1:$C$13,3,FALSE)</f>
        <v>#N/A</v>
      </c>
      <c r="AH61" t="s">
        <v>72</v>
      </c>
      <c r="AI61" t="s">
        <v>85</v>
      </c>
      <c r="AJ61" t="s">
        <v>145</v>
      </c>
    </row>
    <row r="62" spans="1:36" hidden="1" x14ac:dyDescent="0.3">
      <c r="A62" t="s">
        <v>225</v>
      </c>
      <c r="B62">
        <v>1103024679</v>
      </c>
      <c r="C62">
        <v>1</v>
      </c>
      <c r="D62">
        <v>1</v>
      </c>
      <c r="E62">
        <v>0</v>
      </c>
      <c r="F62">
        <v>1</v>
      </c>
      <c r="G62">
        <v>5</v>
      </c>
      <c r="H62">
        <v>4</v>
      </c>
      <c r="I62">
        <v>36</v>
      </c>
      <c r="J62">
        <v>55</v>
      </c>
      <c r="K62" t="s">
        <v>29</v>
      </c>
      <c r="L62">
        <v>2110</v>
      </c>
      <c r="M62" t="s">
        <v>226</v>
      </c>
      <c r="N62" s="2">
        <v>10</v>
      </c>
      <c r="O62">
        <v>26</v>
      </c>
      <c r="P62">
        <v>1981</v>
      </c>
      <c r="Q62" s="3">
        <f>R62+O62</f>
        <v>26</v>
      </c>
      <c r="U62" t="s">
        <v>31</v>
      </c>
      <c r="V62" t="s">
        <v>32</v>
      </c>
      <c r="W62" t="s">
        <v>33</v>
      </c>
      <c r="X62" t="s">
        <v>34</v>
      </c>
      <c r="Y62" t="s">
        <v>51</v>
      </c>
      <c r="Z62" t="s">
        <v>210</v>
      </c>
      <c r="AA62">
        <v>1518</v>
      </c>
      <c r="AC62" t="s">
        <v>37</v>
      </c>
      <c r="AD62" t="s">
        <v>38</v>
      </c>
      <c r="AE62" t="s">
        <v>205</v>
      </c>
      <c r="AF62" t="s">
        <v>208</v>
      </c>
      <c r="AG62"/>
      <c r="AH62" t="s">
        <v>72</v>
      </c>
      <c r="AI62" t="s">
        <v>48</v>
      </c>
      <c r="AJ62" t="s">
        <v>148</v>
      </c>
    </row>
    <row r="63" spans="1:36" hidden="1" x14ac:dyDescent="0.3">
      <c r="A63" t="s">
        <v>227</v>
      </c>
      <c r="B63">
        <v>1107027351</v>
      </c>
      <c r="C63">
        <v>0</v>
      </c>
      <c r="D63">
        <v>0</v>
      </c>
      <c r="E63">
        <v>1</v>
      </c>
      <c r="F63">
        <v>1</v>
      </c>
      <c r="G63">
        <v>5</v>
      </c>
      <c r="H63">
        <v>3</v>
      </c>
      <c r="I63">
        <v>36</v>
      </c>
      <c r="J63">
        <v>53</v>
      </c>
      <c r="K63" t="s">
        <v>29</v>
      </c>
      <c r="L63">
        <v>2045</v>
      </c>
      <c r="M63" s="1">
        <v>29867</v>
      </c>
      <c r="N63" s="2">
        <v>8</v>
      </c>
      <c r="Q63" s="3">
        <f>R63+O63</f>
        <v>10</v>
      </c>
      <c r="R63" s="2">
        <v>10</v>
      </c>
      <c r="S63" s="2">
        <v>1981</v>
      </c>
      <c r="U63" t="s">
        <v>46</v>
      </c>
      <c r="V63" t="s">
        <v>50</v>
      </c>
      <c r="W63" t="s">
        <v>33</v>
      </c>
      <c r="X63" t="s">
        <v>228</v>
      </c>
      <c r="Y63" t="s">
        <v>142</v>
      </c>
      <c r="Z63" t="s">
        <v>229</v>
      </c>
      <c r="AA63">
        <v>1928</v>
      </c>
      <c r="AC63" t="s">
        <v>37</v>
      </c>
      <c r="AD63" t="s">
        <v>38</v>
      </c>
      <c r="AE63" t="s">
        <v>205</v>
      </c>
      <c r="AF63" t="s">
        <v>208</v>
      </c>
      <c r="AG63"/>
      <c r="AH63" t="s">
        <v>72</v>
      </c>
      <c r="AI63" t="s">
        <v>53</v>
      </c>
      <c r="AJ63" t="s">
        <v>43</v>
      </c>
    </row>
    <row r="64" spans="1:36" hidden="1" x14ac:dyDescent="0.3">
      <c r="A64" t="s">
        <v>230</v>
      </c>
      <c r="B64">
        <v>1402065355</v>
      </c>
      <c r="C64">
        <v>1</v>
      </c>
      <c r="D64">
        <v>1</v>
      </c>
      <c r="E64">
        <v>0</v>
      </c>
      <c r="F64">
        <v>5</v>
      </c>
      <c r="G64">
        <v>5</v>
      </c>
      <c r="H64">
        <v>3</v>
      </c>
      <c r="I64">
        <v>41</v>
      </c>
      <c r="J64">
        <v>38.5</v>
      </c>
      <c r="K64" t="s">
        <v>29</v>
      </c>
      <c r="L64">
        <v>2030</v>
      </c>
      <c r="M64" s="1">
        <v>28373</v>
      </c>
      <c r="N64" s="2">
        <v>5</v>
      </c>
      <c r="Q64" s="3">
        <f>R64+O64</f>
        <v>9</v>
      </c>
      <c r="R64" s="2">
        <v>9</v>
      </c>
      <c r="S64" s="2">
        <v>1977</v>
      </c>
      <c r="U64" t="s">
        <v>31</v>
      </c>
      <c r="V64" t="s">
        <v>32</v>
      </c>
      <c r="W64" t="s">
        <v>33</v>
      </c>
      <c r="X64" t="s">
        <v>34</v>
      </c>
      <c r="Y64" t="s">
        <v>51</v>
      </c>
      <c r="Z64" t="s">
        <v>231</v>
      </c>
      <c r="AA64">
        <v>2032</v>
      </c>
      <c r="AB64" t="s">
        <v>232</v>
      </c>
      <c r="AC64" t="s">
        <v>192</v>
      </c>
      <c r="AD64" t="s">
        <v>69</v>
      </c>
      <c r="AE64" t="s">
        <v>205</v>
      </c>
      <c r="AF64" t="s">
        <v>208</v>
      </c>
      <c r="AG64" s="7" t="e">
        <f>VLOOKUP(AF64,sal!$A$1:$C$13,3,FALSE)</f>
        <v>#N/A</v>
      </c>
      <c r="AH64" t="s">
        <v>72</v>
      </c>
      <c r="AI64" t="s">
        <v>53</v>
      </c>
      <c r="AJ64" t="s">
        <v>43</v>
      </c>
    </row>
    <row r="65" spans="1:36" hidden="1" x14ac:dyDescent="0.3">
      <c r="A65" t="s">
        <v>233</v>
      </c>
      <c r="B65">
        <v>1102024149</v>
      </c>
      <c r="C65">
        <v>1</v>
      </c>
      <c r="D65">
        <v>1</v>
      </c>
      <c r="E65">
        <v>0</v>
      </c>
      <c r="F65">
        <v>1</v>
      </c>
      <c r="G65">
        <v>5</v>
      </c>
      <c r="H65">
        <v>3</v>
      </c>
      <c r="I65">
        <v>42</v>
      </c>
      <c r="J65">
        <v>52</v>
      </c>
      <c r="K65" t="s">
        <v>29</v>
      </c>
      <c r="L65">
        <v>2451</v>
      </c>
      <c r="M65" t="s">
        <v>234</v>
      </c>
      <c r="N65" s="2">
        <v>9</v>
      </c>
      <c r="O65">
        <v>30</v>
      </c>
      <c r="P65">
        <v>1975</v>
      </c>
      <c r="Q65" s="3">
        <f>R65+O65</f>
        <v>30</v>
      </c>
      <c r="U65" t="s">
        <v>31</v>
      </c>
      <c r="V65" t="s">
        <v>32</v>
      </c>
      <c r="W65" t="s">
        <v>33</v>
      </c>
      <c r="X65" t="s">
        <v>34</v>
      </c>
      <c r="Y65" t="s">
        <v>51</v>
      </c>
      <c r="Z65" s="1">
        <v>40949</v>
      </c>
      <c r="AA65">
        <v>1881</v>
      </c>
      <c r="AC65" t="s">
        <v>37</v>
      </c>
      <c r="AD65" t="s">
        <v>38</v>
      </c>
      <c r="AE65" t="s">
        <v>205</v>
      </c>
      <c r="AF65" t="s">
        <v>208</v>
      </c>
      <c r="AG65"/>
      <c r="AH65" t="s">
        <v>72</v>
      </c>
      <c r="AI65" t="s">
        <v>127</v>
      </c>
      <c r="AJ65" t="s">
        <v>43</v>
      </c>
    </row>
    <row r="66" spans="1:36" hidden="1" x14ac:dyDescent="0.3">
      <c r="A66" t="s">
        <v>235</v>
      </c>
      <c r="B66">
        <v>1000974650</v>
      </c>
      <c r="C66">
        <v>0</v>
      </c>
      <c r="D66">
        <v>2</v>
      </c>
      <c r="E66">
        <v>1</v>
      </c>
      <c r="F66">
        <v>1</v>
      </c>
      <c r="G66">
        <v>5</v>
      </c>
      <c r="H66">
        <v>2</v>
      </c>
      <c r="I66">
        <v>42</v>
      </c>
      <c r="J66">
        <v>53</v>
      </c>
      <c r="K66" t="s">
        <v>29</v>
      </c>
      <c r="L66">
        <v>1803</v>
      </c>
      <c r="M66" t="s">
        <v>236</v>
      </c>
      <c r="N66" s="2">
        <v>12</v>
      </c>
      <c r="O66">
        <v>17</v>
      </c>
      <c r="P66">
        <v>1975</v>
      </c>
      <c r="Q66" s="3">
        <f>R66+O66</f>
        <v>17</v>
      </c>
      <c r="U66" t="s">
        <v>46</v>
      </c>
      <c r="V66" t="s">
        <v>47</v>
      </c>
      <c r="W66" t="s">
        <v>33</v>
      </c>
      <c r="X66" t="s">
        <v>34</v>
      </c>
      <c r="Y66" t="s">
        <v>51</v>
      </c>
      <c r="Z66" t="s">
        <v>237</v>
      </c>
      <c r="AA66">
        <v>2686</v>
      </c>
      <c r="AC66" t="s">
        <v>37</v>
      </c>
      <c r="AD66" t="s">
        <v>38</v>
      </c>
      <c r="AE66" t="s">
        <v>205</v>
      </c>
      <c r="AF66" t="s">
        <v>208</v>
      </c>
      <c r="AG66"/>
      <c r="AH66" t="s">
        <v>72</v>
      </c>
      <c r="AI66" t="s">
        <v>73</v>
      </c>
      <c r="AJ66" t="s">
        <v>145</v>
      </c>
    </row>
    <row r="67" spans="1:36" hidden="1" x14ac:dyDescent="0.3">
      <c r="A67" t="s">
        <v>238</v>
      </c>
      <c r="B67">
        <v>1405067298</v>
      </c>
      <c r="C67">
        <v>1</v>
      </c>
      <c r="D67">
        <v>1</v>
      </c>
      <c r="E67">
        <v>0</v>
      </c>
      <c r="F67">
        <v>1</v>
      </c>
      <c r="G67">
        <v>5</v>
      </c>
      <c r="H67">
        <v>3</v>
      </c>
      <c r="I67">
        <v>40</v>
      </c>
      <c r="J67">
        <v>55</v>
      </c>
      <c r="K67" t="s">
        <v>29</v>
      </c>
      <c r="L67">
        <v>1776</v>
      </c>
      <c r="M67" t="s">
        <v>239</v>
      </c>
      <c r="N67" s="2">
        <v>3</v>
      </c>
      <c r="O67">
        <v>28</v>
      </c>
      <c r="P67">
        <v>1978</v>
      </c>
      <c r="Q67" s="3">
        <f>R67+O67</f>
        <v>28</v>
      </c>
      <c r="U67" t="s">
        <v>31</v>
      </c>
      <c r="V67" t="s">
        <v>32</v>
      </c>
      <c r="W67" t="s">
        <v>33</v>
      </c>
      <c r="X67" t="s">
        <v>34</v>
      </c>
      <c r="Y67" t="s">
        <v>35</v>
      </c>
      <c r="Z67" s="1">
        <v>40026</v>
      </c>
      <c r="AA67">
        <v>3244</v>
      </c>
      <c r="AC67" t="s">
        <v>37</v>
      </c>
      <c r="AD67" t="s">
        <v>38</v>
      </c>
      <c r="AE67" t="s">
        <v>205</v>
      </c>
      <c r="AF67" t="s">
        <v>208</v>
      </c>
      <c r="AG67"/>
      <c r="AH67" t="s">
        <v>72</v>
      </c>
      <c r="AI67" t="s">
        <v>212</v>
      </c>
      <c r="AJ67" t="s">
        <v>43</v>
      </c>
    </row>
    <row r="68" spans="1:36" hidden="1" x14ac:dyDescent="0.3">
      <c r="A68" t="s">
        <v>240</v>
      </c>
      <c r="B68">
        <v>1410071026</v>
      </c>
      <c r="C68">
        <v>1</v>
      </c>
      <c r="D68">
        <v>1</v>
      </c>
      <c r="E68">
        <v>0</v>
      </c>
      <c r="F68">
        <v>5</v>
      </c>
      <c r="G68">
        <v>5</v>
      </c>
      <c r="H68">
        <v>3</v>
      </c>
      <c r="I68">
        <v>62</v>
      </c>
      <c r="J68">
        <v>33.5</v>
      </c>
      <c r="K68" t="s">
        <v>29</v>
      </c>
      <c r="L68">
        <v>2478</v>
      </c>
      <c r="M68" t="s">
        <v>241</v>
      </c>
      <c r="N68" s="2">
        <v>11</v>
      </c>
      <c r="O68">
        <v>14</v>
      </c>
      <c r="P68">
        <v>1955</v>
      </c>
      <c r="Q68" s="3">
        <f>R68+O68</f>
        <v>14</v>
      </c>
      <c r="U68" t="s">
        <v>31</v>
      </c>
      <c r="V68" t="s">
        <v>32</v>
      </c>
      <c r="W68" t="s">
        <v>33</v>
      </c>
      <c r="X68" t="s">
        <v>34</v>
      </c>
      <c r="Y68" t="s">
        <v>35</v>
      </c>
      <c r="Z68" t="s">
        <v>66</v>
      </c>
      <c r="AA68">
        <v>98</v>
      </c>
      <c r="AB68" s="1">
        <v>40940</v>
      </c>
      <c r="AC68" t="s">
        <v>192</v>
      </c>
      <c r="AD68" t="s">
        <v>69</v>
      </c>
      <c r="AE68" t="s">
        <v>205</v>
      </c>
      <c r="AF68" t="s">
        <v>208</v>
      </c>
      <c r="AG68" s="7" t="e">
        <f>VLOOKUP(AF68,sal!$A$1:$C$13,3,FALSE)</f>
        <v>#N/A</v>
      </c>
      <c r="AH68" t="s">
        <v>72</v>
      </c>
      <c r="AI68" t="s">
        <v>42</v>
      </c>
      <c r="AJ68" t="s">
        <v>43</v>
      </c>
    </row>
    <row r="69" spans="1:36" hidden="1" x14ac:dyDescent="0.3">
      <c r="A69" t="s">
        <v>476</v>
      </c>
      <c r="B69">
        <v>1410071137</v>
      </c>
      <c r="C69">
        <v>1</v>
      </c>
      <c r="D69">
        <v>1</v>
      </c>
      <c r="E69">
        <v>0</v>
      </c>
      <c r="F69">
        <v>1</v>
      </c>
      <c r="G69">
        <v>5</v>
      </c>
      <c r="H69">
        <v>1</v>
      </c>
      <c r="I69">
        <v>49</v>
      </c>
      <c r="J69">
        <v>16</v>
      </c>
      <c r="K69" t="s">
        <v>29</v>
      </c>
      <c r="L69">
        <v>2093</v>
      </c>
      <c r="M69" t="s">
        <v>477</v>
      </c>
      <c r="N69" s="2">
        <v>7</v>
      </c>
      <c r="O69">
        <v>20</v>
      </c>
      <c r="P69">
        <v>1968</v>
      </c>
      <c r="Q69" s="3">
        <f>R69+O69</f>
        <v>20</v>
      </c>
      <c r="U69" t="s">
        <v>31</v>
      </c>
      <c r="V69" t="s">
        <v>32</v>
      </c>
      <c r="W69" t="s">
        <v>33</v>
      </c>
      <c r="X69" t="s">
        <v>34</v>
      </c>
      <c r="Y69" t="s">
        <v>51</v>
      </c>
      <c r="Z69" t="s">
        <v>269</v>
      </c>
      <c r="AA69">
        <v>2106</v>
      </c>
      <c r="AC69" t="s">
        <v>37</v>
      </c>
      <c r="AD69" t="s">
        <v>38</v>
      </c>
      <c r="AE69" t="s">
        <v>205</v>
      </c>
      <c r="AF69" t="s">
        <v>243</v>
      </c>
      <c r="AG69"/>
      <c r="AH69" t="s">
        <v>260</v>
      </c>
      <c r="AI69" t="s">
        <v>212</v>
      </c>
      <c r="AJ69" t="s">
        <v>318</v>
      </c>
    </row>
    <row r="70" spans="1:36" hidden="1" x14ac:dyDescent="0.3">
      <c r="A70" t="s">
        <v>246</v>
      </c>
      <c r="B70">
        <v>1011022883</v>
      </c>
      <c r="C70">
        <v>1</v>
      </c>
      <c r="D70">
        <v>1</v>
      </c>
      <c r="E70">
        <v>0</v>
      </c>
      <c r="F70">
        <v>1</v>
      </c>
      <c r="G70">
        <v>5</v>
      </c>
      <c r="H70">
        <v>3</v>
      </c>
      <c r="I70">
        <v>29</v>
      </c>
      <c r="J70">
        <v>21</v>
      </c>
      <c r="K70" t="s">
        <v>29</v>
      </c>
      <c r="L70">
        <v>1886</v>
      </c>
      <c r="M70" t="s">
        <v>247</v>
      </c>
      <c r="N70" s="2">
        <v>9</v>
      </c>
      <c r="O70">
        <v>27</v>
      </c>
      <c r="P70">
        <v>1988</v>
      </c>
      <c r="Q70" s="3">
        <f>R70+O70</f>
        <v>27</v>
      </c>
      <c r="U70" t="s">
        <v>31</v>
      </c>
      <c r="V70" t="s">
        <v>32</v>
      </c>
      <c r="W70" t="s">
        <v>33</v>
      </c>
      <c r="X70" t="s">
        <v>34</v>
      </c>
      <c r="Y70" t="s">
        <v>51</v>
      </c>
      <c r="Z70" s="1">
        <v>39630</v>
      </c>
      <c r="AA70">
        <v>3611</v>
      </c>
      <c r="AC70" t="s">
        <v>37</v>
      </c>
      <c r="AD70" t="s">
        <v>38</v>
      </c>
      <c r="AE70" t="s">
        <v>205</v>
      </c>
      <c r="AF70" t="s">
        <v>243</v>
      </c>
      <c r="AG70"/>
      <c r="AH70" t="s">
        <v>248</v>
      </c>
      <c r="AI70" t="s">
        <v>212</v>
      </c>
      <c r="AJ70" t="s">
        <v>43</v>
      </c>
    </row>
    <row r="71" spans="1:36" hidden="1" x14ac:dyDescent="0.3">
      <c r="A71" t="s">
        <v>249</v>
      </c>
      <c r="B71">
        <v>1001417624</v>
      </c>
      <c r="C71">
        <v>0</v>
      </c>
      <c r="D71">
        <v>2</v>
      </c>
      <c r="E71">
        <v>0</v>
      </c>
      <c r="F71">
        <v>5</v>
      </c>
      <c r="G71">
        <v>5</v>
      </c>
      <c r="H71">
        <v>9</v>
      </c>
      <c r="I71">
        <v>28</v>
      </c>
      <c r="J71">
        <v>16</v>
      </c>
      <c r="K71" t="s">
        <v>29</v>
      </c>
      <c r="L71">
        <v>2169</v>
      </c>
      <c r="M71" s="1">
        <v>32729</v>
      </c>
      <c r="N71" s="2">
        <v>9</v>
      </c>
      <c r="Q71" s="3">
        <f>R71+O71</f>
        <v>8</v>
      </c>
      <c r="R71" s="2">
        <v>8</v>
      </c>
      <c r="S71" s="2">
        <v>1989</v>
      </c>
      <c r="U71" t="s">
        <v>31</v>
      </c>
      <c r="V71" t="s">
        <v>47</v>
      </c>
      <c r="W71" t="s">
        <v>33</v>
      </c>
      <c r="X71" t="s">
        <v>34</v>
      </c>
      <c r="Y71" t="s">
        <v>51</v>
      </c>
      <c r="Z71" s="1">
        <v>40854</v>
      </c>
      <c r="AA71">
        <v>57</v>
      </c>
      <c r="AB71" s="1">
        <v>40703</v>
      </c>
      <c r="AC71" t="s">
        <v>250</v>
      </c>
      <c r="AD71" t="s">
        <v>69</v>
      </c>
      <c r="AE71" t="s">
        <v>205</v>
      </c>
      <c r="AF71" t="s">
        <v>243</v>
      </c>
      <c r="AG71" s="7">
        <f>VLOOKUP(AF71,sal!$A$1:$C$13,3,FALSE)</f>
        <v>40000</v>
      </c>
      <c r="AH71" t="s">
        <v>251</v>
      </c>
      <c r="AI71" t="s">
        <v>252</v>
      </c>
      <c r="AJ71" t="s">
        <v>60</v>
      </c>
    </row>
    <row r="72" spans="1:36" hidden="1" x14ac:dyDescent="0.3">
      <c r="A72" t="s">
        <v>253</v>
      </c>
      <c r="B72">
        <v>1304055947</v>
      </c>
      <c r="C72">
        <v>0</v>
      </c>
      <c r="D72">
        <v>0</v>
      </c>
      <c r="E72">
        <v>0</v>
      </c>
      <c r="F72">
        <v>1</v>
      </c>
      <c r="G72">
        <v>5</v>
      </c>
      <c r="H72">
        <v>5</v>
      </c>
      <c r="I72">
        <v>41</v>
      </c>
      <c r="J72">
        <v>23</v>
      </c>
      <c r="K72" t="s">
        <v>29</v>
      </c>
      <c r="L72">
        <v>1844</v>
      </c>
      <c r="M72" t="s">
        <v>254</v>
      </c>
      <c r="N72" s="2">
        <v>5</v>
      </c>
      <c r="O72">
        <v>22</v>
      </c>
      <c r="P72">
        <v>1977</v>
      </c>
      <c r="Q72" s="3">
        <f>R72+O72</f>
        <v>22</v>
      </c>
      <c r="U72" t="s">
        <v>31</v>
      </c>
      <c r="V72" t="s">
        <v>50</v>
      </c>
      <c r="W72" t="s">
        <v>33</v>
      </c>
      <c r="X72" t="s">
        <v>34</v>
      </c>
      <c r="Y72" t="s">
        <v>51</v>
      </c>
      <c r="Z72" s="1">
        <v>41153</v>
      </c>
      <c r="AA72">
        <v>2148</v>
      </c>
      <c r="AC72" t="s">
        <v>37</v>
      </c>
      <c r="AD72" t="s">
        <v>38</v>
      </c>
      <c r="AE72" t="s">
        <v>205</v>
      </c>
      <c r="AF72" t="s">
        <v>243</v>
      </c>
      <c r="AG72"/>
      <c r="AH72" t="s">
        <v>255</v>
      </c>
      <c r="AI72" t="s">
        <v>245</v>
      </c>
      <c r="AJ72" t="s">
        <v>96</v>
      </c>
    </row>
    <row r="73" spans="1:36" hidden="1" x14ac:dyDescent="0.3">
      <c r="A73" t="s">
        <v>256</v>
      </c>
      <c r="B73">
        <v>1301052124</v>
      </c>
      <c r="C73">
        <v>0</v>
      </c>
      <c r="D73">
        <v>4</v>
      </c>
      <c r="E73">
        <v>1</v>
      </c>
      <c r="F73">
        <v>1</v>
      </c>
      <c r="G73">
        <v>5</v>
      </c>
      <c r="H73">
        <v>9</v>
      </c>
      <c r="I73">
        <v>35</v>
      </c>
      <c r="J73">
        <v>22</v>
      </c>
      <c r="K73" t="s">
        <v>29</v>
      </c>
      <c r="L73">
        <v>2199</v>
      </c>
      <c r="M73" t="s">
        <v>257</v>
      </c>
      <c r="N73" s="2">
        <v>2</v>
      </c>
      <c r="O73">
        <v>18</v>
      </c>
      <c r="P73">
        <v>1983</v>
      </c>
      <c r="Q73" s="3">
        <f>R73+O73</f>
        <v>18</v>
      </c>
      <c r="U73" t="s">
        <v>46</v>
      </c>
      <c r="V73" t="s">
        <v>202</v>
      </c>
      <c r="W73" t="s">
        <v>33</v>
      </c>
      <c r="X73" t="s">
        <v>34</v>
      </c>
      <c r="Y73" t="s">
        <v>51</v>
      </c>
      <c r="Z73" t="s">
        <v>210</v>
      </c>
      <c r="AA73">
        <v>1518</v>
      </c>
      <c r="AC73" t="s">
        <v>37</v>
      </c>
      <c r="AD73" t="s">
        <v>38</v>
      </c>
      <c r="AE73" t="s">
        <v>205</v>
      </c>
      <c r="AF73" t="s">
        <v>243</v>
      </c>
      <c r="AG73"/>
      <c r="AH73" t="s">
        <v>258</v>
      </c>
      <c r="AI73" t="s">
        <v>95</v>
      </c>
      <c r="AJ73" t="s">
        <v>60</v>
      </c>
    </row>
    <row r="74" spans="1:36" hidden="1" x14ac:dyDescent="0.3">
      <c r="A74" t="s">
        <v>259</v>
      </c>
      <c r="B74">
        <v>1212051409</v>
      </c>
      <c r="C74">
        <v>0</v>
      </c>
      <c r="D74">
        <v>0</v>
      </c>
      <c r="E74">
        <v>0</v>
      </c>
      <c r="F74">
        <v>3</v>
      </c>
      <c r="G74">
        <v>5</v>
      </c>
      <c r="H74">
        <v>3</v>
      </c>
      <c r="I74">
        <v>48</v>
      </c>
      <c r="J74">
        <v>22</v>
      </c>
      <c r="K74" t="s">
        <v>29</v>
      </c>
      <c r="L74">
        <v>1902</v>
      </c>
      <c r="M74" s="1">
        <v>25874</v>
      </c>
      <c r="N74" s="2">
        <v>2</v>
      </c>
      <c r="Q74" s="3">
        <f>R74+O74</f>
        <v>11</v>
      </c>
      <c r="R74" s="2">
        <v>11</v>
      </c>
      <c r="S74" s="2">
        <v>1970</v>
      </c>
      <c r="U74" t="s">
        <v>31</v>
      </c>
      <c r="V74" t="s">
        <v>50</v>
      </c>
      <c r="W74" t="s">
        <v>33</v>
      </c>
      <c r="X74" t="s">
        <v>34</v>
      </c>
      <c r="Y74" t="s">
        <v>140</v>
      </c>
      <c r="Z74" s="1">
        <v>39971</v>
      </c>
      <c r="AA74">
        <v>3065</v>
      </c>
      <c r="AC74" t="s">
        <v>37</v>
      </c>
      <c r="AD74" t="s">
        <v>114</v>
      </c>
      <c r="AE74" t="s">
        <v>205</v>
      </c>
      <c r="AF74" t="s">
        <v>243</v>
      </c>
      <c r="AG74"/>
      <c r="AH74" t="s">
        <v>260</v>
      </c>
      <c r="AI74" t="s">
        <v>42</v>
      </c>
      <c r="AJ74" t="s">
        <v>43</v>
      </c>
    </row>
    <row r="75" spans="1:36" hidden="1" x14ac:dyDescent="0.3">
      <c r="A75" t="s">
        <v>261</v>
      </c>
      <c r="B75">
        <v>1307060083</v>
      </c>
      <c r="C75">
        <v>1</v>
      </c>
      <c r="D75">
        <v>1</v>
      </c>
      <c r="E75">
        <v>0</v>
      </c>
      <c r="F75">
        <v>5</v>
      </c>
      <c r="G75">
        <v>5</v>
      </c>
      <c r="H75">
        <v>9</v>
      </c>
      <c r="I75">
        <v>44</v>
      </c>
      <c r="J75">
        <v>17</v>
      </c>
      <c r="K75" t="s">
        <v>29</v>
      </c>
      <c r="L75">
        <v>1902</v>
      </c>
      <c r="M75" s="1">
        <v>27364</v>
      </c>
      <c r="N75" s="2">
        <v>1</v>
      </c>
      <c r="Q75" s="3">
        <f>R75+O75</f>
        <v>12</v>
      </c>
      <c r="R75" s="2">
        <v>12</v>
      </c>
      <c r="S75" s="2">
        <v>1974</v>
      </c>
      <c r="U75" t="s">
        <v>31</v>
      </c>
      <c r="V75" t="s">
        <v>32</v>
      </c>
      <c r="W75" t="s">
        <v>33</v>
      </c>
      <c r="X75" t="s">
        <v>88</v>
      </c>
      <c r="Y75" t="s">
        <v>142</v>
      </c>
      <c r="Z75" s="1">
        <v>40817</v>
      </c>
      <c r="AA75">
        <v>2</v>
      </c>
      <c r="AB75" s="1">
        <v>40878</v>
      </c>
      <c r="AC75" t="s">
        <v>192</v>
      </c>
      <c r="AD75" t="s">
        <v>69</v>
      </c>
      <c r="AE75" t="s">
        <v>205</v>
      </c>
      <c r="AF75" t="s">
        <v>243</v>
      </c>
      <c r="AG75" s="7">
        <f>VLOOKUP(AF75,sal!$A$1:$C$13,3,FALSE)</f>
        <v>40000</v>
      </c>
      <c r="AH75" t="s">
        <v>262</v>
      </c>
      <c r="AI75" t="s">
        <v>42</v>
      </c>
      <c r="AJ75" t="s">
        <v>60</v>
      </c>
    </row>
    <row r="76" spans="1:36" hidden="1" x14ac:dyDescent="0.3">
      <c r="A76" t="s">
        <v>263</v>
      </c>
      <c r="B76">
        <v>1312063507</v>
      </c>
      <c r="C76">
        <v>1</v>
      </c>
      <c r="D76">
        <v>1</v>
      </c>
      <c r="E76">
        <v>1</v>
      </c>
      <c r="F76">
        <v>5</v>
      </c>
      <c r="G76">
        <v>5</v>
      </c>
      <c r="H76">
        <v>0</v>
      </c>
      <c r="I76">
        <v>44</v>
      </c>
      <c r="J76">
        <v>22</v>
      </c>
      <c r="K76" t="s">
        <v>29</v>
      </c>
      <c r="L76">
        <v>2062</v>
      </c>
      <c r="M76" t="s">
        <v>264</v>
      </c>
      <c r="N76" s="2">
        <v>2</v>
      </c>
      <c r="O76">
        <v>21</v>
      </c>
      <c r="P76">
        <v>1974</v>
      </c>
      <c r="Q76" s="3">
        <f>R76+O76</f>
        <v>21</v>
      </c>
      <c r="U76" t="s">
        <v>46</v>
      </c>
      <c r="V76" t="s">
        <v>32</v>
      </c>
      <c r="W76" t="s">
        <v>33</v>
      </c>
      <c r="X76" t="s">
        <v>88</v>
      </c>
      <c r="Y76" t="s">
        <v>65</v>
      </c>
      <c r="Z76" s="1">
        <v>40943</v>
      </c>
      <c r="AA76">
        <v>170</v>
      </c>
      <c r="AB76" t="s">
        <v>265</v>
      </c>
      <c r="AC76" t="s">
        <v>224</v>
      </c>
      <c r="AD76" t="s">
        <v>69</v>
      </c>
      <c r="AE76" t="s">
        <v>205</v>
      </c>
      <c r="AF76" t="s">
        <v>243</v>
      </c>
      <c r="AG76" s="7">
        <f>VLOOKUP(AF76,sal!$A$1:$C$13,3,FALSE)</f>
        <v>40000</v>
      </c>
      <c r="AH76" t="s">
        <v>266</v>
      </c>
      <c r="AI76" t="s">
        <v>42</v>
      </c>
      <c r="AJ76" t="s">
        <v>80</v>
      </c>
    </row>
    <row r="77" spans="1:36" hidden="1" x14ac:dyDescent="0.3">
      <c r="A77" t="s">
        <v>163</v>
      </c>
      <c r="B77">
        <v>1101023540</v>
      </c>
      <c r="C77">
        <v>1</v>
      </c>
      <c r="D77">
        <v>1</v>
      </c>
      <c r="E77">
        <v>0</v>
      </c>
      <c r="F77">
        <v>1</v>
      </c>
      <c r="G77">
        <v>3</v>
      </c>
      <c r="H77">
        <v>0</v>
      </c>
      <c r="I77">
        <v>29</v>
      </c>
      <c r="J77">
        <v>37</v>
      </c>
      <c r="K77" t="s">
        <v>29</v>
      </c>
      <c r="L77">
        <v>2119</v>
      </c>
      <c r="M77" t="s">
        <v>164</v>
      </c>
      <c r="N77" s="2">
        <v>7</v>
      </c>
      <c r="O77">
        <v>18</v>
      </c>
      <c r="P77">
        <v>1988</v>
      </c>
      <c r="Q77" s="3">
        <f>R77+O77</f>
        <v>18</v>
      </c>
      <c r="U77" t="s">
        <v>31</v>
      </c>
      <c r="V77" t="s">
        <v>32</v>
      </c>
      <c r="W77" t="s">
        <v>33</v>
      </c>
      <c r="X77" t="s">
        <v>34</v>
      </c>
      <c r="Y77" t="s">
        <v>51</v>
      </c>
      <c r="Z77" s="1">
        <v>42125</v>
      </c>
      <c r="AA77">
        <v>1056</v>
      </c>
      <c r="AC77" t="s">
        <v>37</v>
      </c>
      <c r="AD77" t="s">
        <v>38</v>
      </c>
      <c r="AE77" t="s">
        <v>93</v>
      </c>
      <c r="AF77" t="s">
        <v>159</v>
      </c>
      <c r="AG77"/>
      <c r="AH77" t="s">
        <v>160</v>
      </c>
      <c r="AI77" t="s">
        <v>95</v>
      </c>
      <c r="AJ77" t="s">
        <v>80</v>
      </c>
    </row>
    <row r="78" spans="1:36" hidden="1" x14ac:dyDescent="0.3">
      <c r="A78" t="s">
        <v>594</v>
      </c>
      <c r="B78">
        <v>1202031821</v>
      </c>
      <c r="C78">
        <v>1</v>
      </c>
      <c r="D78">
        <v>1</v>
      </c>
      <c r="E78">
        <v>0</v>
      </c>
      <c r="F78">
        <v>5</v>
      </c>
      <c r="G78">
        <v>5</v>
      </c>
      <c r="H78">
        <v>9</v>
      </c>
      <c r="I78">
        <v>28</v>
      </c>
      <c r="J78">
        <v>28</v>
      </c>
      <c r="K78" t="s">
        <v>29</v>
      </c>
      <c r="L78">
        <v>2472</v>
      </c>
      <c r="M78" t="s">
        <v>595</v>
      </c>
      <c r="N78" s="2">
        <v>7</v>
      </c>
      <c r="O78">
        <v>18</v>
      </c>
      <c r="P78">
        <v>1989</v>
      </c>
      <c r="Q78" s="3">
        <f>R78+O78</f>
        <v>18</v>
      </c>
      <c r="U78" t="s">
        <v>31</v>
      </c>
      <c r="V78" t="s">
        <v>32</v>
      </c>
      <c r="W78" t="s">
        <v>33</v>
      </c>
      <c r="X78" t="s">
        <v>34</v>
      </c>
      <c r="Y78" t="s">
        <v>65</v>
      </c>
      <c r="Z78" s="1">
        <v>40670</v>
      </c>
      <c r="AA78">
        <v>72</v>
      </c>
      <c r="AB78" t="s">
        <v>596</v>
      </c>
      <c r="AC78" t="s">
        <v>224</v>
      </c>
      <c r="AD78" t="s">
        <v>69</v>
      </c>
      <c r="AE78" t="s">
        <v>205</v>
      </c>
      <c r="AF78" t="s">
        <v>518</v>
      </c>
      <c r="AG78" s="7">
        <f>VLOOKUP(AF78,sal!$A$1:$C$13,3,FALSE)</f>
        <v>48000</v>
      </c>
      <c r="AH78" t="s">
        <v>255</v>
      </c>
      <c r="AI78" t="s">
        <v>73</v>
      </c>
      <c r="AJ78" t="s">
        <v>60</v>
      </c>
    </row>
    <row r="79" spans="1:36" hidden="1" x14ac:dyDescent="0.3">
      <c r="A79" t="s">
        <v>275</v>
      </c>
      <c r="B79">
        <v>1403066194</v>
      </c>
      <c r="C79">
        <v>0</v>
      </c>
      <c r="D79">
        <v>0</v>
      </c>
      <c r="E79">
        <v>0</v>
      </c>
      <c r="F79">
        <v>1</v>
      </c>
      <c r="G79">
        <v>5</v>
      </c>
      <c r="H79">
        <v>3</v>
      </c>
      <c r="I79">
        <v>47</v>
      </c>
      <c r="J79">
        <v>22</v>
      </c>
      <c r="K79" t="s">
        <v>29</v>
      </c>
      <c r="L79">
        <v>1915</v>
      </c>
      <c r="M79" t="s">
        <v>276</v>
      </c>
      <c r="N79" s="2">
        <v>10</v>
      </c>
      <c r="O79">
        <v>27</v>
      </c>
      <c r="P79">
        <v>1970</v>
      </c>
      <c r="Q79" s="3">
        <f>R79+O79</f>
        <v>27</v>
      </c>
      <c r="U79" t="s">
        <v>31</v>
      </c>
      <c r="V79" t="s">
        <v>50</v>
      </c>
      <c r="W79" t="s">
        <v>75</v>
      </c>
      <c r="X79" t="s">
        <v>34</v>
      </c>
      <c r="Y79" t="s">
        <v>51</v>
      </c>
      <c r="Z79" s="1">
        <v>40637</v>
      </c>
      <c r="AA79">
        <v>2428</v>
      </c>
      <c r="AC79" t="s">
        <v>37</v>
      </c>
      <c r="AD79" t="s">
        <v>38</v>
      </c>
      <c r="AE79" t="s">
        <v>205</v>
      </c>
      <c r="AF79" t="s">
        <v>243</v>
      </c>
      <c r="AG79"/>
      <c r="AH79" t="s">
        <v>248</v>
      </c>
      <c r="AI79" t="s">
        <v>102</v>
      </c>
      <c r="AJ79" t="s">
        <v>43</v>
      </c>
    </row>
    <row r="80" spans="1:36" hidden="1" x14ac:dyDescent="0.3">
      <c r="A80" t="s">
        <v>277</v>
      </c>
      <c r="B80">
        <v>1110029777</v>
      </c>
      <c r="C80">
        <v>0</v>
      </c>
      <c r="D80">
        <v>0</v>
      </c>
      <c r="E80">
        <v>1</v>
      </c>
      <c r="F80">
        <v>3</v>
      </c>
      <c r="G80">
        <v>5</v>
      </c>
      <c r="H80">
        <v>3</v>
      </c>
      <c r="I80">
        <v>39</v>
      </c>
      <c r="J80">
        <v>17</v>
      </c>
      <c r="K80" t="s">
        <v>29</v>
      </c>
      <c r="L80">
        <v>2452</v>
      </c>
      <c r="M80" s="1">
        <v>29010</v>
      </c>
      <c r="N80" s="2">
        <v>4</v>
      </c>
      <c r="Q80" s="3">
        <f>R80+O80</f>
        <v>6</v>
      </c>
      <c r="R80" s="2">
        <v>6</v>
      </c>
      <c r="S80" s="2">
        <v>1979</v>
      </c>
      <c r="U80" t="s">
        <v>46</v>
      </c>
      <c r="V80" t="s">
        <v>50</v>
      </c>
      <c r="W80" t="s">
        <v>33</v>
      </c>
      <c r="X80" t="s">
        <v>34</v>
      </c>
      <c r="Y80" t="s">
        <v>65</v>
      </c>
      <c r="Z80" s="1">
        <v>41493</v>
      </c>
      <c r="AA80">
        <v>1602</v>
      </c>
      <c r="AC80" t="s">
        <v>37</v>
      </c>
      <c r="AD80" t="s">
        <v>114</v>
      </c>
      <c r="AE80" t="s">
        <v>205</v>
      </c>
      <c r="AF80" t="s">
        <v>243</v>
      </c>
      <c r="AG80"/>
      <c r="AH80" t="s">
        <v>251</v>
      </c>
      <c r="AI80" t="s">
        <v>245</v>
      </c>
      <c r="AJ80" t="s">
        <v>43</v>
      </c>
    </row>
    <row r="81" spans="1:36" hidden="1" x14ac:dyDescent="0.3">
      <c r="A81" t="s">
        <v>278</v>
      </c>
      <c r="B81">
        <v>1109029366</v>
      </c>
      <c r="C81">
        <v>0</v>
      </c>
      <c r="D81">
        <v>0</v>
      </c>
      <c r="E81">
        <v>1</v>
      </c>
      <c r="F81">
        <v>1</v>
      </c>
      <c r="G81">
        <v>5</v>
      </c>
      <c r="H81">
        <v>3</v>
      </c>
      <c r="I81">
        <v>47</v>
      </c>
      <c r="J81">
        <v>16</v>
      </c>
      <c r="K81" t="s">
        <v>29</v>
      </c>
      <c r="L81">
        <v>2072</v>
      </c>
      <c r="M81" t="s">
        <v>279</v>
      </c>
      <c r="N81" s="2">
        <v>12</v>
      </c>
      <c r="O81">
        <v>22</v>
      </c>
      <c r="P81">
        <v>1970</v>
      </c>
      <c r="Q81" s="3">
        <f>R81+O81</f>
        <v>22</v>
      </c>
      <c r="U81" t="s">
        <v>46</v>
      </c>
      <c r="V81" t="s">
        <v>50</v>
      </c>
      <c r="W81" t="s">
        <v>33</v>
      </c>
      <c r="X81" t="s">
        <v>88</v>
      </c>
      <c r="Y81" t="s">
        <v>51</v>
      </c>
      <c r="Z81" s="1">
        <v>40943</v>
      </c>
      <c r="AA81">
        <v>2064</v>
      </c>
      <c r="AC81" t="s">
        <v>37</v>
      </c>
      <c r="AD81" t="s">
        <v>38</v>
      </c>
      <c r="AE81" t="s">
        <v>205</v>
      </c>
      <c r="AF81" t="s">
        <v>243</v>
      </c>
      <c r="AG81"/>
      <c r="AH81" t="s">
        <v>255</v>
      </c>
      <c r="AI81" t="s">
        <v>252</v>
      </c>
      <c r="AJ81" t="s">
        <v>43</v>
      </c>
    </row>
    <row r="82" spans="1:36" hidden="1" x14ac:dyDescent="0.3">
      <c r="A82" t="s">
        <v>280</v>
      </c>
      <c r="B82">
        <v>1412071844</v>
      </c>
      <c r="C82">
        <v>0</v>
      </c>
      <c r="D82">
        <v>2</v>
      </c>
      <c r="E82">
        <v>0</v>
      </c>
      <c r="F82">
        <v>1</v>
      </c>
      <c r="G82">
        <v>5</v>
      </c>
      <c r="H82">
        <v>3</v>
      </c>
      <c r="I82">
        <v>59</v>
      </c>
      <c r="J82">
        <v>22</v>
      </c>
      <c r="K82" t="s">
        <v>29</v>
      </c>
      <c r="L82">
        <v>2027</v>
      </c>
      <c r="M82" t="s">
        <v>281</v>
      </c>
      <c r="N82" s="2">
        <v>12</v>
      </c>
      <c r="O82">
        <v>27</v>
      </c>
      <c r="P82">
        <v>1958</v>
      </c>
      <c r="Q82" s="3">
        <f>R82+O82</f>
        <v>27</v>
      </c>
      <c r="U82" t="s">
        <v>31</v>
      </c>
      <c r="V82" t="s">
        <v>47</v>
      </c>
      <c r="W82" t="s">
        <v>33</v>
      </c>
      <c r="X82" t="s">
        <v>34</v>
      </c>
      <c r="Y82" t="s">
        <v>65</v>
      </c>
      <c r="Z82" t="s">
        <v>282</v>
      </c>
      <c r="AA82">
        <v>1560</v>
      </c>
      <c r="AC82" t="s">
        <v>37</v>
      </c>
      <c r="AD82" t="s">
        <v>38</v>
      </c>
      <c r="AE82" t="s">
        <v>205</v>
      </c>
      <c r="AF82" t="s">
        <v>243</v>
      </c>
      <c r="AG82"/>
      <c r="AH82" t="s">
        <v>258</v>
      </c>
      <c r="AI82" t="s">
        <v>212</v>
      </c>
      <c r="AJ82" t="s">
        <v>43</v>
      </c>
    </row>
    <row r="83" spans="1:36" hidden="1" x14ac:dyDescent="0.3">
      <c r="A83" t="s">
        <v>283</v>
      </c>
      <c r="B83">
        <v>1308060366</v>
      </c>
      <c r="C83">
        <v>1</v>
      </c>
      <c r="D83">
        <v>1</v>
      </c>
      <c r="E83">
        <v>0</v>
      </c>
      <c r="F83">
        <v>1</v>
      </c>
      <c r="G83">
        <v>5</v>
      </c>
      <c r="H83">
        <v>4</v>
      </c>
      <c r="I83">
        <v>28</v>
      </c>
      <c r="J83">
        <v>16</v>
      </c>
      <c r="K83" t="s">
        <v>29</v>
      </c>
      <c r="L83">
        <v>2031</v>
      </c>
      <c r="M83" s="1">
        <v>32517</v>
      </c>
      <c r="N83" s="2">
        <v>9</v>
      </c>
      <c r="Q83" s="3">
        <f>R83+O83</f>
        <v>1</v>
      </c>
      <c r="R83" s="2">
        <v>1</v>
      </c>
      <c r="S83" s="2">
        <v>1989</v>
      </c>
      <c r="U83" t="s">
        <v>31</v>
      </c>
      <c r="V83" t="s">
        <v>32</v>
      </c>
      <c r="W83" t="s">
        <v>33</v>
      </c>
      <c r="X83" t="s">
        <v>34</v>
      </c>
      <c r="Y83" t="s">
        <v>51</v>
      </c>
      <c r="Z83" s="1">
        <v>41827</v>
      </c>
      <c r="AA83">
        <v>1238</v>
      </c>
      <c r="AC83" t="s">
        <v>37</v>
      </c>
      <c r="AD83" t="s">
        <v>38</v>
      </c>
      <c r="AE83" t="s">
        <v>205</v>
      </c>
      <c r="AF83" t="s">
        <v>243</v>
      </c>
      <c r="AG83"/>
      <c r="AH83" t="s">
        <v>260</v>
      </c>
      <c r="AI83" t="s">
        <v>135</v>
      </c>
      <c r="AJ83" t="s">
        <v>148</v>
      </c>
    </row>
    <row r="84" spans="1:36" hidden="1" x14ac:dyDescent="0.3">
      <c r="A84" t="s">
        <v>284</v>
      </c>
      <c r="B84">
        <v>1406068293</v>
      </c>
      <c r="C84">
        <v>1</v>
      </c>
      <c r="D84">
        <v>1</v>
      </c>
      <c r="E84">
        <v>0</v>
      </c>
      <c r="F84">
        <v>5</v>
      </c>
      <c r="G84">
        <v>5</v>
      </c>
      <c r="H84">
        <v>3</v>
      </c>
      <c r="I84">
        <v>27</v>
      </c>
      <c r="J84">
        <v>20</v>
      </c>
      <c r="K84" t="s">
        <v>29</v>
      </c>
      <c r="L84">
        <v>1701</v>
      </c>
      <c r="M84" t="s">
        <v>285</v>
      </c>
      <c r="N84" s="2">
        <v>8</v>
      </c>
      <c r="O84">
        <v>24</v>
      </c>
      <c r="P84">
        <v>1990</v>
      </c>
      <c r="Q84" s="3">
        <f>R84+O84</f>
        <v>24</v>
      </c>
      <c r="U84" t="s">
        <v>31</v>
      </c>
      <c r="V84" t="s">
        <v>32</v>
      </c>
      <c r="W84" t="s">
        <v>33</v>
      </c>
      <c r="X84" t="s">
        <v>34</v>
      </c>
      <c r="Y84" t="s">
        <v>51</v>
      </c>
      <c r="Z84" s="1">
        <v>40943</v>
      </c>
      <c r="AA84">
        <v>439</v>
      </c>
      <c r="AB84" t="s">
        <v>286</v>
      </c>
      <c r="AC84" t="s">
        <v>192</v>
      </c>
      <c r="AD84" t="s">
        <v>69</v>
      </c>
      <c r="AE84" t="s">
        <v>205</v>
      </c>
      <c r="AF84" t="s">
        <v>243</v>
      </c>
      <c r="AG84" s="7">
        <f>VLOOKUP(AF84,sal!$A$1:$C$13,3,FALSE)</f>
        <v>40000</v>
      </c>
      <c r="AH84" t="s">
        <v>262</v>
      </c>
      <c r="AI84" t="s">
        <v>102</v>
      </c>
      <c r="AJ84" t="s">
        <v>43</v>
      </c>
    </row>
    <row r="85" spans="1:36" hidden="1" x14ac:dyDescent="0.3">
      <c r="A85" t="s">
        <v>287</v>
      </c>
      <c r="B85">
        <v>1408069635</v>
      </c>
      <c r="C85">
        <v>0</v>
      </c>
      <c r="D85">
        <v>3</v>
      </c>
      <c r="E85">
        <v>0</v>
      </c>
      <c r="F85">
        <v>3</v>
      </c>
      <c r="G85">
        <v>5</v>
      </c>
      <c r="H85">
        <v>3</v>
      </c>
      <c r="I85">
        <v>48</v>
      </c>
      <c r="J85">
        <v>20</v>
      </c>
      <c r="K85" t="s">
        <v>29</v>
      </c>
      <c r="L85">
        <v>2043</v>
      </c>
      <c r="M85" t="s">
        <v>288</v>
      </c>
      <c r="N85" s="2">
        <v>10</v>
      </c>
      <c r="O85">
        <v>30</v>
      </c>
      <c r="P85">
        <v>1969</v>
      </c>
      <c r="Q85" s="3">
        <f>R85+O85</f>
        <v>30</v>
      </c>
      <c r="U85" t="s">
        <v>31</v>
      </c>
      <c r="V85" t="s">
        <v>167</v>
      </c>
      <c r="W85" t="s">
        <v>33</v>
      </c>
      <c r="X85" t="s">
        <v>34</v>
      </c>
      <c r="Y85" t="s">
        <v>35</v>
      </c>
      <c r="Z85" s="1">
        <v>41589</v>
      </c>
      <c r="AA85">
        <v>1476</v>
      </c>
      <c r="AC85" t="s">
        <v>37</v>
      </c>
      <c r="AD85" t="s">
        <v>114</v>
      </c>
      <c r="AE85" t="s">
        <v>205</v>
      </c>
      <c r="AF85" t="s">
        <v>243</v>
      </c>
      <c r="AG85"/>
      <c r="AH85" t="s">
        <v>266</v>
      </c>
      <c r="AI85" t="s">
        <v>42</v>
      </c>
      <c r="AJ85" t="s">
        <v>43</v>
      </c>
    </row>
    <row r="86" spans="1:36" hidden="1" x14ac:dyDescent="0.3">
      <c r="A86" t="s">
        <v>289</v>
      </c>
      <c r="B86">
        <v>1311063114</v>
      </c>
      <c r="C86">
        <v>0</v>
      </c>
      <c r="D86">
        <v>0</v>
      </c>
      <c r="E86">
        <v>1</v>
      </c>
      <c r="F86">
        <v>1</v>
      </c>
      <c r="G86">
        <v>5</v>
      </c>
      <c r="H86">
        <v>3</v>
      </c>
      <c r="I86">
        <v>35</v>
      </c>
      <c r="J86">
        <v>20</v>
      </c>
      <c r="K86" t="s">
        <v>29</v>
      </c>
      <c r="L86">
        <v>1701</v>
      </c>
      <c r="M86" s="1">
        <v>30349</v>
      </c>
      <c r="N86" s="2">
        <v>2</v>
      </c>
      <c r="Q86" s="3">
        <f>R86+O86</f>
        <v>2</v>
      </c>
      <c r="R86" s="2">
        <v>2</v>
      </c>
      <c r="S86" s="2">
        <v>1983</v>
      </c>
      <c r="U86" t="s">
        <v>46</v>
      </c>
      <c r="V86" t="s">
        <v>50</v>
      </c>
      <c r="W86" t="s">
        <v>33</v>
      </c>
      <c r="X86" t="s">
        <v>34</v>
      </c>
      <c r="Y86" t="s">
        <v>35</v>
      </c>
      <c r="Z86" t="s">
        <v>290</v>
      </c>
      <c r="AA86">
        <v>1336</v>
      </c>
      <c r="AC86" t="s">
        <v>37</v>
      </c>
      <c r="AD86" t="s">
        <v>38</v>
      </c>
      <c r="AE86" t="s">
        <v>205</v>
      </c>
      <c r="AF86" t="s">
        <v>243</v>
      </c>
      <c r="AG86"/>
      <c r="AH86" t="s">
        <v>270</v>
      </c>
      <c r="AI86" t="s">
        <v>245</v>
      </c>
      <c r="AJ86" t="s">
        <v>43</v>
      </c>
    </row>
    <row r="87" spans="1:36" hidden="1" x14ac:dyDescent="0.3">
      <c r="A87" t="s">
        <v>291</v>
      </c>
      <c r="B87">
        <v>1208048062</v>
      </c>
      <c r="C87">
        <v>0</v>
      </c>
      <c r="D87">
        <v>0</v>
      </c>
      <c r="E87">
        <v>0</v>
      </c>
      <c r="F87">
        <v>1</v>
      </c>
      <c r="G87">
        <v>5</v>
      </c>
      <c r="H87">
        <v>3</v>
      </c>
      <c r="I87">
        <v>67</v>
      </c>
      <c r="J87">
        <v>16</v>
      </c>
      <c r="K87" t="s">
        <v>29</v>
      </c>
      <c r="L87">
        <v>2763</v>
      </c>
      <c r="M87" s="1">
        <v>18660</v>
      </c>
      <c r="N87" s="2">
        <v>1</v>
      </c>
      <c r="Q87" s="3">
        <f>R87+O87</f>
        <v>2</v>
      </c>
      <c r="R87" s="2">
        <v>2</v>
      </c>
      <c r="S87" s="2">
        <v>1951</v>
      </c>
      <c r="U87" t="s">
        <v>31</v>
      </c>
      <c r="V87" t="s">
        <v>50</v>
      </c>
      <c r="W87" t="s">
        <v>33</v>
      </c>
      <c r="X87" t="s">
        <v>34</v>
      </c>
      <c r="Y87" t="s">
        <v>51</v>
      </c>
      <c r="Z87" t="s">
        <v>52</v>
      </c>
      <c r="AA87">
        <v>1154</v>
      </c>
      <c r="AC87" t="s">
        <v>37</v>
      </c>
      <c r="AD87" t="s">
        <v>38</v>
      </c>
      <c r="AE87" t="s">
        <v>205</v>
      </c>
      <c r="AF87" t="s">
        <v>243</v>
      </c>
      <c r="AG87"/>
      <c r="AH87" t="s">
        <v>244</v>
      </c>
      <c r="AI87" t="s">
        <v>102</v>
      </c>
      <c r="AJ87" t="s">
        <v>43</v>
      </c>
    </row>
    <row r="88" spans="1:36" hidden="1" x14ac:dyDescent="0.3">
      <c r="A88" t="s">
        <v>292</v>
      </c>
      <c r="B88">
        <v>1305057282</v>
      </c>
      <c r="C88">
        <v>0</v>
      </c>
      <c r="D88">
        <v>0</v>
      </c>
      <c r="E88">
        <v>0</v>
      </c>
      <c r="F88">
        <v>1</v>
      </c>
      <c r="G88">
        <v>5</v>
      </c>
      <c r="H88">
        <v>3</v>
      </c>
      <c r="I88">
        <v>39</v>
      </c>
      <c r="J88">
        <v>19.5</v>
      </c>
      <c r="K88" t="s">
        <v>29</v>
      </c>
      <c r="L88">
        <v>2170</v>
      </c>
      <c r="M88" s="1">
        <v>29191</v>
      </c>
      <c r="N88" s="2">
        <v>2</v>
      </c>
      <c r="Q88" s="3">
        <f>R88+O88</f>
        <v>12</v>
      </c>
      <c r="R88" s="2">
        <v>12</v>
      </c>
      <c r="S88" s="2">
        <v>1979</v>
      </c>
      <c r="U88" t="s">
        <v>31</v>
      </c>
      <c r="V88" t="s">
        <v>50</v>
      </c>
      <c r="W88" t="s">
        <v>33</v>
      </c>
      <c r="X88" t="s">
        <v>34</v>
      </c>
      <c r="Y88" t="s">
        <v>51</v>
      </c>
      <c r="Z88" s="1">
        <v>41978</v>
      </c>
      <c r="AA88">
        <v>1294</v>
      </c>
      <c r="AC88" t="s">
        <v>37</v>
      </c>
      <c r="AD88" t="s">
        <v>38</v>
      </c>
      <c r="AE88" t="s">
        <v>205</v>
      </c>
      <c r="AF88" t="s">
        <v>243</v>
      </c>
      <c r="AG88"/>
      <c r="AH88" t="s">
        <v>248</v>
      </c>
      <c r="AI88" t="s">
        <v>53</v>
      </c>
      <c r="AJ88" t="s">
        <v>43</v>
      </c>
    </row>
    <row r="89" spans="1:36" hidden="1" x14ac:dyDescent="0.3">
      <c r="A89" t="s">
        <v>293</v>
      </c>
      <c r="B89">
        <v>1111030129</v>
      </c>
      <c r="C89">
        <v>0</v>
      </c>
      <c r="D89">
        <v>0</v>
      </c>
      <c r="E89">
        <v>1</v>
      </c>
      <c r="F89">
        <v>1</v>
      </c>
      <c r="G89">
        <v>5</v>
      </c>
      <c r="H89">
        <v>3</v>
      </c>
      <c r="I89">
        <v>34</v>
      </c>
      <c r="J89">
        <v>22</v>
      </c>
      <c r="K89" t="s">
        <v>29</v>
      </c>
      <c r="L89">
        <v>1845</v>
      </c>
      <c r="M89" t="s">
        <v>294</v>
      </c>
      <c r="N89" s="2">
        <v>8</v>
      </c>
      <c r="O89">
        <v>24</v>
      </c>
      <c r="P89">
        <v>1983</v>
      </c>
      <c r="Q89" s="3">
        <f>R89+O89</f>
        <v>24</v>
      </c>
      <c r="U89" t="s">
        <v>46</v>
      </c>
      <c r="V89" t="s">
        <v>50</v>
      </c>
      <c r="W89" t="s">
        <v>33</v>
      </c>
      <c r="X89" t="s">
        <v>34</v>
      </c>
      <c r="Y89" t="s">
        <v>51</v>
      </c>
      <c r="Z89" s="1">
        <v>41493</v>
      </c>
      <c r="AA89">
        <v>1602</v>
      </c>
      <c r="AC89" t="s">
        <v>37</v>
      </c>
      <c r="AD89" t="s">
        <v>38</v>
      </c>
      <c r="AE89" t="s">
        <v>205</v>
      </c>
      <c r="AF89" t="s">
        <v>243</v>
      </c>
      <c r="AG89"/>
      <c r="AH89" t="s">
        <v>251</v>
      </c>
      <c r="AI89" t="s">
        <v>295</v>
      </c>
      <c r="AJ89" t="s">
        <v>43</v>
      </c>
    </row>
    <row r="90" spans="1:36" hidden="1" x14ac:dyDescent="0.3">
      <c r="A90" t="s">
        <v>296</v>
      </c>
      <c r="B90">
        <v>1101023394</v>
      </c>
      <c r="C90">
        <v>0</v>
      </c>
      <c r="D90">
        <v>0</v>
      </c>
      <c r="E90">
        <v>0</v>
      </c>
      <c r="F90">
        <v>5</v>
      </c>
      <c r="G90">
        <v>5</v>
      </c>
      <c r="H90">
        <v>0</v>
      </c>
      <c r="I90">
        <v>34</v>
      </c>
      <c r="J90">
        <v>21</v>
      </c>
      <c r="K90" t="s">
        <v>29</v>
      </c>
      <c r="L90">
        <v>1775</v>
      </c>
      <c r="M90" t="s">
        <v>297</v>
      </c>
      <c r="N90" s="2">
        <v>8</v>
      </c>
      <c r="O90">
        <v>27</v>
      </c>
      <c r="P90">
        <v>1983</v>
      </c>
      <c r="Q90" s="3">
        <f>R90+O90</f>
        <v>27</v>
      </c>
      <c r="U90" t="s">
        <v>31</v>
      </c>
      <c r="V90" t="s">
        <v>50</v>
      </c>
      <c r="W90" t="s">
        <v>33</v>
      </c>
      <c r="X90" t="s">
        <v>34</v>
      </c>
      <c r="Y90" t="s">
        <v>51</v>
      </c>
      <c r="Z90" t="s">
        <v>298</v>
      </c>
      <c r="AA90">
        <v>1602</v>
      </c>
      <c r="AB90" t="s">
        <v>299</v>
      </c>
      <c r="AC90" t="s">
        <v>300</v>
      </c>
      <c r="AD90" t="s">
        <v>69</v>
      </c>
      <c r="AE90" t="s">
        <v>205</v>
      </c>
      <c r="AF90" t="s">
        <v>243</v>
      </c>
      <c r="AG90" s="7">
        <f>VLOOKUP(AF90,sal!$A$1:$C$13,3,FALSE)</f>
        <v>40000</v>
      </c>
      <c r="AH90" t="s">
        <v>255</v>
      </c>
      <c r="AI90" t="s">
        <v>85</v>
      </c>
      <c r="AJ90" t="s">
        <v>80</v>
      </c>
    </row>
    <row r="91" spans="1:36" hidden="1" x14ac:dyDescent="0.3">
      <c r="A91" t="s">
        <v>301</v>
      </c>
      <c r="B91">
        <v>1012023295</v>
      </c>
      <c r="C91">
        <v>0</v>
      </c>
      <c r="D91">
        <v>0</v>
      </c>
      <c r="E91">
        <v>0</v>
      </c>
      <c r="F91">
        <v>1</v>
      </c>
      <c r="G91">
        <v>5</v>
      </c>
      <c r="H91">
        <v>3</v>
      </c>
      <c r="I91">
        <v>30</v>
      </c>
      <c r="J91">
        <v>22</v>
      </c>
      <c r="K91" t="s">
        <v>29</v>
      </c>
      <c r="L91">
        <v>2044</v>
      </c>
      <c r="M91" t="s">
        <v>302</v>
      </c>
      <c r="N91" s="2">
        <v>5</v>
      </c>
      <c r="O91">
        <v>31</v>
      </c>
      <c r="P91">
        <v>1988</v>
      </c>
      <c r="Q91" s="3">
        <f>R91+O91</f>
        <v>31</v>
      </c>
      <c r="U91" t="s">
        <v>31</v>
      </c>
      <c r="V91" t="s">
        <v>50</v>
      </c>
      <c r="W91" t="s">
        <v>303</v>
      </c>
      <c r="X91" t="s">
        <v>34</v>
      </c>
      <c r="Y91" t="s">
        <v>35</v>
      </c>
      <c r="Z91" s="1">
        <v>40612</v>
      </c>
      <c r="AA91">
        <v>2246</v>
      </c>
      <c r="AC91" t="s">
        <v>37</v>
      </c>
      <c r="AD91" t="s">
        <v>38</v>
      </c>
      <c r="AE91" t="s">
        <v>205</v>
      </c>
      <c r="AF91" t="s">
        <v>243</v>
      </c>
      <c r="AG91"/>
      <c r="AH91" t="s">
        <v>258</v>
      </c>
      <c r="AI91" t="s">
        <v>59</v>
      </c>
      <c r="AJ91" t="s">
        <v>43</v>
      </c>
    </row>
    <row r="92" spans="1:36" hidden="1" x14ac:dyDescent="0.3">
      <c r="A92" t="s">
        <v>304</v>
      </c>
      <c r="B92">
        <v>1407069280</v>
      </c>
      <c r="C92">
        <v>1</v>
      </c>
      <c r="D92">
        <v>1</v>
      </c>
      <c r="E92">
        <v>1</v>
      </c>
      <c r="F92">
        <v>2</v>
      </c>
      <c r="G92">
        <v>5</v>
      </c>
      <c r="H92">
        <v>4</v>
      </c>
      <c r="I92">
        <v>37</v>
      </c>
      <c r="J92">
        <v>24.75</v>
      </c>
      <c r="K92" t="s">
        <v>29</v>
      </c>
      <c r="L92">
        <v>2134</v>
      </c>
      <c r="M92" t="s">
        <v>305</v>
      </c>
      <c r="N92" s="2">
        <v>8</v>
      </c>
      <c r="O92">
        <v>26</v>
      </c>
      <c r="P92">
        <v>1980</v>
      </c>
      <c r="Q92" s="3">
        <f>R92+O92</f>
        <v>26</v>
      </c>
      <c r="U92" t="s">
        <v>46</v>
      </c>
      <c r="V92" t="s">
        <v>32</v>
      </c>
      <c r="W92" t="s">
        <v>33</v>
      </c>
      <c r="X92" t="s">
        <v>34</v>
      </c>
      <c r="Y92" t="s">
        <v>51</v>
      </c>
      <c r="Z92" s="1">
        <v>42528</v>
      </c>
      <c r="AA92">
        <v>508</v>
      </c>
      <c r="AC92" t="s">
        <v>184</v>
      </c>
      <c r="AD92" t="s">
        <v>185</v>
      </c>
      <c r="AE92" t="s">
        <v>205</v>
      </c>
      <c r="AF92" t="s">
        <v>243</v>
      </c>
      <c r="AG92"/>
      <c r="AH92" t="s">
        <v>260</v>
      </c>
      <c r="AI92" t="s">
        <v>95</v>
      </c>
      <c r="AJ92" t="s">
        <v>148</v>
      </c>
    </row>
    <row r="93" spans="1:36" hidden="1" x14ac:dyDescent="0.3">
      <c r="A93" t="s">
        <v>306</v>
      </c>
      <c r="B93">
        <v>1599991009</v>
      </c>
      <c r="C93">
        <v>0</v>
      </c>
      <c r="D93">
        <v>0</v>
      </c>
      <c r="E93">
        <v>1</v>
      </c>
      <c r="F93">
        <v>1</v>
      </c>
      <c r="G93">
        <v>5</v>
      </c>
      <c r="H93">
        <v>3</v>
      </c>
      <c r="I93">
        <v>40</v>
      </c>
      <c r="J93">
        <v>15</v>
      </c>
      <c r="K93" t="s">
        <v>29</v>
      </c>
      <c r="L93">
        <v>2452</v>
      </c>
      <c r="M93" s="1">
        <v>28346</v>
      </c>
      <c r="N93" s="2">
        <v>9</v>
      </c>
      <c r="Q93" s="3">
        <f>R93+O93</f>
        <v>8</v>
      </c>
      <c r="R93" s="2">
        <v>8</v>
      </c>
      <c r="S93" s="2">
        <v>1977</v>
      </c>
      <c r="U93" t="s">
        <v>46</v>
      </c>
      <c r="V93" t="s">
        <v>50</v>
      </c>
      <c r="W93" t="s">
        <v>33</v>
      </c>
      <c r="X93" t="s">
        <v>34</v>
      </c>
      <c r="Y93" t="s">
        <v>51</v>
      </c>
      <c r="Z93" s="1">
        <v>41493</v>
      </c>
      <c r="AA93">
        <v>1602</v>
      </c>
      <c r="AC93" t="s">
        <v>37</v>
      </c>
      <c r="AD93" t="s">
        <v>38</v>
      </c>
      <c r="AE93" t="s">
        <v>205</v>
      </c>
      <c r="AF93" t="s">
        <v>243</v>
      </c>
      <c r="AG93"/>
      <c r="AH93" t="s">
        <v>262</v>
      </c>
      <c r="AI93" t="s">
        <v>95</v>
      </c>
      <c r="AJ93" t="s">
        <v>43</v>
      </c>
    </row>
    <row r="94" spans="1:36" hidden="1" x14ac:dyDescent="0.3">
      <c r="A94" t="s">
        <v>307</v>
      </c>
      <c r="B94">
        <v>1001450968</v>
      </c>
      <c r="C94">
        <v>0</v>
      </c>
      <c r="D94">
        <v>0</v>
      </c>
      <c r="E94">
        <v>1</v>
      </c>
      <c r="F94">
        <v>4</v>
      </c>
      <c r="G94">
        <v>5</v>
      </c>
      <c r="H94">
        <v>2</v>
      </c>
      <c r="I94">
        <v>38</v>
      </c>
      <c r="J94">
        <v>15</v>
      </c>
      <c r="K94" t="s">
        <v>29</v>
      </c>
      <c r="L94">
        <v>1880</v>
      </c>
      <c r="M94" s="1">
        <v>29197</v>
      </c>
      <c r="N94" s="2">
        <v>8</v>
      </c>
      <c r="Q94" s="3">
        <f>R94+O94</f>
        <v>12</v>
      </c>
      <c r="R94" s="2">
        <v>12</v>
      </c>
      <c r="S94" s="2">
        <v>1979</v>
      </c>
      <c r="U94" t="s">
        <v>46</v>
      </c>
      <c r="V94" t="s">
        <v>50</v>
      </c>
      <c r="W94" t="s">
        <v>33</v>
      </c>
      <c r="X94" t="s">
        <v>34</v>
      </c>
      <c r="Y94" t="s">
        <v>35</v>
      </c>
      <c r="Z94" s="1">
        <v>40854</v>
      </c>
      <c r="AA94">
        <v>440</v>
      </c>
      <c r="AB94" t="s">
        <v>308</v>
      </c>
      <c r="AC94" t="s">
        <v>98</v>
      </c>
      <c r="AD94" t="s">
        <v>99</v>
      </c>
      <c r="AE94" t="s">
        <v>205</v>
      </c>
      <c r="AF94" t="s">
        <v>243</v>
      </c>
      <c r="AG94" s="7">
        <f>VLOOKUP(AF94,sal!$A$1:$C$13,3,FALSE)</f>
        <v>40000</v>
      </c>
      <c r="AH94" t="s">
        <v>266</v>
      </c>
      <c r="AI94" t="s">
        <v>245</v>
      </c>
      <c r="AJ94" t="s">
        <v>145</v>
      </c>
    </row>
    <row r="95" spans="1:36" hidden="1" x14ac:dyDescent="0.3">
      <c r="A95" t="s">
        <v>309</v>
      </c>
      <c r="B95">
        <v>1403066069</v>
      </c>
      <c r="C95">
        <v>1</v>
      </c>
      <c r="D95">
        <v>1</v>
      </c>
      <c r="E95">
        <v>0</v>
      </c>
      <c r="F95">
        <v>1</v>
      </c>
      <c r="G95">
        <v>5</v>
      </c>
      <c r="H95">
        <v>0</v>
      </c>
      <c r="I95">
        <v>41</v>
      </c>
      <c r="J95">
        <v>15.75</v>
      </c>
      <c r="K95" t="s">
        <v>29</v>
      </c>
      <c r="L95">
        <v>2189</v>
      </c>
      <c r="M95" t="s">
        <v>310</v>
      </c>
      <c r="N95" s="2">
        <v>3</v>
      </c>
      <c r="O95">
        <v>31</v>
      </c>
      <c r="P95">
        <v>1977</v>
      </c>
      <c r="Q95" s="3">
        <f>R95+O95</f>
        <v>31</v>
      </c>
      <c r="U95" t="s">
        <v>31</v>
      </c>
      <c r="V95" t="s">
        <v>32</v>
      </c>
      <c r="W95" t="s">
        <v>33</v>
      </c>
      <c r="X95" t="s">
        <v>88</v>
      </c>
      <c r="Y95" t="s">
        <v>51</v>
      </c>
      <c r="Z95" s="1">
        <v>42125</v>
      </c>
      <c r="AA95">
        <v>1056</v>
      </c>
      <c r="AC95" t="s">
        <v>37</v>
      </c>
      <c r="AD95" t="s">
        <v>38</v>
      </c>
      <c r="AE95" t="s">
        <v>205</v>
      </c>
      <c r="AF95" t="s">
        <v>243</v>
      </c>
      <c r="AG95"/>
      <c r="AH95" t="s">
        <v>270</v>
      </c>
      <c r="AI95" t="s">
        <v>212</v>
      </c>
      <c r="AJ95" t="s">
        <v>80</v>
      </c>
    </row>
    <row r="96" spans="1:36" hidden="1" x14ac:dyDescent="0.3">
      <c r="A96" t="s">
        <v>311</v>
      </c>
      <c r="B96">
        <v>1311063172</v>
      </c>
      <c r="C96">
        <v>0</v>
      </c>
      <c r="D96">
        <v>0</v>
      </c>
      <c r="E96">
        <v>0</v>
      </c>
      <c r="F96">
        <v>2</v>
      </c>
      <c r="G96">
        <v>5</v>
      </c>
      <c r="H96">
        <v>9</v>
      </c>
      <c r="I96">
        <v>31</v>
      </c>
      <c r="J96">
        <v>19.75</v>
      </c>
      <c r="K96" t="s">
        <v>29</v>
      </c>
      <c r="L96">
        <v>1821</v>
      </c>
      <c r="M96" s="1">
        <v>32054</v>
      </c>
      <c r="N96" s="2">
        <v>4</v>
      </c>
      <c r="Q96" s="3">
        <f>R96+O96</f>
        <v>10</v>
      </c>
      <c r="R96" s="2">
        <v>10</v>
      </c>
      <c r="S96" s="2">
        <v>1987</v>
      </c>
      <c r="U96" t="s">
        <v>31</v>
      </c>
      <c r="V96" t="s">
        <v>50</v>
      </c>
      <c r="W96" t="s">
        <v>33</v>
      </c>
      <c r="X96" t="s">
        <v>34</v>
      </c>
      <c r="Y96" t="s">
        <v>51</v>
      </c>
      <c r="Z96" s="1">
        <v>42528</v>
      </c>
      <c r="AA96">
        <v>508</v>
      </c>
      <c r="AC96" t="s">
        <v>184</v>
      </c>
      <c r="AD96" t="s">
        <v>185</v>
      </c>
      <c r="AE96" t="s">
        <v>205</v>
      </c>
      <c r="AF96" t="s">
        <v>243</v>
      </c>
      <c r="AG96"/>
      <c r="AH96" t="s">
        <v>244</v>
      </c>
      <c r="AI96" t="s">
        <v>295</v>
      </c>
      <c r="AJ96" t="s">
        <v>60</v>
      </c>
    </row>
    <row r="97" spans="1:36" hidden="1" x14ac:dyDescent="0.3">
      <c r="A97" t="s">
        <v>312</v>
      </c>
      <c r="B97">
        <v>1001109612</v>
      </c>
      <c r="C97">
        <v>1</v>
      </c>
      <c r="D97">
        <v>1</v>
      </c>
      <c r="E97">
        <v>0</v>
      </c>
      <c r="F97">
        <v>1</v>
      </c>
      <c r="G97">
        <v>5</v>
      </c>
      <c r="H97">
        <v>3</v>
      </c>
      <c r="I97">
        <v>39</v>
      </c>
      <c r="J97">
        <v>15</v>
      </c>
      <c r="K97" t="s">
        <v>29</v>
      </c>
      <c r="L97">
        <v>2110</v>
      </c>
      <c r="M97" s="1">
        <v>28621</v>
      </c>
      <c r="N97" s="2">
        <v>11</v>
      </c>
      <c r="Q97" s="3">
        <f>R97+O97</f>
        <v>5</v>
      </c>
      <c r="R97" s="2">
        <v>5</v>
      </c>
      <c r="S97" s="2">
        <v>1978</v>
      </c>
      <c r="U97" t="s">
        <v>31</v>
      </c>
      <c r="V97" t="s">
        <v>32</v>
      </c>
      <c r="W97" t="s">
        <v>33</v>
      </c>
      <c r="X97" t="s">
        <v>34</v>
      </c>
      <c r="Y97" t="s">
        <v>51</v>
      </c>
      <c r="Z97" s="1">
        <v>40946</v>
      </c>
      <c r="AA97">
        <v>1973</v>
      </c>
      <c r="AC97" t="s">
        <v>37</v>
      </c>
      <c r="AD97" t="s">
        <v>38</v>
      </c>
      <c r="AE97" t="s">
        <v>205</v>
      </c>
      <c r="AF97" t="s">
        <v>243</v>
      </c>
      <c r="AG97"/>
      <c r="AH97" t="s">
        <v>248</v>
      </c>
      <c r="AI97" t="s">
        <v>212</v>
      </c>
      <c r="AJ97" t="s">
        <v>43</v>
      </c>
    </row>
    <row r="98" spans="1:36" hidden="1" x14ac:dyDescent="0.3">
      <c r="A98" t="s">
        <v>313</v>
      </c>
      <c r="B98">
        <v>1306058816</v>
      </c>
      <c r="C98">
        <v>1</v>
      </c>
      <c r="D98">
        <v>1</v>
      </c>
      <c r="E98">
        <v>1</v>
      </c>
      <c r="F98">
        <v>5</v>
      </c>
      <c r="G98">
        <v>5</v>
      </c>
      <c r="H98">
        <v>3</v>
      </c>
      <c r="I98">
        <v>40</v>
      </c>
      <c r="J98">
        <v>23.5</v>
      </c>
      <c r="K98" t="s">
        <v>29</v>
      </c>
      <c r="L98">
        <v>1810</v>
      </c>
      <c r="M98" t="s">
        <v>314</v>
      </c>
      <c r="N98" s="2">
        <v>10</v>
      </c>
      <c r="O98">
        <v>31</v>
      </c>
      <c r="P98">
        <v>1977</v>
      </c>
      <c r="Q98" s="3">
        <f>R98+O98</f>
        <v>31</v>
      </c>
      <c r="U98" t="s">
        <v>46</v>
      </c>
      <c r="V98" t="s">
        <v>32</v>
      </c>
      <c r="W98" t="s">
        <v>33</v>
      </c>
      <c r="X98" t="s">
        <v>34</v>
      </c>
      <c r="Y98" t="s">
        <v>51</v>
      </c>
      <c r="Z98" t="s">
        <v>315</v>
      </c>
      <c r="AA98">
        <v>1484</v>
      </c>
      <c r="AB98" s="1">
        <v>42222</v>
      </c>
      <c r="AC98" t="s">
        <v>224</v>
      </c>
      <c r="AD98" t="s">
        <v>69</v>
      </c>
      <c r="AE98" t="s">
        <v>205</v>
      </c>
      <c r="AF98" t="s">
        <v>243</v>
      </c>
      <c r="AG98" s="7">
        <f>VLOOKUP(AF98,sal!$A$1:$C$13,3,FALSE)</f>
        <v>40000</v>
      </c>
      <c r="AH98" t="s">
        <v>251</v>
      </c>
      <c r="AI98" t="s">
        <v>212</v>
      </c>
      <c r="AJ98" t="s">
        <v>43</v>
      </c>
    </row>
    <row r="99" spans="1:36" hidden="1" x14ac:dyDescent="0.3">
      <c r="A99" t="s">
        <v>316</v>
      </c>
      <c r="B99">
        <v>1501072124</v>
      </c>
      <c r="C99">
        <v>1</v>
      </c>
      <c r="D99">
        <v>1</v>
      </c>
      <c r="E99">
        <v>1</v>
      </c>
      <c r="F99">
        <v>1</v>
      </c>
      <c r="G99">
        <v>5</v>
      </c>
      <c r="H99">
        <v>1</v>
      </c>
      <c r="I99">
        <v>51</v>
      </c>
      <c r="J99">
        <v>20</v>
      </c>
      <c r="K99" t="s">
        <v>29</v>
      </c>
      <c r="L99">
        <v>2061</v>
      </c>
      <c r="M99" t="s">
        <v>317</v>
      </c>
      <c r="N99" s="2">
        <v>4</v>
      </c>
      <c r="O99">
        <v>19</v>
      </c>
      <c r="P99">
        <v>1967</v>
      </c>
      <c r="Q99" s="3">
        <f>R99+O99</f>
        <v>19</v>
      </c>
      <c r="U99" t="s">
        <v>46</v>
      </c>
      <c r="V99" t="s">
        <v>32</v>
      </c>
      <c r="W99" t="s">
        <v>33</v>
      </c>
      <c r="X99" t="s">
        <v>34</v>
      </c>
      <c r="Y99" t="s">
        <v>51</v>
      </c>
      <c r="Z99" s="1">
        <v>41827</v>
      </c>
      <c r="AA99">
        <v>1238</v>
      </c>
      <c r="AC99" t="s">
        <v>37</v>
      </c>
      <c r="AD99" t="s">
        <v>38</v>
      </c>
      <c r="AE99" t="s">
        <v>205</v>
      </c>
      <c r="AF99" t="s">
        <v>243</v>
      </c>
      <c r="AG99"/>
      <c r="AH99" t="s">
        <v>255</v>
      </c>
      <c r="AI99" t="s">
        <v>135</v>
      </c>
      <c r="AJ99" t="s">
        <v>318</v>
      </c>
    </row>
    <row r="100" spans="1:36" hidden="1" x14ac:dyDescent="0.3">
      <c r="A100" t="s">
        <v>319</v>
      </c>
      <c r="B100">
        <v>706006285</v>
      </c>
      <c r="C100">
        <v>0</v>
      </c>
      <c r="D100">
        <v>0</v>
      </c>
      <c r="E100">
        <v>1</v>
      </c>
      <c r="F100">
        <v>1</v>
      </c>
      <c r="G100">
        <v>5</v>
      </c>
      <c r="H100">
        <v>3</v>
      </c>
      <c r="I100">
        <v>35</v>
      </c>
      <c r="J100">
        <v>21</v>
      </c>
      <c r="K100" t="s">
        <v>29</v>
      </c>
      <c r="L100">
        <v>2180</v>
      </c>
      <c r="M100" t="s">
        <v>320</v>
      </c>
      <c r="N100" s="2">
        <v>11</v>
      </c>
      <c r="O100">
        <v>15</v>
      </c>
      <c r="P100">
        <v>1982</v>
      </c>
      <c r="Q100" s="3">
        <f>R100+O100</f>
        <v>15</v>
      </c>
      <c r="U100" t="s">
        <v>46</v>
      </c>
      <c r="V100" t="s">
        <v>50</v>
      </c>
      <c r="W100" t="s">
        <v>33</v>
      </c>
      <c r="X100" t="s">
        <v>34</v>
      </c>
      <c r="Y100" t="s">
        <v>51</v>
      </c>
      <c r="Z100" s="1">
        <v>41978</v>
      </c>
      <c r="AA100">
        <v>1294</v>
      </c>
      <c r="AC100" t="s">
        <v>37</v>
      </c>
      <c r="AD100" t="s">
        <v>38</v>
      </c>
      <c r="AE100" t="s">
        <v>205</v>
      </c>
      <c r="AF100" t="s">
        <v>243</v>
      </c>
      <c r="AG100"/>
      <c r="AH100" t="s">
        <v>258</v>
      </c>
      <c r="AI100" t="s">
        <v>59</v>
      </c>
      <c r="AJ100" t="s">
        <v>43</v>
      </c>
    </row>
    <row r="101" spans="1:36" hidden="1" x14ac:dyDescent="0.3">
      <c r="A101" t="s">
        <v>321</v>
      </c>
      <c r="B101">
        <v>1209048696</v>
      </c>
      <c r="C101">
        <v>1</v>
      </c>
      <c r="D101">
        <v>1</v>
      </c>
      <c r="E101">
        <v>0</v>
      </c>
      <c r="F101">
        <v>1</v>
      </c>
      <c r="G101">
        <v>5</v>
      </c>
      <c r="H101">
        <v>2</v>
      </c>
      <c r="I101">
        <v>39</v>
      </c>
      <c r="J101">
        <v>22</v>
      </c>
      <c r="K101" t="s">
        <v>29</v>
      </c>
      <c r="L101">
        <v>2351</v>
      </c>
      <c r="M101" s="1">
        <v>28533</v>
      </c>
      <c r="N101" s="2">
        <v>12</v>
      </c>
      <c r="Q101" s="3">
        <f>R101+O101</f>
        <v>2</v>
      </c>
      <c r="R101" s="2">
        <v>2</v>
      </c>
      <c r="S101" s="2">
        <v>1978</v>
      </c>
      <c r="U101" t="s">
        <v>31</v>
      </c>
      <c r="V101" t="s">
        <v>32</v>
      </c>
      <c r="W101" t="s">
        <v>33</v>
      </c>
      <c r="X101" t="s">
        <v>34</v>
      </c>
      <c r="Y101" t="s">
        <v>35</v>
      </c>
      <c r="Z101" s="1">
        <v>41456</v>
      </c>
      <c r="AA101">
        <v>1784</v>
      </c>
      <c r="AC101" t="s">
        <v>37</v>
      </c>
      <c r="AD101" t="s">
        <v>38</v>
      </c>
      <c r="AE101" t="s">
        <v>205</v>
      </c>
      <c r="AF101" t="s">
        <v>243</v>
      </c>
      <c r="AG101"/>
      <c r="AH101" t="s">
        <v>260</v>
      </c>
      <c r="AI101" t="s">
        <v>59</v>
      </c>
      <c r="AJ101" t="s">
        <v>145</v>
      </c>
    </row>
    <row r="102" spans="1:36" hidden="1" x14ac:dyDescent="0.3">
      <c r="A102" t="s">
        <v>322</v>
      </c>
      <c r="B102">
        <v>1202031618</v>
      </c>
      <c r="C102">
        <v>0</v>
      </c>
      <c r="D102">
        <v>0</v>
      </c>
      <c r="E102">
        <v>0</v>
      </c>
      <c r="F102">
        <v>1</v>
      </c>
      <c r="G102">
        <v>5</v>
      </c>
      <c r="H102">
        <v>3</v>
      </c>
      <c r="I102">
        <v>31</v>
      </c>
      <c r="J102">
        <v>16.75</v>
      </c>
      <c r="K102" t="s">
        <v>29</v>
      </c>
      <c r="L102">
        <v>2125</v>
      </c>
      <c r="M102" s="1">
        <v>31603</v>
      </c>
      <c r="N102" s="2">
        <v>10</v>
      </c>
      <c r="Q102" s="3">
        <f>R102+O102</f>
        <v>7</v>
      </c>
      <c r="R102" s="2">
        <v>7</v>
      </c>
      <c r="S102" s="2">
        <v>1986</v>
      </c>
      <c r="U102" t="s">
        <v>31</v>
      </c>
      <c r="V102" t="s">
        <v>50</v>
      </c>
      <c r="W102" t="s">
        <v>33</v>
      </c>
      <c r="X102" t="s">
        <v>88</v>
      </c>
      <c r="Y102" t="s">
        <v>51</v>
      </c>
      <c r="Z102" s="1">
        <v>40943</v>
      </c>
      <c r="AA102">
        <v>2064</v>
      </c>
      <c r="AC102" t="s">
        <v>37</v>
      </c>
      <c r="AD102" t="s">
        <v>38</v>
      </c>
      <c r="AE102" t="s">
        <v>205</v>
      </c>
      <c r="AF102" t="s">
        <v>243</v>
      </c>
      <c r="AG102"/>
      <c r="AH102" t="s">
        <v>262</v>
      </c>
      <c r="AI102" t="s">
        <v>73</v>
      </c>
      <c r="AJ102" t="s">
        <v>43</v>
      </c>
    </row>
    <row r="103" spans="1:36" hidden="1" x14ac:dyDescent="0.3">
      <c r="A103" t="s">
        <v>323</v>
      </c>
      <c r="B103">
        <v>1406067865</v>
      </c>
      <c r="C103">
        <v>1</v>
      </c>
      <c r="D103">
        <v>1</v>
      </c>
      <c r="E103">
        <v>0</v>
      </c>
      <c r="F103">
        <v>5</v>
      </c>
      <c r="G103">
        <v>5</v>
      </c>
      <c r="H103">
        <v>3</v>
      </c>
      <c r="I103">
        <v>26</v>
      </c>
      <c r="J103">
        <v>17</v>
      </c>
      <c r="K103" t="s">
        <v>29</v>
      </c>
      <c r="L103">
        <v>2343</v>
      </c>
      <c r="M103" s="1">
        <v>33367</v>
      </c>
      <c r="N103" s="2">
        <v>9</v>
      </c>
      <c r="Q103" s="3">
        <f>R103+O103</f>
        <v>5</v>
      </c>
      <c r="R103" s="2">
        <v>5</v>
      </c>
      <c r="S103" s="2">
        <v>1991</v>
      </c>
      <c r="U103" t="s">
        <v>31</v>
      </c>
      <c r="V103" t="s">
        <v>32</v>
      </c>
      <c r="W103" t="s">
        <v>33</v>
      </c>
      <c r="X103" t="s">
        <v>34</v>
      </c>
      <c r="Y103" t="s">
        <v>51</v>
      </c>
      <c r="Z103" s="1">
        <v>40637</v>
      </c>
      <c r="AA103">
        <v>794</v>
      </c>
      <c r="AB103" s="1">
        <v>41431</v>
      </c>
      <c r="AC103" t="s">
        <v>324</v>
      </c>
      <c r="AD103" t="s">
        <v>69</v>
      </c>
      <c r="AE103" t="s">
        <v>205</v>
      </c>
      <c r="AF103" t="s">
        <v>243</v>
      </c>
      <c r="AG103" s="7">
        <f>VLOOKUP(AF103,sal!$A$1:$C$13,3,FALSE)</f>
        <v>40000</v>
      </c>
      <c r="AH103" t="s">
        <v>266</v>
      </c>
      <c r="AI103" t="s">
        <v>102</v>
      </c>
      <c r="AJ103" t="s">
        <v>43</v>
      </c>
    </row>
    <row r="104" spans="1:36" hidden="1" x14ac:dyDescent="0.3">
      <c r="A104" t="s">
        <v>325</v>
      </c>
      <c r="B104">
        <v>1007020403</v>
      </c>
      <c r="C104">
        <v>0</v>
      </c>
      <c r="D104">
        <v>0</v>
      </c>
      <c r="E104">
        <v>1</v>
      </c>
      <c r="F104">
        <v>1</v>
      </c>
      <c r="G104">
        <v>5</v>
      </c>
      <c r="H104">
        <v>3</v>
      </c>
      <c r="I104">
        <v>44</v>
      </c>
      <c r="J104">
        <v>21.25</v>
      </c>
      <c r="K104" t="s">
        <v>29</v>
      </c>
      <c r="L104">
        <v>2026</v>
      </c>
      <c r="M104" t="s">
        <v>326</v>
      </c>
      <c r="N104" s="2">
        <v>5</v>
      </c>
      <c r="O104">
        <v>31</v>
      </c>
      <c r="P104">
        <v>1974</v>
      </c>
      <c r="Q104" s="3">
        <f>R104+O104</f>
        <v>31</v>
      </c>
      <c r="U104" t="s">
        <v>46</v>
      </c>
      <c r="V104" t="s">
        <v>50</v>
      </c>
      <c r="W104" t="s">
        <v>33</v>
      </c>
      <c r="X104" t="s">
        <v>34</v>
      </c>
      <c r="Y104" t="s">
        <v>51</v>
      </c>
      <c r="Z104" s="1">
        <v>41923</v>
      </c>
      <c r="AA104">
        <v>1112</v>
      </c>
      <c r="AC104" t="s">
        <v>37</v>
      </c>
      <c r="AD104" t="s">
        <v>38</v>
      </c>
      <c r="AE104" t="s">
        <v>205</v>
      </c>
      <c r="AF104" t="s">
        <v>243</v>
      </c>
      <c r="AG104"/>
      <c r="AH104" t="s">
        <v>270</v>
      </c>
      <c r="AI104" t="s">
        <v>245</v>
      </c>
      <c r="AJ104" t="s">
        <v>43</v>
      </c>
    </row>
    <row r="105" spans="1:36" hidden="1" x14ac:dyDescent="0.3">
      <c r="A105" t="s">
        <v>327</v>
      </c>
      <c r="B105">
        <v>1101023612</v>
      </c>
      <c r="C105">
        <v>1</v>
      </c>
      <c r="D105">
        <v>1</v>
      </c>
      <c r="E105">
        <v>1</v>
      </c>
      <c r="F105">
        <v>1</v>
      </c>
      <c r="G105">
        <v>5</v>
      </c>
      <c r="H105">
        <v>0</v>
      </c>
      <c r="I105">
        <v>39</v>
      </c>
      <c r="J105">
        <v>21</v>
      </c>
      <c r="K105" t="s">
        <v>29</v>
      </c>
      <c r="L105">
        <v>2045</v>
      </c>
      <c r="M105" t="s">
        <v>328</v>
      </c>
      <c r="N105" s="2">
        <v>8</v>
      </c>
      <c r="O105">
        <v>25</v>
      </c>
      <c r="P105">
        <v>1978</v>
      </c>
      <c r="Q105" s="3">
        <f>R105+O105</f>
        <v>25</v>
      </c>
      <c r="U105" t="s">
        <v>46</v>
      </c>
      <c r="V105" t="s">
        <v>32</v>
      </c>
      <c r="W105" t="s">
        <v>33</v>
      </c>
      <c r="X105" t="s">
        <v>34</v>
      </c>
      <c r="Y105" t="s">
        <v>51</v>
      </c>
      <c r="Z105" t="s">
        <v>290</v>
      </c>
      <c r="AA105">
        <v>1336</v>
      </c>
      <c r="AC105" t="s">
        <v>37</v>
      </c>
      <c r="AD105" t="s">
        <v>38</v>
      </c>
      <c r="AE105" t="s">
        <v>205</v>
      </c>
      <c r="AF105" t="s">
        <v>243</v>
      </c>
      <c r="AG105"/>
      <c r="AH105" t="s">
        <v>270</v>
      </c>
      <c r="AI105" t="s">
        <v>95</v>
      </c>
      <c r="AJ105" t="s">
        <v>80</v>
      </c>
    </row>
    <row r="106" spans="1:36" hidden="1" x14ac:dyDescent="0.3">
      <c r="A106" t="s">
        <v>329</v>
      </c>
      <c r="B106">
        <v>1104025243</v>
      </c>
      <c r="C106">
        <v>0</v>
      </c>
      <c r="D106">
        <v>0</v>
      </c>
      <c r="E106">
        <v>1</v>
      </c>
      <c r="F106">
        <v>4</v>
      </c>
      <c r="G106">
        <v>5</v>
      </c>
      <c r="H106">
        <v>2</v>
      </c>
      <c r="I106">
        <v>34</v>
      </c>
      <c r="J106">
        <v>17</v>
      </c>
      <c r="K106" t="s">
        <v>29</v>
      </c>
      <c r="L106">
        <v>2129</v>
      </c>
      <c r="M106" s="1">
        <v>30356</v>
      </c>
      <c r="N106" s="2">
        <v>9</v>
      </c>
      <c r="Q106" s="3">
        <f>R106+O106</f>
        <v>2</v>
      </c>
      <c r="R106" s="2">
        <v>2</v>
      </c>
      <c r="S106" s="2">
        <v>1983</v>
      </c>
      <c r="U106" t="s">
        <v>46</v>
      </c>
      <c r="V106" t="s">
        <v>50</v>
      </c>
      <c r="W106" t="s">
        <v>33</v>
      </c>
      <c r="X106" t="s">
        <v>34</v>
      </c>
      <c r="Y106" t="s">
        <v>51</v>
      </c>
      <c r="Z106" s="1">
        <v>40943</v>
      </c>
      <c r="AA106">
        <v>908</v>
      </c>
      <c r="AB106" t="s">
        <v>330</v>
      </c>
      <c r="AC106" t="s">
        <v>220</v>
      </c>
      <c r="AD106" t="s">
        <v>99</v>
      </c>
      <c r="AE106" t="s">
        <v>205</v>
      </c>
      <c r="AF106" t="s">
        <v>243</v>
      </c>
      <c r="AG106" s="7">
        <f>VLOOKUP(AF106,sal!$A$1:$C$13,3,FALSE)</f>
        <v>40000</v>
      </c>
      <c r="AH106" t="s">
        <v>244</v>
      </c>
      <c r="AI106" t="s">
        <v>252</v>
      </c>
      <c r="AJ106" t="s">
        <v>145</v>
      </c>
    </row>
    <row r="107" spans="1:36" hidden="1" x14ac:dyDescent="0.3">
      <c r="A107" t="s">
        <v>331</v>
      </c>
      <c r="B107">
        <v>1107027392</v>
      </c>
      <c r="C107">
        <v>0</v>
      </c>
      <c r="D107">
        <v>0</v>
      </c>
      <c r="E107">
        <v>0</v>
      </c>
      <c r="F107">
        <v>4</v>
      </c>
      <c r="G107">
        <v>5</v>
      </c>
      <c r="H107">
        <v>9</v>
      </c>
      <c r="I107">
        <v>29</v>
      </c>
      <c r="J107">
        <v>18</v>
      </c>
      <c r="K107" t="s">
        <v>29</v>
      </c>
      <c r="L107">
        <v>2458</v>
      </c>
      <c r="M107" s="1">
        <v>32664</v>
      </c>
      <c r="N107" s="2">
        <v>5</v>
      </c>
      <c r="Q107" s="3">
        <f>R107+O107</f>
        <v>6</v>
      </c>
      <c r="R107" s="2">
        <v>6</v>
      </c>
      <c r="S107" s="2">
        <v>1989</v>
      </c>
      <c r="U107" t="s">
        <v>31</v>
      </c>
      <c r="V107" t="s">
        <v>50</v>
      </c>
      <c r="W107" t="s">
        <v>33</v>
      </c>
      <c r="X107" t="s">
        <v>34</v>
      </c>
      <c r="Y107" t="s">
        <v>51</v>
      </c>
      <c r="Z107" t="s">
        <v>188</v>
      </c>
      <c r="AA107">
        <v>8</v>
      </c>
      <c r="AB107" t="s">
        <v>332</v>
      </c>
      <c r="AC107" t="s">
        <v>106</v>
      </c>
      <c r="AD107" t="s">
        <v>99</v>
      </c>
      <c r="AE107" t="s">
        <v>205</v>
      </c>
      <c r="AF107" t="s">
        <v>243</v>
      </c>
      <c r="AG107" s="7">
        <f>VLOOKUP(AF107,sal!$A$1:$C$13,3,FALSE)</f>
        <v>40000</v>
      </c>
      <c r="AH107" t="s">
        <v>248</v>
      </c>
      <c r="AI107" t="s">
        <v>252</v>
      </c>
      <c r="AJ107" t="s">
        <v>60</v>
      </c>
    </row>
    <row r="108" spans="1:36" hidden="1" x14ac:dyDescent="0.3">
      <c r="A108" t="s">
        <v>333</v>
      </c>
      <c r="B108">
        <v>1502072511</v>
      </c>
      <c r="C108">
        <v>1</v>
      </c>
      <c r="D108">
        <v>1</v>
      </c>
      <c r="E108">
        <v>0</v>
      </c>
      <c r="F108">
        <v>5</v>
      </c>
      <c r="G108">
        <v>5</v>
      </c>
      <c r="H108">
        <v>3</v>
      </c>
      <c r="I108">
        <v>63</v>
      </c>
      <c r="J108">
        <v>20</v>
      </c>
      <c r="K108" t="s">
        <v>29</v>
      </c>
      <c r="L108">
        <v>2176</v>
      </c>
      <c r="M108" t="s">
        <v>334</v>
      </c>
      <c r="N108" s="2">
        <v>4</v>
      </c>
      <c r="O108">
        <v>14</v>
      </c>
      <c r="P108">
        <v>1955</v>
      </c>
      <c r="Q108" s="3">
        <f>R108+O108</f>
        <v>14</v>
      </c>
      <c r="U108" t="s">
        <v>31</v>
      </c>
      <c r="V108" t="s">
        <v>32</v>
      </c>
      <c r="W108" t="s">
        <v>33</v>
      </c>
      <c r="X108" t="s">
        <v>34</v>
      </c>
      <c r="Y108" t="s">
        <v>51</v>
      </c>
      <c r="Z108" s="1">
        <v>40735</v>
      </c>
      <c r="AA108">
        <v>922</v>
      </c>
      <c r="AB108" t="s">
        <v>335</v>
      </c>
      <c r="AC108" t="s">
        <v>324</v>
      </c>
      <c r="AD108" t="s">
        <v>69</v>
      </c>
      <c r="AE108" t="s">
        <v>205</v>
      </c>
      <c r="AF108" t="s">
        <v>243</v>
      </c>
      <c r="AG108" s="7">
        <f>VLOOKUP(AF108,sal!$A$1:$C$13,3,FALSE)</f>
        <v>40000</v>
      </c>
      <c r="AH108" t="s">
        <v>251</v>
      </c>
      <c r="AI108" t="s">
        <v>102</v>
      </c>
      <c r="AJ108" t="s">
        <v>43</v>
      </c>
    </row>
    <row r="109" spans="1:36" hidden="1" x14ac:dyDescent="0.3">
      <c r="A109" t="s">
        <v>336</v>
      </c>
      <c r="B109">
        <v>1302053339</v>
      </c>
      <c r="C109">
        <v>1</v>
      </c>
      <c r="D109">
        <v>1</v>
      </c>
      <c r="E109">
        <v>1</v>
      </c>
      <c r="F109">
        <v>1</v>
      </c>
      <c r="G109">
        <v>5</v>
      </c>
      <c r="H109">
        <v>9</v>
      </c>
      <c r="I109">
        <v>28</v>
      </c>
      <c r="J109">
        <v>18</v>
      </c>
      <c r="K109" t="s">
        <v>29</v>
      </c>
      <c r="L109">
        <v>2132</v>
      </c>
      <c r="M109" t="s">
        <v>337</v>
      </c>
      <c r="N109" s="2">
        <v>10</v>
      </c>
      <c r="O109">
        <v>18</v>
      </c>
      <c r="P109">
        <v>1989</v>
      </c>
      <c r="Q109" s="3">
        <f>R109+O109</f>
        <v>18</v>
      </c>
      <c r="U109" t="s">
        <v>46</v>
      </c>
      <c r="V109" t="s">
        <v>32</v>
      </c>
      <c r="W109" t="s">
        <v>33</v>
      </c>
      <c r="X109" t="s">
        <v>34</v>
      </c>
      <c r="Y109" t="s">
        <v>51</v>
      </c>
      <c r="Z109" s="1">
        <v>42313</v>
      </c>
      <c r="AA109">
        <v>930</v>
      </c>
      <c r="AC109" t="s">
        <v>37</v>
      </c>
      <c r="AD109" t="s">
        <v>38</v>
      </c>
      <c r="AE109" t="s">
        <v>205</v>
      </c>
      <c r="AF109" t="s">
        <v>243</v>
      </c>
      <c r="AG109"/>
      <c r="AH109" t="s">
        <v>255</v>
      </c>
      <c r="AI109" t="s">
        <v>135</v>
      </c>
      <c r="AJ109" t="s">
        <v>60</v>
      </c>
    </row>
    <row r="110" spans="1:36" hidden="1" x14ac:dyDescent="0.3">
      <c r="A110" t="s">
        <v>338</v>
      </c>
      <c r="B110">
        <v>803009012</v>
      </c>
      <c r="C110">
        <v>0</v>
      </c>
      <c r="D110">
        <v>0</v>
      </c>
      <c r="E110">
        <v>0</v>
      </c>
      <c r="F110">
        <v>1</v>
      </c>
      <c r="G110">
        <v>5</v>
      </c>
      <c r="H110">
        <v>3</v>
      </c>
      <c r="I110">
        <v>31</v>
      </c>
      <c r="J110">
        <v>23</v>
      </c>
      <c r="K110" t="s">
        <v>29</v>
      </c>
      <c r="L110">
        <v>2176</v>
      </c>
      <c r="M110" s="1">
        <v>31691</v>
      </c>
      <c r="N110" s="2">
        <v>6</v>
      </c>
      <c r="Q110" s="3">
        <f>R110+O110</f>
        <v>10</v>
      </c>
      <c r="R110" s="2">
        <v>10</v>
      </c>
      <c r="S110" s="2">
        <v>1986</v>
      </c>
      <c r="U110" t="s">
        <v>31</v>
      </c>
      <c r="V110" t="s">
        <v>50</v>
      </c>
      <c r="W110" t="s">
        <v>33</v>
      </c>
      <c r="X110" t="s">
        <v>34</v>
      </c>
      <c r="Y110" t="s">
        <v>51</v>
      </c>
      <c r="Z110" t="s">
        <v>269</v>
      </c>
      <c r="AA110">
        <v>2106</v>
      </c>
      <c r="AC110" t="s">
        <v>37</v>
      </c>
      <c r="AD110" t="s">
        <v>38</v>
      </c>
      <c r="AE110" t="s">
        <v>205</v>
      </c>
      <c r="AF110" t="s">
        <v>243</v>
      </c>
      <c r="AG110"/>
      <c r="AH110" t="s">
        <v>258</v>
      </c>
      <c r="AI110" t="s">
        <v>295</v>
      </c>
      <c r="AJ110" t="s">
        <v>43</v>
      </c>
    </row>
    <row r="111" spans="1:36" hidden="1" x14ac:dyDescent="0.3">
      <c r="A111" t="s">
        <v>339</v>
      </c>
      <c r="B111">
        <v>1006020020</v>
      </c>
      <c r="C111">
        <v>1</v>
      </c>
      <c r="D111">
        <v>1</v>
      </c>
      <c r="E111">
        <v>0</v>
      </c>
      <c r="F111">
        <v>1</v>
      </c>
      <c r="G111">
        <v>5</v>
      </c>
      <c r="H111">
        <v>3</v>
      </c>
      <c r="I111">
        <v>37</v>
      </c>
      <c r="J111">
        <v>24</v>
      </c>
      <c r="K111" t="s">
        <v>29</v>
      </c>
      <c r="L111">
        <v>2155</v>
      </c>
      <c r="M111" t="s">
        <v>340</v>
      </c>
      <c r="N111" s="2">
        <v>3</v>
      </c>
      <c r="O111">
        <v>16</v>
      </c>
      <c r="P111">
        <v>1981</v>
      </c>
      <c r="Q111" s="3">
        <f>R111+O111</f>
        <v>16</v>
      </c>
      <c r="U111" t="s">
        <v>31</v>
      </c>
      <c r="V111" t="s">
        <v>32</v>
      </c>
      <c r="W111" t="s">
        <v>33</v>
      </c>
      <c r="X111" t="s">
        <v>34</v>
      </c>
      <c r="Y111" t="s">
        <v>51</v>
      </c>
      <c r="Z111" s="1">
        <v>41153</v>
      </c>
      <c r="AA111">
        <v>2148</v>
      </c>
      <c r="AC111" t="s">
        <v>37</v>
      </c>
      <c r="AD111" t="s">
        <v>38</v>
      </c>
      <c r="AE111" t="s">
        <v>205</v>
      </c>
      <c r="AF111" t="s">
        <v>243</v>
      </c>
      <c r="AG111"/>
      <c r="AH111" t="s">
        <v>260</v>
      </c>
      <c r="AI111" t="s">
        <v>271</v>
      </c>
      <c r="AJ111" t="s">
        <v>43</v>
      </c>
    </row>
    <row r="112" spans="1:36" hidden="1" x14ac:dyDescent="0.3">
      <c r="A112" t="s">
        <v>341</v>
      </c>
      <c r="B112">
        <v>1309061015</v>
      </c>
      <c r="C112">
        <v>0</v>
      </c>
      <c r="D112">
        <v>0</v>
      </c>
      <c r="E112">
        <v>1</v>
      </c>
      <c r="F112">
        <v>1</v>
      </c>
      <c r="G112">
        <v>5</v>
      </c>
      <c r="H112">
        <v>9</v>
      </c>
      <c r="I112">
        <v>32</v>
      </c>
      <c r="J112">
        <v>19</v>
      </c>
      <c r="K112" t="s">
        <v>29</v>
      </c>
      <c r="L112">
        <v>1905</v>
      </c>
      <c r="M112" t="s">
        <v>342</v>
      </c>
      <c r="N112" s="2">
        <v>9</v>
      </c>
      <c r="O112">
        <v>15</v>
      </c>
      <c r="P112">
        <v>1985</v>
      </c>
      <c r="Q112" s="3">
        <f>R112+O112</f>
        <v>15</v>
      </c>
      <c r="U112" t="s">
        <v>46</v>
      </c>
      <c r="V112" t="s">
        <v>50</v>
      </c>
      <c r="W112" t="s">
        <v>33</v>
      </c>
      <c r="X112" t="s">
        <v>88</v>
      </c>
      <c r="Y112" t="s">
        <v>51</v>
      </c>
      <c r="Z112" t="s">
        <v>112</v>
      </c>
      <c r="AA112">
        <v>972</v>
      </c>
      <c r="AC112" t="s">
        <v>37</v>
      </c>
      <c r="AD112" t="s">
        <v>38</v>
      </c>
      <c r="AE112" t="s">
        <v>205</v>
      </c>
      <c r="AF112" t="s">
        <v>243</v>
      </c>
      <c r="AG112"/>
      <c r="AH112" t="s">
        <v>262</v>
      </c>
      <c r="AI112" t="s">
        <v>95</v>
      </c>
      <c r="AJ112" t="s">
        <v>60</v>
      </c>
    </row>
    <row r="113" spans="1:36" hidden="1" x14ac:dyDescent="0.3">
      <c r="A113" t="s">
        <v>343</v>
      </c>
      <c r="B113">
        <v>1104025414</v>
      </c>
      <c r="C113">
        <v>0</v>
      </c>
      <c r="D113">
        <v>0</v>
      </c>
      <c r="E113">
        <v>1</v>
      </c>
      <c r="F113">
        <v>1</v>
      </c>
      <c r="G113">
        <v>5</v>
      </c>
      <c r="H113">
        <v>3</v>
      </c>
      <c r="I113">
        <v>38</v>
      </c>
      <c r="J113">
        <v>18</v>
      </c>
      <c r="K113" t="s">
        <v>29</v>
      </c>
      <c r="L113">
        <v>1550</v>
      </c>
      <c r="M113" t="s">
        <v>344</v>
      </c>
      <c r="N113" s="2">
        <v>4</v>
      </c>
      <c r="O113">
        <v>18</v>
      </c>
      <c r="P113">
        <v>1980</v>
      </c>
      <c r="Q113" s="3">
        <f>R113+O113</f>
        <v>18</v>
      </c>
      <c r="U113" t="s">
        <v>46</v>
      </c>
      <c r="V113" t="s">
        <v>50</v>
      </c>
      <c r="W113" t="s">
        <v>33</v>
      </c>
      <c r="X113" t="s">
        <v>34</v>
      </c>
      <c r="Y113" t="s">
        <v>65</v>
      </c>
      <c r="Z113" s="1">
        <v>41493</v>
      </c>
      <c r="AA113">
        <v>1602</v>
      </c>
      <c r="AC113" t="s">
        <v>37</v>
      </c>
      <c r="AD113" t="s">
        <v>38</v>
      </c>
      <c r="AE113" t="s">
        <v>205</v>
      </c>
      <c r="AF113" t="s">
        <v>243</v>
      </c>
      <c r="AG113"/>
      <c r="AH113" t="s">
        <v>266</v>
      </c>
      <c r="AI113" t="s">
        <v>135</v>
      </c>
      <c r="AJ113" t="s">
        <v>43</v>
      </c>
    </row>
    <row r="114" spans="1:36" hidden="1" x14ac:dyDescent="0.3">
      <c r="A114" t="s">
        <v>345</v>
      </c>
      <c r="B114">
        <v>1105026041</v>
      </c>
      <c r="C114">
        <v>0</v>
      </c>
      <c r="D114">
        <v>0</v>
      </c>
      <c r="E114">
        <v>0</v>
      </c>
      <c r="F114">
        <v>1</v>
      </c>
      <c r="G114">
        <v>5</v>
      </c>
      <c r="H114">
        <v>3</v>
      </c>
      <c r="I114">
        <v>34</v>
      </c>
      <c r="J114">
        <v>24</v>
      </c>
      <c r="K114" t="s">
        <v>29</v>
      </c>
      <c r="L114">
        <v>2121</v>
      </c>
      <c r="M114" s="1">
        <v>30359</v>
      </c>
      <c r="N114" s="2">
        <v>12</v>
      </c>
      <c r="Q114" s="3">
        <f>R114+O114</f>
        <v>2</v>
      </c>
      <c r="R114" s="2">
        <v>2</v>
      </c>
      <c r="S114" s="2">
        <v>1983</v>
      </c>
      <c r="U114" t="s">
        <v>31</v>
      </c>
      <c r="V114" t="s">
        <v>50</v>
      </c>
      <c r="W114" t="s">
        <v>33</v>
      </c>
      <c r="X114" t="s">
        <v>88</v>
      </c>
      <c r="Y114" t="s">
        <v>35</v>
      </c>
      <c r="Z114" t="s">
        <v>315</v>
      </c>
      <c r="AA114">
        <v>2386</v>
      </c>
      <c r="AC114" t="s">
        <v>37</v>
      </c>
      <c r="AD114" t="s">
        <v>38</v>
      </c>
      <c r="AE114" t="s">
        <v>205</v>
      </c>
      <c r="AF114" t="s">
        <v>243</v>
      </c>
      <c r="AG114"/>
      <c r="AH114" t="s">
        <v>270</v>
      </c>
      <c r="AI114" t="s">
        <v>245</v>
      </c>
      <c r="AJ114" t="s">
        <v>43</v>
      </c>
    </row>
    <row r="115" spans="1:36" hidden="1" x14ac:dyDescent="0.3">
      <c r="A115" t="s">
        <v>346</v>
      </c>
      <c r="B115">
        <v>1501072192</v>
      </c>
      <c r="C115">
        <v>1</v>
      </c>
      <c r="D115">
        <v>1</v>
      </c>
      <c r="E115">
        <v>0</v>
      </c>
      <c r="F115">
        <v>1</v>
      </c>
      <c r="G115">
        <v>5</v>
      </c>
      <c r="H115">
        <v>9</v>
      </c>
      <c r="I115">
        <v>27</v>
      </c>
      <c r="J115">
        <v>19</v>
      </c>
      <c r="K115" t="s">
        <v>29</v>
      </c>
      <c r="L115">
        <v>2145</v>
      </c>
      <c r="M115" s="1">
        <v>32883</v>
      </c>
      <c r="N115" s="2">
        <v>10</v>
      </c>
      <c r="Q115" s="3">
        <f>R115+O115</f>
        <v>1</v>
      </c>
      <c r="R115" s="2">
        <v>1</v>
      </c>
      <c r="S115" s="2">
        <v>1990</v>
      </c>
      <c r="U115" t="s">
        <v>31</v>
      </c>
      <c r="V115" t="s">
        <v>32</v>
      </c>
      <c r="W115" t="s">
        <v>33</v>
      </c>
      <c r="X115" t="s">
        <v>34</v>
      </c>
      <c r="Y115" t="s">
        <v>35</v>
      </c>
      <c r="Z115" t="s">
        <v>112</v>
      </c>
      <c r="AA115">
        <v>972</v>
      </c>
      <c r="AC115" t="s">
        <v>37</v>
      </c>
      <c r="AD115" t="s">
        <v>38</v>
      </c>
      <c r="AE115" t="s">
        <v>205</v>
      </c>
      <c r="AF115" t="s">
        <v>243</v>
      </c>
      <c r="AG115"/>
      <c r="AH115" t="s">
        <v>244</v>
      </c>
      <c r="AI115" t="s">
        <v>135</v>
      </c>
      <c r="AJ115" t="s">
        <v>60</v>
      </c>
    </row>
    <row r="116" spans="1:36" hidden="1" x14ac:dyDescent="0.3">
      <c r="A116" t="s">
        <v>347</v>
      </c>
      <c r="B116">
        <v>1308060622</v>
      </c>
      <c r="C116">
        <v>0</v>
      </c>
      <c r="D116">
        <v>2</v>
      </c>
      <c r="E116">
        <v>0</v>
      </c>
      <c r="F116">
        <v>5</v>
      </c>
      <c r="G116">
        <v>5</v>
      </c>
      <c r="H116">
        <v>9</v>
      </c>
      <c r="I116">
        <v>48</v>
      </c>
      <c r="J116">
        <v>22</v>
      </c>
      <c r="K116" t="s">
        <v>29</v>
      </c>
      <c r="L116">
        <v>2330</v>
      </c>
      <c r="M116" t="s">
        <v>348</v>
      </c>
      <c r="N116" s="2">
        <v>5</v>
      </c>
      <c r="O116">
        <v>15</v>
      </c>
      <c r="P116">
        <v>1970</v>
      </c>
      <c r="Q116" s="3">
        <f>R116+O116</f>
        <v>15</v>
      </c>
      <c r="U116" t="s">
        <v>31</v>
      </c>
      <c r="V116" t="s">
        <v>47</v>
      </c>
      <c r="W116" t="s">
        <v>33</v>
      </c>
      <c r="X116" t="s">
        <v>34</v>
      </c>
      <c r="Y116" t="s">
        <v>51</v>
      </c>
      <c r="Z116" s="1">
        <v>40735</v>
      </c>
      <c r="AA116">
        <v>8</v>
      </c>
      <c r="AB116" t="s">
        <v>349</v>
      </c>
      <c r="AC116" t="s">
        <v>126</v>
      </c>
      <c r="AD116" t="s">
        <v>69</v>
      </c>
      <c r="AE116" t="s">
        <v>205</v>
      </c>
      <c r="AF116" t="s">
        <v>243</v>
      </c>
      <c r="AG116" s="7">
        <f>VLOOKUP(AF116,sal!$A$1:$C$13,3,FALSE)</f>
        <v>40000</v>
      </c>
      <c r="AH116" t="s">
        <v>248</v>
      </c>
      <c r="AI116" t="s">
        <v>42</v>
      </c>
      <c r="AJ116" t="s">
        <v>60</v>
      </c>
    </row>
    <row r="117" spans="1:36" hidden="1" x14ac:dyDescent="0.3">
      <c r="A117" t="s">
        <v>350</v>
      </c>
      <c r="B117">
        <v>1008020960</v>
      </c>
      <c r="C117">
        <v>1</v>
      </c>
      <c r="D117">
        <v>1</v>
      </c>
      <c r="E117">
        <v>1</v>
      </c>
      <c r="F117">
        <v>5</v>
      </c>
      <c r="G117">
        <v>5</v>
      </c>
      <c r="H117">
        <v>2</v>
      </c>
      <c r="I117">
        <v>43</v>
      </c>
      <c r="J117">
        <v>15</v>
      </c>
      <c r="K117" t="s">
        <v>29</v>
      </c>
      <c r="L117">
        <v>2062</v>
      </c>
      <c r="M117" s="1">
        <v>27280</v>
      </c>
      <c r="N117" s="2">
        <v>8</v>
      </c>
      <c r="Q117" s="3">
        <f>R117+O117</f>
        <v>9</v>
      </c>
      <c r="R117" s="2">
        <v>9</v>
      </c>
      <c r="S117" s="2">
        <v>1974</v>
      </c>
      <c r="U117" t="s">
        <v>46</v>
      </c>
      <c r="V117" t="s">
        <v>32</v>
      </c>
      <c r="W117" t="s">
        <v>33</v>
      </c>
      <c r="X117" t="s">
        <v>34</v>
      </c>
      <c r="Y117" t="s">
        <v>35</v>
      </c>
      <c r="Z117" s="1">
        <v>40943</v>
      </c>
      <c r="AA117">
        <v>1179</v>
      </c>
      <c r="AB117" t="s">
        <v>351</v>
      </c>
      <c r="AC117" t="s">
        <v>324</v>
      </c>
      <c r="AD117" t="s">
        <v>69</v>
      </c>
      <c r="AE117" t="s">
        <v>205</v>
      </c>
      <c r="AF117" t="s">
        <v>243</v>
      </c>
      <c r="AG117" s="7">
        <f>VLOOKUP(AF117,sal!$A$1:$C$13,3,FALSE)</f>
        <v>40000</v>
      </c>
      <c r="AH117" t="s">
        <v>251</v>
      </c>
      <c r="AI117" t="s">
        <v>42</v>
      </c>
      <c r="AJ117" t="s">
        <v>145</v>
      </c>
    </row>
    <row r="118" spans="1:36" hidden="1" x14ac:dyDescent="0.3">
      <c r="A118" t="s">
        <v>352</v>
      </c>
      <c r="B118">
        <v>1204032927</v>
      </c>
      <c r="C118">
        <v>0</v>
      </c>
      <c r="D118">
        <v>0</v>
      </c>
      <c r="E118">
        <v>0</v>
      </c>
      <c r="F118">
        <v>1</v>
      </c>
      <c r="G118">
        <v>5</v>
      </c>
      <c r="H118">
        <v>4</v>
      </c>
      <c r="I118">
        <v>38</v>
      </c>
      <c r="J118">
        <v>16</v>
      </c>
      <c r="K118" t="s">
        <v>29</v>
      </c>
      <c r="L118">
        <v>2451</v>
      </c>
      <c r="M118" s="1">
        <v>29438</v>
      </c>
      <c r="N118" s="2">
        <v>5</v>
      </c>
      <c r="Q118" s="3">
        <f>R118+O118</f>
        <v>8</v>
      </c>
      <c r="R118" s="2">
        <v>8</v>
      </c>
      <c r="S118" s="2">
        <v>1980</v>
      </c>
      <c r="U118" t="s">
        <v>31</v>
      </c>
      <c r="V118" t="s">
        <v>50</v>
      </c>
      <c r="W118" t="s">
        <v>33</v>
      </c>
      <c r="X118" t="s">
        <v>88</v>
      </c>
      <c r="Y118" t="s">
        <v>140</v>
      </c>
      <c r="Z118" t="s">
        <v>52</v>
      </c>
      <c r="AA118">
        <v>1154</v>
      </c>
      <c r="AC118" t="s">
        <v>37</v>
      </c>
      <c r="AD118" t="s">
        <v>38</v>
      </c>
      <c r="AE118" t="s">
        <v>205</v>
      </c>
      <c r="AF118" t="s">
        <v>243</v>
      </c>
      <c r="AG118"/>
      <c r="AH118" t="s">
        <v>255</v>
      </c>
      <c r="AI118" t="s">
        <v>135</v>
      </c>
      <c r="AJ118" t="s">
        <v>148</v>
      </c>
    </row>
    <row r="119" spans="1:36" hidden="1" x14ac:dyDescent="0.3">
      <c r="A119" t="s">
        <v>353</v>
      </c>
      <c r="B119">
        <v>1408069539</v>
      </c>
      <c r="C119">
        <v>0</v>
      </c>
      <c r="D119">
        <v>0</v>
      </c>
      <c r="E119">
        <v>0</v>
      </c>
      <c r="F119">
        <v>1</v>
      </c>
      <c r="G119">
        <v>5</v>
      </c>
      <c r="H119">
        <v>3</v>
      </c>
      <c r="I119">
        <v>25</v>
      </c>
      <c r="J119">
        <v>17</v>
      </c>
      <c r="K119" t="s">
        <v>29</v>
      </c>
      <c r="L119">
        <v>2451</v>
      </c>
      <c r="M119" t="s">
        <v>354</v>
      </c>
      <c r="N119" s="2">
        <v>6</v>
      </c>
      <c r="O119">
        <v>18</v>
      </c>
      <c r="P119">
        <v>1992</v>
      </c>
      <c r="Q119" s="3">
        <f>R119+O119</f>
        <v>18</v>
      </c>
      <c r="U119" t="s">
        <v>31</v>
      </c>
      <c r="V119" t="s">
        <v>50</v>
      </c>
      <c r="W119" t="s">
        <v>33</v>
      </c>
      <c r="X119" t="s">
        <v>88</v>
      </c>
      <c r="Y119" t="s">
        <v>51</v>
      </c>
      <c r="Z119" s="1">
        <v>41589</v>
      </c>
      <c r="AA119">
        <v>1476</v>
      </c>
      <c r="AC119" t="s">
        <v>37</v>
      </c>
      <c r="AD119" t="s">
        <v>38</v>
      </c>
      <c r="AE119" t="s">
        <v>205</v>
      </c>
      <c r="AF119" t="s">
        <v>243</v>
      </c>
      <c r="AG119"/>
      <c r="AH119" t="s">
        <v>258</v>
      </c>
      <c r="AI119" t="s">
        <v>107</v>
      </c>
      <c r="AJ119" t="s">
        <v>43</v>
      </c>
    </row>
    <row r="120" spans="1:36" hidden="1" x14ac:dyDescent="0.3">
      <c r="A120" t="s">
        <v>355</v>
      </c>
      <c r="B120">
        <v>1411071212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4</v>
      </c>
      <c r="I120">
        <v>48</v>
      </c>
      <c r="J120">
        <v>16</v>
      </c>
      <c r="K120" t="s">
        <v>29</v>
      </c>
      <c r="L120">
        <v>2108</v>
      </c>
      <c r="M120" t="s">
        <v>356</v>
      </c>
      <c r="N120" s="2">
        <v>9</v>
      </c>
      <c r="O120">
        <v>29</v>
      </c>
      <c r="P120">
        <v>1969</v>
      </c>
      <c r="Q120" s="3">
        <f>R120+O120</f>
        <v>29</v>
      </c>
      <c r="U120" t="s">
        <v>46</v>
      </c>
      <c r="V120" t="s">
        <v>47</v>
      </c>
      <c r="W120" t="s">
        <v>33</v>
      </c>
      <c r="X120" t="s">
        <v>34</v>
      </c>
      <c r="Y120" t="s">
        <v>357</v>
      </c>
      <c r="Z120" s="1">
        <v>40854</v>
      </c>
      <c r="AA120">
        <v>2330</v>
      </c>
      <c r="AC120" t="s">
        <v>37</v>
      </c>
      <c r="AD120" t="s">
        <v>38</v>
      </c>
      <c r="AE120" t="s">
        <v>205</v>
      </c>
      <c r="AF120" t="s">
        <v>243</v>
      </c>
      <c r="AG120"/>
      <c r="AH120" t="s">
        <v>260</v>
      </c>
      <c r="AI120" t="s">
        <v>42</v>
      </c>
      <c r="AJ120" t="s">
        <v>148</v>
      </c>
    </row>
    <row r="121" spans="1:36" hidden="1" x14ac:dyDescent="0.3">
      <c r="A121" t="s">
        <v>358</v>
      </c>
      <c r="B121">
        <v>1106026579</v>
      </c>
      <c r="C121">
        <v>1</v>
      </c>
      <c r="D121">
        <v>1</v>
      </c>
      <c r="E121">
        <v>1</v>
      </c>
      <c r="F121">
        <v>1</v>
      </c>
      <c r="G121">
        <v>5</v>
      </c>
      <c r="H121">
        <v>3</v>
      </c>
      <c r="I121">
        <v>39</v>
      </c>
      <c r="J121">
        <v>15</v>
      </c>
      <c r="K121" t="s">
        <v>29</v>
      </c>
      <c r="L121">
        <v>2169</v>
      </c>
      <c r="M121" t="s">
        <v>359</v>
      </c>
      <c r="N121" s="2">
        <v>5</v>
      </c>
      <c r="O121">
        <v>21</v>
      </c>
      <c r="P121">
        <v>1979</v>
      </c>
      <c r="Q121" s="3">
        <f>R121+O121</f>
        <v>21</v>
      </c>
      <c r="U121" t="s">
        <v>46</v>
      </c>
      <c r="V121" t="s">
        <v>32</v>
      </c>
      <c r="W121" t="s">
        <v>33</v>
      </c>
      <c r="X121" t="s">
        <v>34</v>
      </c>
      <c r="Y121" t="s">
        <v>51</v>
      </c>
      <c r="Z121" s="1">
        <v>40946</v>
      </c>
      <c r="AA121">
        <v>1973</v>
      </c>
      <c r="AC121" t="s">
        <v>37</v>
      </c>
      <c r="AD121" t="s">
        <v>38</v>
      </c>
      <c r="AE121" t="s">
        <v>205</v>
      </c>
      <c r="AF121" t="s">
        <v>243</v>
      </c>
      <c r="AG121"/>
      <c r="AH121" t="s">
        <v>262</v>
      </c>
      <c r="AI121" t="s">
        <v>245</v>
      </c>
      <c r="AJ121" t="s">
        <v>43</v>
      </c>
    </row>
    <row r="122" spans="1:36" hidden="1" x14ac:dyDescent="0.3">
      <c r="A122" t="s">
        <v>360</v>
      </c>
      <c r="B122">
        <v>1312063675</v>
      </c>
      <c r="C122">
        <v>1</v>
      </c>
      <c r="D122">
        <v>1</v>
      </c>
      <c r="E122">
        <v>0</v>
      </c>
      <c r="F122">
        <v>3</v>
      </c>
      <c r="G122">
        <v>5</v>
      </c>
      <c r="H122">
        <v>3</v>
      </c>
      <c r="I122">
        <v>43</v>
      </c>
      <c r="J122">
        <v>24</v>
      </c>
      <c r="K122" t="s">
        <v>29</v>
      </c>
      <c r="L122">
        <v>1864</v>
      </c>
      <c r="M122" s="1">
        <v>27282</v>
      </c>
      <c r="N122" s="2">
        <v>10</v>
      </c>
      <c r="Q122" s="3">
        <f>R122+O122</f>
        <v>9</v>
      </c>
      <c r="R122" s="2">
        <v>9</v>
      </c>
      <c r="S122" s="2">
        <v>1974</v>
      </c>
      <c r="U122" t="s">
        <v>31</v>
      </c>
      <c r="V122" t="s">
        <v>32</v>
      </c>
      <c r="W122" t="s">
        <v>33</v>
      </c>
      <c r="X122" t="s">
        <v>34</v>
      </c>
      <c r="Y122" t="s">
        <v>65</v>
      </c>
      <c r="Z122" t="s">
        <v>282</v>
      </c>
      <c r="AA122">
        <v>1560</v>
      </c>
      <c r="AC122" t="s">
        <v>37</v>
      </c>
      <c r="AD122" t="s">
        <v>114</v>
      </c>
      <c r="AE122" t="s">
        <v>205</v>
      </c>
      <c r="AF122" t="s">
        <v>243</v>
      </c>
      <c r="AG122"/>
      <c r="AH122" t="s">
        <v>266</v>
      </c>
      <c r="AI122" t="s">
        <v>199</v>
      </c>
      <c r="AJ122" t="s">
        <v>43</v>
      </c>
    </row>
    <row r="123" spans="1:36" hidden="1" x14ac:dyDescent="0.3">
      <c r="A123" t="s">
        <v>361</v>
      </c>
      <c r="B123">
        <v>1103024859</v>
      </c>
      <c r="C123">
        <v>0</v>
      </c>
      <c r="D123">
        <v>2</v>
      </c>
      <c r="E123">
        <v>0</v>
      </c>
      <c r="F123">
        <v>5</v>
      </c>
      <c r="G123">
        <v>5</v>
      </c>
      <c r="H123">
        <v>3</v>
      </c>
      <c r="I123">
        <v>35</v>
      </c>
      <c r="J123">
        <v>14</v>
      </c>
      <c r="K123" t="s">
        <v>29</v>
      </c>
      <c r="L123">
        <v>2176</v>
      </c>
      <c r="M123" t="s">
        <v>362</v>
      </c>
      <c r="N123" s="2">
        <v>5</v>
      </c>
      <c r="O123">
        <v>21</v>
      </c>
      <c r="P123">
        <v>1983</v>
      </c>
      <c r="Q123" s="3">
        <f>R123+O123</f>
        <v>21</v>
      </c>
      <c r="U123" t="s">
        <v>31</v>
      </c>
      <c r="V123" t="s">
        <v>47</v>
      </c>
      <c r="W123" t="s">
        <v>33</v>
      </c>
      <c r="X123" t="s">
        <v>34</v>
      </c>
      <c r="Y123" t="s">
        <v>51</v>
      </c>
      <c r="Z123" t="s">
        <v>76</v>
      </c>
      <c r="AA123">
        <v>1055</v>
      </c>
      <c r="AB123" s="1">
        <v>41944</v>
      </c>
      <c r="AC123" t="s">
        <v>363</v>
      </c>
      <c r="AD123" t="s">
        <v>69</v>
      </c>
      <c r="AE123" t="s">
        <v>205</v>
      </c>
      <c r="AF123" t="s">
        <v>243</v>
      </c>
      <c r="AG123" s="7">
        <f>VLOOKUP(AF123,sal!$A$1:$C$13,3,FALSE)</f>
        <v>40000</v>
      </c>
      <c r="AH123" t="s">
        <v>270</v>
      </c>
      <c r="AI123" t="s">
        <v>73</v>
      </c>
      <c r="AJ123" t="s">
        <v>43</v>
      </c>
    </row>
    <row r="124" spans="1:36" hidden="1" x14ac:dyDescent="0.3">
      <c r="A124" t="s">
        <v>364</v>
      </c>
      <c r="B124">
        <v>1405067064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41</v>
      </c>
      <c r="J124">
        <v>24</v>
      </c>
      <c r="K124" t="s">
        <v>29</v>
      </c>
      <c r="L124">
        <v>2127</v>
      </c>
      <c r="M124" t="s">
        <v>365</v>
      </c>
      <c r="N124" s="2">
        <v>3</v>
      </c>
      <c r="O124">
        <v>23</v>
      </c>
      <c r="P124">
        <v>1977</v>
      </c>
      <c r="Q124" s="3">
        <f>R124+O124</f>
        <v>23</v>
      </c>
      <c r="U124" t="s">
        <v>31</v>
      </c>
      <c r="V124" t="s">
        <v>32</v>
      </c>
      <c r="W124" t="s">
        <v>33</v>
      </c>
      <c r="X124" t="s">
        <v>34</v>
      </c>
      <c r="Y124" t="s">
        <v>51</v>
      </c>
      <c r="Z124" t="s">
        <v>366</v>
      </c>
      <c r="AA124">
        <v>2190</v>
      </c>
      <c r="AC124" t="s">
        <v>37</v>
      </c>
      <c r="AD124" t="s">
        <v>38</v>
      </c>
      <c r="AE124" t="s">
        <v>205</v>
      </c>
      <c r="AF124" t="s">
        <v>243</v>
      </c>
      <c r="AG124"/>
      <c r="AH124" t="s">
        <v>244</v>
      </c>
      <c r="AI124" t="s">
        <v>252</v>
      </c>
      <c r="AJ124" t="s">
        <v>43</v>
      </c>
    </row>
    <row r="125" spans="1:36" hidden="1" x14ac:dyDescent="0.3">
      <c r="A125" t="s">
        <v>367</v>
      </c>
      <c r="B125">
        <v>1406068241</v>
      </c>
      <c r="C125">
        <v>1</v>
      </c>
      <c r="D125">
        <v>1</v>
      </c>
      <c r="E125">
        <v>1</v>
      </c>
      <c r="F125">
        <v>1</v>
      </c>
      <c r="G125">
        <v>5</v>
      </c>
      <c r="H125">
        <v>3</v>
      </c>
      <c r="I125">
        <v>35</v>
      </c>
      <c r="J125">
        <v>21</v>
      </c>
      <c r="K125" t="s">
        <v>29</v>
      </c>
      <c r="L125">
        <v>1776</v>
      </c>
      <c r="M125" s="1">
        <v>29991</v>
      </c>
      <c r="N125" s="2">
        <v>9</v>
      </c>
      <c r="Q125" s="3">
        <f>R125+O125</f>
        <v>2</v>
      </c>
      <c r="R125" s="2">
        <v>2</v>
      </c>
      <c r="S125" s="2">
        <v>1982</v>
      </c>
      <c r="U125" t="s">
        <v>46</v>
      </c>
      <c r="V125" t="s">
        <v>32</v>
      </c>
      <c r="W125" t="s">
        <v>33</v>
      </c>
      <c r="X125" t="s">
        <v>34</v>
      </c>
      <c r="Y125" t="s">
        <v>65</v>
      </c>
      <c r="Z125" t="s">
        <v>368</v>
      </c>
      <c r="AA125">
        <v>2022</v>
      </c>
      <c r="AC125" t="s">
        <v>37</v>
      </c>
      <c r="AD125" t="s">
        <v>38</v>
      </c>
      <c r="AE125" t="s">
        <v>205</v>
      </c>
      <c r="AF125" t="s">
        <v>243</v>
      </c>
      <c r="AG125"/>
      <c r="AH125" t="s">
        <v>248</v>
      </c>
      <c r="AI125" t="s">
        <v>102</v>
      </c>
      <c r="AJ125" t="s">
        <v>43</v>
      </c>
    </row>
    <row r="126" spans="1:36" hidden="1" x14ac:dyDescent="0.3">
      <c r="A126" t="s">
        <v>369</v>
      </c>
      <c r="B126">
        <v>1110029602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65</v>
      </c>
      <c r="J126">
        <v>19.75</v>
      </c>
      <c r="K126" t="s">
        <v>29</v>
      </c>
      <c r="L126">
        <v>2324</v>
      </c>
      <c r="M126" t="s">
        <v>370</v>
      </c>
      <c r="N126" s="2">
        <v>8</v>
      </c>
      <c r="O126">
        <v>18</v>
      </c>
      <c r="P126">
        <v>1952</v>
      </c>
      <c r="Q126" s="3">
        <f>R126+O126</f>
        <v>18</v>
      </c>
      <c r="U126" t="s">
        <v>31</v>
      </c>
      <c r="V126" t="s">
        <v>50</v>
      </c>
      <c r="W126" t="s">
        <v>33</v>
      </c>
      <c r="X126" t="s">
        <v>34</v>
      </c>
      <c r="Y126" t="s">
        <v>51</v>
      </c>
      <c r="Z126" s="1">
        <v>41153</v>
      </c>
      <c r="AA126">
        <v>1436</v>
      </c>
      <c r="AB126" t="s">
        <v>371</v>
      </c>
      <c r="AC126" t="s">
        <v>211</v>
      </c>
      <c r="AD126" t="s">
        <v>69</v>
      </c>
      <c r="AE126" t="s">
        <v>205</v>
      </c>
      <c r="AF126" t="s">
        <v>243</v>
      </c>
      <c r="AG126" s="7">
        <f>VLOOKUP(AF126,sal!$A$1:$C$13,3,FALSE)</f>
        <v>40000</v>
      </c>
      <c r="AH126" t="s">
        <v>251</v>
      </c>
      <c r="AI126" t="s">
        <v>73</v>
      </c>
      <c r="AJ126" t="s">
        <v>43</v>
      </c>
    </row>
    <row r="127" spans="1:36" hidden="1" x14ac:dyDescent="0.3">
      <c r="A127" t="s">
        <v>372</v>
      </c>
      <c r="B127">
        <v>1404066622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44</v>
      </c>
      <c r="J127">
        <v>20</v>
      </c>
      <c r="K127" t="s">
        <v>29</v>
      </c>
      <c r="L127">
        <v>1886</v>
      </c>
      <c r="M127" s="1">
        <v>27065</v>
      </c>
      <c r="N127" s="2">
        <v>5</v>
      </c>
      <c r="Q127" s="3">
        <f>R127+O127</f>
        <v>2</v>
      </c>
      <c r="R127" s="2">
        <v>2</v>
      </c>
      <c r="S127" s="2">
        <v>1974</v>
      </c>
      <c r="U127" t="s">
        <v>31</v>
      </c>
      <c r="V127" t="s">
        <v>32</v>
      </c>
      <c r="W127" t="s">
        <v>33</v>
      </c>
      <c r="X127" t="s">
        <v>34</v>
      </c>
      <c r="Y127" t="s">
        <v>51</v>
      </c>
      <c r="Z127" s="1">
        <v>41978</v>
      </c>
      <c r="AA127">
        <v>1294</v>
      </c>
      <c r="AC127" t="s">
        <v>37</v>
      </c>
      <c r="AD127" t="s">
        <v>38</v>
      </c>
      <c r="AE127" t="s">
        <v>205</v>
      </c>
      <c r="AF127" t="s">
        <v>243</v>
      </c>
      <c r="AG127"/>
      <c r="AH127" t="s">
        <v>255</v>
      </c>
      <c r="AI127" t="s">
        <v>73</v>
      </c>
      <c r="AJ127" t="s">
        <v>148</v>
      </c>
    </row>
    <row r="128" spans="1:36" hidden="1" x14ac:dyDescent="0.3">
      <c r="A128" t="s">
        <v>373</v>
      </c>
      <c r="B128">
        <v>1002017900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0</v>
      </c>
      <c r="I128">
        <v>34</v>
      </c>
      <c r="J128">
        <v>19</v>
      </c>
      <c r="K128" t="s">
        <v>29</v>
      </c>
      <c r="L128">
        <v>2149</v>
      </c>
      <c r="M128" s="1">
        <v>30773</v>
      </c>
      <c r="N128" s="2">
        <v>1</v>
      </c>
      <c r="Q128" s="3">
        <f>R128+O128</f>
        <v>4</v>
      </c>
      <c r="R128" s="2">
        <v>4</v>
      </c>
      <c r="S128" s="2">
        <v>1984</v>
      </c>
      <c r="U128" t="s">
        <v>46</v>
      </c>
      <c r="V128" t="s">
        <v>50</v>
      </c>
      <c r="W128" t="s">
        <v>33</v>
      </c>
      <c r="X128" t="s">
        <v>34</v>
      </c>
      <c r="Y128" t="s">
        <v>51</v>
      </c>
      <c r="Z128" t="s">
        <v>374</v>
      </c>
      <c r="AA128">
        <v>1931</v>
      </c>
      <c r="AC128" t="s">
        <v>37</v>
      </c>
      <c r="AD128" t="s">
        <v>38</v>
      </c>
      <c r="AE128" t="s">
        <v>205</v>
      </c>
      <c r="AF128" t="s">
        <v>243</v>
      </c>
      <c r="AG128"/>
      <c r="AH128" t="s">
        <v>258</v>
      </c>
      <c r="AI128" t="s">
        <v>271</v>
      </c>
      <c r="AJ128" t="s">
        <v>80</v>
      </c>
    </row>
    <row r="129" spans="1:36" hidden="1" x14ac:dyDescent="0.3">
      <c r="A129" t="s">
        <v>375</v>
      </c>
      <c r="B129">
        <v>1408069882</v>
      </c>
      <c r="C129">
        <v>0</v>
      </c>
      <c r="D129">
        <v>0</v>
      </c>
      <c r="E129">
        <v>0</v>
      </c>
      <c r="F129">
        <v>1</v>
      </c>
      <c r="G129">
        <v>5</v>
      </c>
      <c r="H129">
        <v>3</v>
      </c>
      <c r="I129">
        <v>27</v>
      </c>
      <c r="J129">
        <v>16</v>
      </c>
      <c r="K129" t="s">
        <v>29</v>
      </c>
      <c r="L129">
        <v>1775</v>
      </c>
      <c r="M129" t="s">
        <v>376</v>
      </c>
      <c r="N129" s="2">
        <v>1</v>
      </c>
      <c r="O129">
        <v>28</v>
      </c>
      <c r="P129">
        <v>1991</v>
      </c>
      <c r="Q129" s="3">
        <f>R129+O129</f>
        <v>28</v>
      </c>
      <c r="U129" t="s">
        <v>31</v>
      </c>
      <c r="V129" t="s">
        <v>50</v>
      </c>
      <c r="W129" t="s">
        <v>33</v>
      </c>
      <c r="X129" t="s">
        <v>34</v>
      </c>
      <c r="Y129" t="s">
        <v>51</v>
      </c>
      <c r="Z129" t="s">
        <v>282</v>
      </c>
      <c r="AA129">
        <v>1560</v>
      </c>
      <c r="AC129" t="s">
        <v>37</v>
      </c>
      <c r="AD129" t="s">
        <v>38</v>
      </c>
      <c r="AE129" t="s">
        <v>205</v>
      </c>
      <c r="AF129" t="s">
        <v>243</v>
      </c>
      <c r="AG129"/>
      <c r="AH129" t="s">
        <v>260</v>
      </c>
      <c r="AI129" t="s">
        <v>135</v>
      </c>
      <c r="AJ129" t="s">
        <v>43</v>
      </c>
    </row>
    <row r="130" spans="1:36" hidden="1" x14ac:dyDescent="0.3">
      <c r="A130" t="s">
        <v>377</v>
      </c>
      <c r="B130">
        <v>1201031438</v>
      </c>
      <c r="C130">
        <v>0</v>
      </c>
      <c r="D130">
        <v>0</v>
      </c>
      <c r="E130">
        <v>0</v>
      </c>
      <c r="F130">
        <v>1</v>
      </c>
      <c r="G130">
        <v>5</v>
      </c>
      <c r="H130">
        <v>3</v>
      </c>
      <c r="I130">
        <v>45</v>
      </c>
      <c r="J130">
        <v>20</v>
      </c>
      <c r="K130" t="s">
        <v>29</v>
      </c>
      <c r="L130">
        <v>2081</v>
      </c>
      <c r="M130" s="1">
        <v>26612</v>
      </c>
      <c r="N130" s="2">
        <v>9</v>
      </c>
      <c r="Q130" s="3">
        <f>R130+O130</f>
        <v>11</v>
      </c>
      <c r="R130" s="2">
        <v>11</v>
      </c>
      <c r="S130" s="2">
        <v>1972</v>
      </c>
      <c r="U130" t="s">
        <v>31</v>
      </c>
      <c r="V130" t="s">
        <v>50</v>
      </c>
      <c r="W130" t="s">
        <v>33</v>
      </c>
      <c r="X130" t="s">
        <v>34</v>
      </c>
      <c r="Y130" t="s">
        <v>51</v>
      </c>
      <c r="Z130" s="1">
        <v>41040</v>
      </c>
      <c r="AA130">
        <v>1847</v>
      </c>
      <c r="AC130" t="s">
        <v>37</v>
      </c>
      <c r="AD130" t="s">
        <v>38</v>
      </c>
      <c r="AE130" t="s">
        <v>205</v>
      </c>
      <c r="AF130" t="s">
        <v>243</v>
      </c>
      <c r="AG130"/>
      <c r="AH130" t="s">
        <v>262</v>
      </c>
      <c r="AI130" t="s">
        <v>295</v>
      </c>
      <c r="AJ130" t="s">
        <v>43</v>
      </c>
    </row>
    <row r="131" spans="1:36" hidden="1" x14ac:dyDescent="0.3">
      <c r="A131" t="s">
        <v>378</v>
      </c>
      <c r="B131">
        <v>1503072857</v>
      </c>
      <c r="C131">
        <v>0</v>
      </c>
      <c r="D131">
        <v>2</v>
      </c>
      <c r="E131">
        <v>0</v>
      </c>
      <c r="F131">
        <v>1</v>
      </c>
      <c r="G131">
        <v>5</v>
      </c>
      <c r="H131">
        <v>3</v>
      </c>
      <c r="I131">
        <v>52</v>
      </c>
      <c r="J131">
        <v>21</v>
      </c>
      <c r="K131" t="s">
        <v>29</v>
      </c>
      <c r="L131">
        <v>1778</v>
      </c>
      <c r="M131" t="s">
        <v>379</v>
      </c>
      <c r="N131" s="2">
        <v>3</v>
      </c>
      <c r="O131">
        <v>22</v>
      </c>
      <c r="P131">
        <v>1966</v>
      </c>
      <c r="Q131" s="3">
        <f>R131+O131</f>
        <v>22</v>
      </c>
      <c r="U131" t="s">
        <v>31</v>
      </c>
      <c r="V131" t="s">
        <v>47</v>
      </c>
      <c r="W131" t="s">
        <v>33</v>
      </c>
      <c r="X131" t="s">
        <v>34</v>
      </c>
      <c r="Y131" t="s">
        <v>51</v>
      </c>
      <c r="Z131" t="s">
        <v>210</v>
      </c>
      <c r="AA131">
        <v>1518</v>
      </c>
      <c r="AC131" t="s">
        <v>37</v>
      </c>
      <c r="AD131" t="s">
        <v>38</v>
      </c>
      <c r="AE131" t="s">
        <v>205</v>
      </c>
      <c r="AF131" t="s">
        <v>243</v>
      </c>
      <c r="AG131"/>
      <c r="AH131" t="s">
        <v>266</v>
      </c>
      <c r="AI131" t="s">
        <v>95</v>
      </c>
      <c r="AJ131" t="s">
        <v>43</v>
      </c>
    </row>
    <row r="132" spans="1:36" hidden="1" x14ac:dyDescent="0.3">
      <c r="A132" t="s">
        <v>380</v>
      </c>
      <c r="B132">
        <v>1412071713</v>
      </c>
      <c r="C132">
        <v>0</v>
      </c>
      <c r="D132">
        <v>3</v>
      </c>
      <c r="E132">
        <v>0</v>
      </c>
      <c r="F132">
        <v>1</v>
      </c>
      <c r="G132">
        <v>5</v>
      </c>
      <c r="H132">
        <v>3</v>
      </c>
      <c r="I132">
        <v>54</v>
      </c>
      <c r="J132">
        <v>19</v>
      </c>
      <c r="K132" t="s">
        <v>29</v>
      </c>
      <c r="L132">
        <v>2109</v>
      </c>
      <c r="M132" t="s">
        <v>381</v>
      </c>
      <c r="N132" s="2">
        <v>4</v>
      </c>
      <c r="O132">
        <v>13</v>
      </c>
      <c r="P132">
        <v>1964</v>
      </c>
      <c r="Q132" s="3">
        <f>R132+O132</f>
        <v>13</v>
      </c>
      <c r="U132" t="s">
        <v>31</v>
      </c>
      <c r="V132" t="s">
        <v>167</v>
      </c>
      <c r="W132" t="s">
        <v>33</v>
      </c>
      <c r="X132" t="s">
        <v>34</v>
      </c>
      <c r="Y132" t="s">
        <v>51</v>
      </c>
      <c r="Z132" s="1">
        <v>41791</v>
      </c>
      <c r="AA132">
        <v>1420</v>
      </c>
      <c r="AC132" t="s">
        <v>37</v>
      </c>
      <c r="AD132" t="s">
        <v>38</v>
      </c>
      <c r="AE132" t="s">
        <v>205</v>
      </c>
      <c r="AF132" t="s">
        <v>243</v>
      </c>
      <c r="AG132"/>
      <c r="AH132" t="s">
        <v>270</v>
      </c>
      <c r="AI132" t="s">
        <v>199</v>
      </c>
      <c r="AJ132" t="s">
        <v>43</v>
      </c>
    </row>
    <row r="133" spans="1:36" hidden="1" x14ac:dyDescent="0.3">
      <c r="A133" t="s">
        <v>382</v>
      </c>
      <c r="B133">
        <v>1105025721</v>
      </c>
      <c r="C133">
        <v>1</v>
      </c>
      <c r="D133">
        <v>1</v>
      </c>
      <c r="E133">
        <v>1</v>
      </c>
      <c r="F133">
        <v>5</v>
      </c>
      <c r="G133">
        <v>5</v>
      </c>
      <c r="H133">
        <v>4</v>
      </c>
      <c r="I133">
        <v>58</v>
      </c>
      <c r="J133">
        <v>17</v>
      </c>
      <c r="K133" t="s">
        <v>29</v>
      </c>
      <c r="L133">
        <v>2445</v>
      </c>
      <c r="M133" t="s">
        <v>383</v>
      </c>
      <c r="N133" s="2">
        <v>8</v>
      </c>
      <c r="O133">
        <v>19</v>
      </c>
      <c r="P133">
        <v>1959</v>
      </c>
      <c r="Q133" s="3">
        <f>R133+O133</f>
        <v>19</v>
      </c>
      <c r="U133" t="s">
        <v>46</v>
      </c>
      <c r="V133" t="s">
        <v>32</v>
      </c>
      <c r="W133" t="s">
        <v>33</v>
      </c>
      <c r="X133" t="s">
        <v>34</v>
      </c>
      <c r="Y133" t="s">
        <v>51</v>
      </c>
      <c r="Z133" s="1">
        <v>40735</v>
      </c>
      <c r="AA133">
        <v>1635</v>
      </c>
      <c r="AB133" t="s">
        <v>384</v>
      </c>
      <c r="AC133" t="s">
        <v>363</v>
      </c>
      <c r="AD133" t="s">
        <v>69</v>
      </c>
      <c r="AE133" t="s">
        <v>205</v>
      </c>
      <c r="AF133" t="s">
        <v>243</v>
      </c>
      <c r="AG133" s="7">
        <f>VLOOKUP(AF133,sal!$A$1:$C$13,3,FALSE)</f>
        <v>40000</v>
      </c>
      <c r="AH133" t="s">
        <v>244</v>
      </c>
      <c r="AI133" t="s">
        <v>73</v>
      </c>
      <c r="AJ133" t="s">
        <v>148</v>
      </c>
    </row>
    <row r="134" spans="1:36" hidden="1" x14ac:dyDescent="0.3">
      <c r="A134" t="s">
        <v>385</v>
      </c>
      <c r="B134">
        <v>1107027450</v>
      </c>
      <c r="C134">
        <v>1</v>
      </c>
      <c r="D134">
        <v>1</v>
      </c>
      <c r="E134">
        <v>0</v>
      </c>
      <c r="F134">
        <v>5</v>
      </c>
      <c r="G134">
        <v>5</v>
      </c>
      <c r="H134">
        <v>0</v>
      </c>
      <c r="I134">
        <v>32</v>
      </c>
      <c r="J134">
        <v>21</v>
      </c>
      <c r="K134" t="s">
        <v>29</v>
      </c>
      <c r="L134">
        <v>2446</v>
      </c>
      <c r="M134" t="s">
        <v>386</v>
      </c>
      <c r="N134" s="2">
        <v>4</v>
      </c>
      <c r="O134">
        <v>17</v>
      </c>
      <c r="P134">
        <v>1986</v>
      </c>
      <c r="Q134" s="3">
        <f>R134+O134</f>
        <v>17</v>
      </c>
      <c r="U134" t="s">
        <v>31</v>
      </c>
      <c r="V134" t="s">
        <v>32</v>
      </c>
      <c r="W134" t="s">
        <v>33</v>
      </c>
      <c r="X134" t="s">
        <v>34</v>
      </c>
      <c r="Y134" t="s">
        <v>51</v>
      </c>
      <c r="Z134" s="1">
        <v>40817</v>
      </c>
      <c r="AA134">
        <v>1908</v>
      </c>
      <c r="AB134" s="1">
        <v>42373</v>
      </c>
      <c r="AC134" t="s">
        <v>224</v>
      </c>
      <c r="AD134" t="s">
        <v>69</v>
      </c>
      <c r="AE134" t="s">
        <v>205</v>
      </c>
      <c r="AF134" t="s">
        <v>243</v>
      </c>
      <c r="AG134" s="7">
        <f>VLOOKUP(AF134,sal!$A$1:$C$13,3,FALSE)</f>
        <v>40000</v>
      </c>
      <c r="AH134" t="s">
        <v>248</v>
      </c>
      <c r="AI134" t="s">
        <v>73</v>
      </c>
      <c r="AJ134" t="s">
        <v>80</v>
      </c>
    </row>
    <row r="135" spans="1:36" hidden="1" x14ac:dyDescent="0.3">
      <c r="A135" t="s">
        <v>387</v>
      </c>
      <c r="B135">
        <v>1301052462</v>
      </c>
      <c r="C135">
        <v>0</v>
      </c>
      <c r="D135">
        <v>0</v>
      </c>
      <c r="E135">
        <v>1</v>
      </c>
      <c r="F135">
        <v>1</v>
      </c>
      <c r="G135">
        <v>5</v>
      </c>
      <c r="H135">
        <v>3</v>
      </c>
      <c r="I135">
        <v>42</v>
      </c>
      <c r="J135">
        <v>19</v>
      </c>
      <c r="K135" t="s">
        <v>29</v>
      </c>
      <c r="L135">
        <v>1887</v>
      </c>
      <c r="M135" t="s">
        <v>388</v>
      </c>
      <c r="N135" s="2">
        <v>1</v>
      </c>
      <c r="O135">
        <v>19</v>
      </c>
      <c r="P135">
        <v>1976</v>
      </c>
      <c r="Q135" s="3">
        <f>R135+O135</f>
        <v>19</v>
      </c>
      <c r="U135" t="s">
        <v>46</v>
      </c>
      <c r="V135" t="s">
        <v>50</v>
      </c>
      <c r="W135" t="s">
        <v>33</v>
      </c>
      <c r="X135" t="s">
        <v>34</v>
      </c>
      <c r="Y135" t="s">
        <v>51</v>
      </c>
      <c r="Z135" t="s">
        <v>210</v>
      </c>
      <c r="AA135">
        <v>1518</v>
      </c>
      <c r="AC135" t="s">
        <v>37</v>
      </c>
      <c r="AD135" t="s">
        <v>38</v>
      </c>
      <c r="AE135" t="s">
        <v>205</v>
      </c>
      <c r="AF135" t="s">
        <v>243</v>
      </c>
      <c r="AG135"/>
      <c r="AH135" t="s">
        <v>244</v>
      </c>
      <c r="AI135" t="s">
        <v>212</v>
      </c>
      <c r="AJ135" t="s">
        <v>43</v>
      </c>
    </row>
    <row r="136" spans="1:36" hidden="1" x14ac:dyDescent="0.3">
      <c r="A136" t="s">
        <v>389</v>
      </c>
      <c r="B136">
        <v>710007401</v>
      </c>
      <c r="C136">
        <v>1</v>
      </c>
      <c r="D136">
        <v>1</v>
      </c>
      <c r="E136">
        <v>0</v>
      </c>
      <c r="F136">
        <v>5</v>
      </c>
      <c r="G136">
        <v>5</v>
      </c>
      <c r="H136">
        <v>0</v>
      </c>
      <c r="I136">
        <v>44</v>
      </c>
      <c r="J136">
        <v>22</v>
      </c>
      <c r="K136" t="s">
        <v>29</v>
      </c>
      <c r="L136">
        <v>2170</v>
      </c>
      <c r="M136" s="1">
        <v>26888</v>
      </c>
      <c r="N136" s="2">
        <v>12</v>
      </c>
      <c r="Q136" s="3">
        <f>R136+O136</f>
        <v>8</v>
      </c>
      <c r="R136" s="2">
        <v>8</v>
      </c>
      <c r="S136" s="2">
        <v>1973</v>
      </c>
      <c r="U136" t="s">
        <v>31</v>
      </c>
      <c r="V136" t="s">
        <v>32</v>
      </c>
      <c r="W136" t="s">
        <v>33</v>
      </c>
      <c r="X136" t="s">
        <v>34</v>
      </c>
      <c r="Y136" t="s">
        <v>51</v>
      </c>
      <c r="Z136" t="s">
        <v>66</v>
      </c>
      <c r="AA136">
        <v>1347</v>
      </c>
      <c r="AB136" s="1">
        <v>42100</v>
      </c>
      <c r="AC136" t="s">
        <v>363</v>
      </c>
      <c r="AD136" t="s">
        <v>69</v>
      </c>
      <c r="AE136" t="s">
        <v>205</v>
      </c>
      <c r="AF136" t="s">
        <v>243</v>
      </c>
      <c r="AG136" s="7">
        <f>VLOOKUP(AF136,sal!$A$1:$C$13,3,FALSE)</f>
        <v>40000</v>
      </c>
      <c r="AH136" t="s">
        <v>251</v>
      </c>
      <c r="AI136" t="s">
        <v>102</v>
      </c>
      <c r="AJ136" t="s">
        <v>80</v>
      </c>
    </row>
    <row r="137" spans="1:36" hidden="1" x14ac:dyDescent="0.3">
      <c r="A137" t="s">
        <v>390</v>
      </c>
      <c r="B137">
        <v>903013071</v>
      </c>
      <c r="C137">
        <v>1</v>
      </c>
      <c r="D137">
        <v>1</v>
      </c>
      <c r="E137">
        <v>0</v>
      </c>
      <c r="F137">
        <v>5</v>
      </c>
      <c r="G137">
        <v>5</v>
      </c>
      <c r="H137">
        <v>3</v>
      </c>
      <c r="I137">
        <v>47</v>
      </c>
      <c r="J137">
        <v>24</v>
      </c>
      <c r="K137" t="s">
        <v>29</v>
      </c>
      <c r="L137">
        <v>2127</v>
      </c>
      <c r="M137" s="1">
        <v>25790</v>
      </c>
      <c r="N137" s="2">
        <v>10</v>
      </c>
      <c r="Q137" s="3">
        <f>R137+O137</f>
        <v>8</v>
      </c>
      <c r="R137" s="2">
        <v>8</v>
      </c>
      <c r="S137" s="2">
        <v>1970</v>
      </c>
      <c r="U137" t="s">
        <v>31</v>
      </c>
      <c r="V137" t="s">
        <v>32</v>
      </c>
      <c r="W137" t="s">
        <v>33</v>
      </c>
      <c r="X137" t="s">
        <v>34</v>
      </c>
      <c r="Y137" t="s">
        <v>51</v>
      </c>
      <c r="Z137" t="s">
        <v>66</v>
      </c>
      <c r="AA137">
        <v>105</v>
      </c>
      <c r="AB137" s="1">
        <v>41153</v>
      </c>
      <c r="AC137" t="s">
        <v>363</v>
      </c>
      <c r="AD137" t="s">
        <v>69</v>
      </c>
      <c r="AE137" t="s">
        <v>205</v>
      </c>
      <c r="AF137" t="s">
        <v>243</v>
      </c>
      <c r="AG137" s="7">
        <f>VLOOKUP(AF137,sal!$A$1:$C$13,3,FALSE)</f>
        <v>40000</v>
      </c>
      <c r="AH137" t="s">
        <v>255</v>
      </c>
      <c r="AI137" t="s">
        <v>102</v>
      </c>
      <c r="AJ137" t="s">
        <v>43</v>
      </c>
    </row>
    <row r="138" spans="1:36" hidden="1" x14ac:dyDescent="0.3">
      <c r="A138" t="s">
        <v>391</v>
      </c>
      <c r="B138">
        <v>1304055683</v>
      </c>
      <c r="C138">
        <v>0</v>
      </c>
      <c r="D138">
        <v>0</v>
      </c>
      <c r="E138">
        <v>1</v>
      </c>
      <c r="F138">
        <v>1</v>
      </c>
      <c r="G138">
        <v>5</v>
      </c>
      <c r="H138">
        <v>3</v>
      </c>
      <c r="I138">
        <v>40</v>
      </c>
      <c r="J138">
        <v>14</v>
      </c>
      <c r="K138" t="s">
        <v>29</v>
      </c>
      <c r="L138">
        <v>1721</v>
      </c>
      <c r="M138" s="1">
        <v>28409</v>
      </c>
      <c r="N138" s="2">
        <v>11</v>
      </c>
      <c r="Q138" s="3">
        <f>R138+O138</f>
        <v>10</v>
      </c>
      <c r="R138" s="2">
        <v>10</v>
      </c>
      <c r="S138" s="2">
        <v>1977</v>
      </c>
      <c r="U138" t="s">
        <v>46</v>
      </c>
      <c r="V138" t="s">
        <v>50</v>
      </c>
      <c r="W138" t="s">
        <v>33</v>
      </c>
      <c r="X138" t="s">
        <v>34</v>
      </c>
      <c r="Y138" t="s">
        <v>35</v>
      </c>
      <c r="Z138" t="s">
        <v>188</v>
      </c>
      <c r="AA138">
        <v>1378</v>
      </c>
      <c r="AC138" t="s">
        <v>37</v>
      </c>
      <c r="AD138" t="s">
        <v>38</v>
      </c>
      <c r="AE138" t="s">
        <v>205</v>
      </c>
      <c r="AF138" t="s">
        <v>243</v>
      </c>
      <c r="AG138"/>
      <c r="AH138" t="s">
        <v>258</v>
      </c>
      <c r="AI138" t="s">
        <v>199</v>
      </c>
      <c r="AJ138" t="s">
        <v>43</v>
      </c>
    </row>
    <row r="139" spans="1:36" hidden="1" x14ac:dyDescent="0.3">
      <c r="A139" t="s">
        <v>392</v>
      </c>
      <c r="B139">
        <v>1311062610</v>
      </c>
      <c r="C139">
        <v>1</v>
      </c>
      <c r="D139">
        <v>1</v>
      </c>
      <c r="E139">
        <v>1</v>
      </c>
      <c r="F139">
        <v>1</v>
      </c>
      <c r="G139">
        <v>5</v>
      </c>
      <c r="H139">
        <v>3</v>
      </c>
      <c r="I139">
        <v>38</v>
      </c>
      <c r="J139">
        <v>21</v>
      </c>
      <c r="K139" t="s">
        <v>29</v>
      </c>
      <c r="L139">
        <v>1801</v>
      </c>
      <c r="M139" s="1">
        <v>29253</v>
      </c>
      <c r="N139" s="2">
        <v>2</v>
      </c>
      <c r="Q139" s="3">
        <f>R139+O139</f>
        <v>2</v>
      </c>
      <c r="R139" s="2">
        <v>2</v>
      </c>
      <c r="S139" s="2">
        <v>1980</v>
      </c>
      <c r="U139" t="s">
        <v>46</v>
      </c>
      <c r="V139" t="s">
        <v>32</v>
      </c>
      <c r="W139" t="s">
        <v>33</v>
      </c>
      <c r="X139" t="s">
        <v>34</v>
      </c>
      <c r="Y139" t="s">
        <v>65</v>
      </c>
      <c r="Z139" s="1">
        <v>40817</v>
      </c>
      <c r="AA139">
        <v>2512</v>
      </c>
      <c r="AC139" t="s">
        <v>37</v>
      </c>
      <c r="AD139" t="s">
        <v>38</v>
      </c>
      <c r="AE139" t="s">
        <v>205</v>
      </c>
      <c r="AF139" t="s">
        <v>243</v>
      </c>
      <c r="AG139"/>
      <c r="AH139" t="s">
        <v>260</v>
      </c>
      <c r="AI139" t="s">
        <v>59</v>
      </c>
      <c r="AJ139" t="s">
        <v>43</v>
      </c>
    </row>
    <row r="140" spans="1:36" hidden="1" x14ac:dyDescent="0.3">
      <c r="A140" t="s">
        <v>393</v>
      </c>
      <c r="B140">
        <v>1304055987</v>
      </c>
      <c r="C140">
        <v>1</v>
      </c>
      <c r="D140">
        <v>1</v>
      </c>
      <c r="E140">
        <v>1</v>
      </c>
      <c r="F140">
        <v>1</v>
      </c>
      <c r="G140">
        <v>5</v>
      </c>
      <c r="H140">
        <v>3</v>
      </c>
      <c r="I140">
        <v>31</v>
      </c>
      <c r="J140">
        <v>17</v>
      </c>
      <c r="K140" t="s">
        <v>29</v>
      </c>
      <c r="L140">
        <v>2048</v>
      </c>
      <c r="M140" s="1">
        <v>31667</v>
      </c>
      <c r="N140" s="2">
        <v>12</v>
      </c>
      <c r="Q140" s="3">
        <f>R140+O140</f>
        <v>9</v>
      </c>
      <c r="R140" s="2">
        <v>9</v>
      </c>
      <c r="S140" s="2">
        <v>1986</v>
      </c>
      <c r="U140" t="s">
        <v>46</v>
      </c>
      <c r="V140" t="s">
        <v>32</v>
      </c>
      <c r="W140" t="s">
        <v>33</v>
      </c>
      <c r="X140" t="s">
        <v>34</v>
      </c>
      <c r="Y140" t="s">
        <v>51</v>
      </c>
      <c r="Z140" s="1">
        <v>41159</v>
      </c>
      <c r="AA140">
        <v>1966</v>
      </c>
      <c r="AC140" t="s">
        <v>37</v>
      </c>
      <c r="AD140" t="s">
        <v>38</v>
      </c>
      <c r="AE140" t="s">
        <v>205</v>
      </c>
      <c r="AF140" t="s">
        <v>243</v>
      </c>
      <c r="AG140"/>
      <c r="AH140" t="s">
        <v>262</v>
      </c>
      <c r="AI140" t="s">
        <v>295</v>
      </c>
      <c r="AJ140" t="s">
        <v>43</v>
      </c>
    </row>
    <row r="141" spans="1:36" hidden="1" x14ac:dyDescent="0.3">
      <c r="A141" t="s">
        <v>394</v>
      </c>
      <c r="B141">
        <v>1408069409</v>
      </c>
      <c r="C141">
        <v>0</v>
      </c>
      <c r="D141">
        <v>0</v>
      </c>
      <c r="E141">
        <v>0</v>
      </c>
      <c r="F141">
        <v>5</v>
      </c>
      <c r="G141">
        <v>5</v>
      </c>
      <c r="H141">
        <v>3</v>
      </c>
      <c r="I141">
        <v>39</v>
      </c>
      <c r="J141">
        <v>19</v>
      </c>
      <c r="K141" t="s">
        <v>29</v>
      </c>
      <c r="L141">
        <v>1810</v>
      </c>
      <c r="M141" t="s">
        <v>395</v>
      </c>
      <c r="N141" s="2">
        <v>1</v>
      </c>
      <c r="O141">
        <v>17</v>
      </c>
      <c r="P141">
        <v>1979</v>
      </c>
      <c r="Q141" s="3">
        <f>R141+O141</f>
        <v>17</v>
      </c>
      <c r="U141" t="s">
        <v>31</v>
      </c>
      <c r="V141" t="s">
        <v>50</v>
      </c>
      <c r="W141" t="s">
        <v>33</v>
      </c>
      <c r="X141" t="s">
        <v>34</v>
      </c>
      <c r="Y141" t="s">
        <v>65</v>
      </c>
      <c r="Z141" t="s">
        <v>66</v>
      </c>
      <c r="AA141">
        <v>693</v>
      </c>
      <c r="AB141" t="s">
        <v>282</v>
      </c>
      <c r="AC141" t="s">
        <v>250</v>
      </c>
      <c r="AD141" t="s">
        <v>69</v>
      </c>
      <c r="AE141" t="s">
        <v>205</v>
      </c>
      <c r="AF141" t="s">
        <v>243</v>
      </c>
      <c r="AG141" s="7">
        <f>VLOOKUP(AF141,sal!$A$1:$C$13,3,FALSE)</f>
        <v>40000</v>
      </c>
      <c r="AH141" t="s">
        <v>266</v>
      </c>
      <c r="AI141" t="s">
        <v>73</v>
      </c>
      <c r="AJ141" t="s">
        <v>43</v>
      </c>
    </row>
    <row r="142" spans="1:36" hidden="1" x14ac:dyDescent="0.3">
      <c r="A142" t="s">
        <v>396</v>
      </c>
      <c r="B142">
        <v>1107027575</v>
      </c>
      <c r="C142">
        <v>0</v>
      </c>
      <c r="D142">
        <v>0</v>
      </c>
      <c r="E142">
        <v>1</v>
      </c>
      <c r="F142">
        <v>4</v>
      </c>
      <c r="G142">
        <v>5</v>
      </c>
      <c r="H142">
        <v>0</v>
      </c>
      <c r="I142">
        <v>36</v>
      </c>
      <c r="J142">
        <v>15</v>
      </c>
      <c r="K142" t="s">
        <v>29</v>
      </c>
      <c r="L142">
        <v>2050</v>
      </c>
      <c r="M142" t="s">
        <v>397</v>
      </c>
      <c r="N142" s="2">
        <v>10</v>
      </c>
      <c r="O142">
        <v>18</v>
      </c>
      <c r="P142">
        <v>1981</v>
      </c>
      <c r="Q142" s="3">
        <f>R142+O142</f>
        <v>18</v>
      </c>
      <c r="U142" t="s">
        <v>46</v>
      </c>
      <c r="V142" t="s">
        <v>50</v>
      </c>
      <c r="W142" t="s">
        <v>33</v>
      </c>
      <c r="X142" t="s">
        <v>34</v>
      </c>
      <c r="Y142" t="s">
        <v>51</v>
      </c>
      <c r="Z142" t="s">
        <v>76</v>
      </c>
      <c r="AA142">
        <v>164</v>
      </c>
      <c r="AB142" s="1">
        <v>40641</v>
      </c>
      <c r="AC142" t="s">
        <v>220</v>
      </c>
      <c r="AD142" t="s">
        <v>99</v>
      </c>
      <c r="AE142" t="s">
        <v>205</v>
      </c>
      <c r="AF142" t="s">
        <v>243</v>
      </c>
      <c r="AG142" s="7">
        <f>VLOOKUP(AF142,sal!$A$1:$C$13,3,FALSE)</f>
        <v>40000</v>
      </c>
      <c r="AH142" t="s">
        <v>270</v>
      </c>
      <c r="AI142" t="s">
        <v>271</v>
      </c>
      <c r="AJ142" t="s">
        <v>80</v>
      </c>
    </row>
    <row r="143" spans="1:36" hidden="1" x14ac:dyDescent="0.3">
      <c r="A143" t="s">
        <v>398</v>
      </c>
      <c r="B143">
        <v>1206042315</v>
      </c>
      <c r="C143">
        <v>1</v>
      </c>
      <c r="D143">
        <v>1</v>
      </c>
      <c r="E143">
        <v>0</v>
      </c>
      <c r="F143">
        <v>5</v>
      </c>
      <c r="G143">
        <v>5</v>
      </c>
      <c r="H143">
        <v>9</v>
      </c>
      <c r="I143">
        <v>37</v>
      </c>
      <c r="J143">
        <v>15.25</v>
      </c>
      <c r="K143" t="s">
        <v>29</v>
      </c>
      <c r="L143">
        <v>1886</v>
      </c>
      <c r="M143" t="s">
        <v>399</v>
      </c>
      <c r="N143" s="2">
        <v>3</v>
      </c>
      <c r="O143">
        <v>26</v>
      </c>
      <c r="P143">
        <v>1981</v>
      </c>
      <c r="Q143" s="3">
        <f>R143+O143</f>
        <v>26</v>
      </c>
      <c r="U143" t="s">
        <v>31</v>
      </c>
      <c r="V143" t="s">
        <v>32</v>
      </c>
      <c r="W143" t="s">
        <v>33</v>
      </c>
      <c r="X143" t="s">
        <v>34</v>
      </c>
      <c r="Y143" t="s">
        <v>51</v>
      </c>
      <c r="Z143" s="1">
        <v>40670</v>
      </c>
      <c r="AA143">
        <v>83</v>
      </c>
      <c r="AB143" t="s">
        <v>66</v>
      </c>
      <c r="AC143" t="s">
        <v>224</v>
      </c>
      <c r="AD143" t="s">
        <v>69</v>
      </c>
      <c r="AE143" t="s">
        <v>205</v>
      </c>
      <c r="AF143" t="s">
        <v>243</v>
      </c>
      <c r="AG143" s="7">
        <f>VLOOKUP(AF143,sal!$A$1:$C$13,3,FALSE)</f>
        <v>40000</v>
      </c>
      <c r="AH143" t="s">
        <v>244</v>
      </c>
      <c r="AI143" t="s">
        <v>53</v>
      </c>
      <c r="AJ143" t="s">
        <v>60</v>
      </c>
    </row>
    <row r="144" spans="1:36" hidden="1" x14ac:dyDescent="0.3">
      <c r="A144" t="s">
        <v>400</v>
      </c>
      <c r="B144">
        <v>1101023353</v>
      </c>
      <c r="C144">
        <v>1</v>
      </c>
      <c r="D144">
        <v>1</v>
      </c>
      <c r="E144">
        <v>0</v>
      </c>
      <c r="F144">
        <v>3</v>
      </c>
      <c r="G144">
        <v>5</v>
      </c>
      <c r="H144">
        <v>0</v>
      </c>
      <c r="I144">
        <v>42</v>
      </c>
      <c r="J144">
        <v>20</v>
      </c>
      <c r="K144" t="s">
        <v>29</v>
      </c>
      <c r="L144">
        <v>2122</v>
      </c>
      <c r="M144" t="s">
        <v>401</v>
      </c>
      <c r="N144" s="2">
        <v>10</v>
      </c>
      <c r="O144">
        <v>22</v>
      </c>
      <c r="P144">
        <v>1975</v>
      </c>
      <c r="Q144" s="3">
        <f>R144+O144</f>
        <v>22</v>
      </c>
      <c r="U144" t="s">
        <v>31</v>
      </c>
      <c r="V144" t="s">
        <v>32</v>
      </c>
      <c r="W144" t="s">
        <v>33</v>
      </c>
      <c r="X144" t="s">
        <v>34</v>
      </c>
      <c r="Y144" t="s">
        <v>35</v>
      </c>
      <c r="Z144" t="s">
        <v>56</v>
      </c>
      <c r="AA144">
        <v>1014</v>
      </c>
      <c r="AC144" t="s">
        <v>37</v>
      </c>
      <c r="AD144" t="s">
        <v>114</v>
      </c>
      <c r="AE144" t="s">
        <v>205</v>
      </c>
      <c r="AF144" t="s">
        <v>243</v>
      </c>
      <c r="AG144"/>
      <c r="AH144" t="s">
        <v>248</v>
      </c>
      <c r="AI144" t="s">
        <v>48</v>
      </c>
      <c r="AJ144" t="s">
        <v>80</v>
      </c>
    </row>
    <row r="145" spans="1:36" hidden="1" x14ac:dyDescent="0.3">
      <c r="A145" t="s">
        <v>402</v>
      </c>
      <c r="B145">
        <v>1001138521</v>
      </c>
      <c r="C145">
        <v>0</v>
      </c>
      <c r="D145">
        <v>0</v>
      </c>
      <c r="E145">
        <v>0</v>
      </c>
      <c r="F145">
        <v>5</v>
      </c>
      <c r="G145">
        <v>5</v>
      </c>
      <c r="H145">
        <v>4</v>
      </c>
      <c r="I145">
        <v>45</v>
      </c>
      <c r="J145">
        <v>19</v>
      </c>
      <c r="K145" t="s">
        <v>29</v>
      </c>
      <c r="L145">
        <v>1844</v>
      </c>
      <c r="M145" t="s">
        <v>403</v>
      </c>
      <c r="N145" s="2">
        <v>2</v>
      </c>
      <c r="O145">
        <v>14</v>
      </c>
      <c r="P145">
        <v>1973</v>
      </c>
      <c r="Q145" s="3">
        <f>R145+O145</f>
        <v>14</v>
      </c>
      <c r="U145" t="s">
        <v>31</v>
      </c>
      <c r="V145" t="s">
        <v>50</v>
      </c>
      <c r="W145" t="s">
        <v>33</v>
      </c>
      <c r="X145" t="s">
        <v>88</v>
      </c>
      <c r="Y145" t="s">
        <v>140</v>
      </c>
      <c r="Z145" s="1">
        <v>40735</v>
      </c>
      <c r="AA145">
        <v>1468</v>
      </c>
      <c r="AB145" t="s">
        <v>404</v>
      </c>
      <c r="AC145" t="s">
        <v>192</v>
      </c>
      <c r="AD145" t="s">
        <v>69</v>
      </c>
      <c r="AE145" t="s">
        <v>205</v>
      </c>
      <c r="AF145" t="s">
        <v>243</v>
      </c>
      <c r="AG145" s="7">
        <f>VLOOKUP(AF145,sal!$A$1:$C$13,3,FALSE)</f>
        <v>40000</v>
      </c>
      <c r="AH145" t="s">
        <v>251</v>
      </c>
      <c r="AI145" t="s">
        <v>42</v>
      </c>
      <c r="AJ145" t="s">
        <v>148</v>
      </c>
    </row>
    <row r="146" spans="1:36" hidden="1" x14ac:dyDescent="0.3">
      <c r="A146" t="s">
        <v>405</v>
      </c>
      <c r="B146">
        <v>1201031032</v>
      </c>
      <c r="C146">
        <v>0</v>
      </c>
      <c r="D146">
        <v>4</v>
      </c>
      <c r="E146">
        <v>1</v>
      </c>
      <c r="F146">
        <v>5</v>
      </c>
      <c r="G146">
        <v>5</v>
      </c>
      <c r="H146">
        <v>9</v>
      </c>
      <c r="I146">
        <v>45</v>
      </c>
      <c r="J146">
        <v>15</v>
      </c>
      <c r="K146" t="s">
        <v>29</v>
      </c>
      <c r="L146">
        <v>1938</v>
      </c>
      <c r="M146" s="1">
        <v>26553</v>
      </c>
      <c r="N146" s="2">
        <v>11</v>
      </c>
      <c r="Q146" s="3">
        <f>R146+O146</f>
        <v>9</v>
      </c>
      <c r="R146" s="2">
        <v>9</v>
      </c>
      <c r="S146" s="2">
        <v>1972</v>
      </c>
      <c r="U146" t="s">
        <v>46</v>
      </c>
      <c r="V146" t="s">
        <v>202</v>
      </c>
      <c r="W146" t="s">
        <v>33</v>
      </c>
      <c r="X146" t="s">
        <v>34</v>
      </c>
      <c r="Y146" t="s">
        <v>51</v>
      </c>
      <c r="Z146" t="s">
        <v>223</v>
      </c>
      <c r="AA146">
        <v>2</v>
      </c>
      <c r="AB146" t="s">
        <v>406</v>
      </c>
      <c r="AC146" t="s">
        <v>126</v>
      </c>
      <c r="AD146" t="s">
        <v>69</v>
      </c>
      <c r="AE146" t="s">
        <v>205</v>
      </c>
      <c r="AF146" t="s">
        <v>243</v>
      </c>
      <c r="AG146" s="7">
        <f>VLOOKUP(AF146,sal!$A$1:$C$13,3,FALSE)</f>
        <v>40000</v>
      </c>
      <c r="AH146" t="s">
        <v>255</v>
      </c>
      <c r="AI146" t="s">
        <v>407</v>
      </c>
      <c r="AJ146" t="s">
        <v>60</v>
      </c>
    </row>
    <row r="147" spans="1:36" hidden="1" x14ac:dyDescent="0.3">
      <c r="A147" t="s">
        <v>272</v>
      </c>
      <c r="B147">
        <v>1212051962</v>
      </c>
      <c r="C147">
        <v>0</v>
      </c>
      <c r="D147">
        <v>2</v>
      </c>
      <c r="E147">
        <v>1</v>
      </c>
      <c r="F147">
        <v>5</v>
      </c>
      <c r="G147">
        <v>5</v>
      </c>
      <c r="H147">
        <v>3</v>
      </c>
      <c r="I147">
        <v>40</v>
      </c>
      <c r="J147">
        <v>18</v>
      </c>
      <c r="K147" t="s">
        <v>29</v>
      </c>
      <c r="L147">
        <v>2747</v>
      </c>
      <c r="M147" t="s">
        <v>273</v>
      </c>
      <c r="N147" s="2">
        <v>7</v>
      </c>
      <c r="O147">
        <v>15</v>
      </c>
      <c r="P147">
        <v>1977</v>
      </c>
      <c r="Q147" s="3">
        <f>R147+O147</f>
        <v>15</v>
      </c>
      <c r="U147" t="s">
        <v>46</v>
      </c>
      <c r="V147" t="s">
        <v>47</v>
      </c>
      <c r="W147" t="s">
        <v>33</v>
      </c>
      <c r="X147" t="s">
        <v>34</v>
      </c>
      <c r="Y147" t="s">
        <v>51</v>
      </c>
      <c r="Z147" t="s">
        <v>223</v>
      </c>
      <c r="AA147">
        <v>194</v>
      </c>
      <c r="AB147" s="1">
        <v>41429</v>
      </c>
      <c r="AC147" t="s">
        <v>192</v>
      </c>
      <c r="AD147" t="s">
        <v>69</v>
      </c>
      <c r="AE147" t="s">
        <v>205</v>
      </c>
      <c r="AF147" t="s">
        <v>243</v>
      </c>
      <c r="AG147" s="7">
        <f>VLOOKUP(AF147,sal!$A$1:$C$13,3,FALSE)</f>
        <v>40000</v>
      </c>
      <c r="AH147" t="s">
        <v>244</v>
      </c>
      <c r="AI147" t="s">
        <v>274</v>
      </c>
      <c r="AJ147" t="s">
        <v>43</v>
      </c>
    </row>
    <row r="148" spans="1:36" hidden="1" x14ac:dyDescent="0.3">
      <c r="A148" t="s">
        <v>409</v>
      </c>
      <c r="B148">
        <v>1308060754</v>
      </c>
      <c r="C148">
        <v>1</v>
      </c>
      <c r="D148">
        <v>1</v>
      </c>
      <c r="E148">
        <v>0</v>
      </c>
      <c r="F148">
        <v>1</v>
      </c>
      <c r="G148">
        <v>5</v>
      </c>
      <c r="H148">
        <v>3</v>
      </c>
      <c r="I148">
        <v>43</v>
      </c>
      <c r="J148">
        <v>23</v>
      </c>
      <c r="K148" t="s">
        <v>29</v>
      </c>
      <c r="L148">
        <v>2451</v>
      </c>
      <c r="M148" s="1">
        <v>27221</v>
      </c>
      <c r="N148" s="2">
        <v>11</v>
      </c>
      <c r="Q148" s="3">
        <f>R148+O148</f>
        <v>7</v>
      </c>
      <c r="R148" s="2">
        <v>7</v>
      </c>
      <c r="S148" s="2">
        <v>1974</v>
      </c>
      <c r="U148" t="s">
        <v>31</v>
      </c>
      <c r="V148" t="s">
        <v>32</v>
      </c>
      <c r="W148" t="s">
        <v>33</v>
      </c>
      <c r="X148" t="s">
        <v>34</v>
      </c>
      <c r="Y148" t="s">
        <v>51</v>
      </c>
      <c r="Z148" s="1">
        <v>41589</v>
      </c>
      <c r="AA148">
        <v>1476</v>
      </c>
      <c r="AC148" t="s">
        <v>37</v>
      </c>
      <c r="AD148" t="s">
        <v>38</v>
      </c>
      <c r="AE148" t="s">
        <v>205</v>
      </c>
      <c r="AF148" t="s">
        <v>243</v>
      </c>
      <c r="AG148"/>
      <c r="AH148" t="s">
        <v>260</v>
      </c>
      <c r="AI148" t="s">
        <v>199</v>
      </c>
      <c r="AJ148" t="s">
        <v>43</v>
      </c>
    </row>
    <row r="149" spans="1:36" hidden="1" x14ac:dyDescent="0.3">
      <c r="A149" t="s">
        <v>410</v>
      </c>
      <c r="B149">
        <v>1401064327</v>
      </c>
      <c r="C149">
        <v>1</v>
      </c>
      <c r="D149">
        <v>1</v>
      </c>
      <c r="E149">
        <v>0</v>
      </c>
      <c r="F149">
        <v>1</v>
      </c>
      <c r="G149">
        <v>5</v>
      </c>
      <c r="H149">
        <v>0</v>
      </c>
      <c r="I149">
        <v>40</v>
      </c>
      <c r="J149">
        <v>20</v>
      </c>
      <c r="K149" t="s">
        <v>29</v>
      </c>
      <c r="L149">
        <v>2330</v>
      </c>
      <c r="M149" t="s">
        <v>411</v>
      </c>
      <c r="N149" s="2">
        <v>11</v>
      </c>
      <c r="O149">
        <v>22</v>
      </c>
      <c r="P149">
        <v>1977</v>
      </c>
      <c r="Q149" s="3">
        <f>R149+O149</f>
        <v>22</v>
      </c>
      <c r="U149" t="s">
        <v>31</v>
      </c>
      <c r="V149" t="s">
        <v>32</v>
      </c>
      <c r="W149" t="s">
        <v>33</v>
      </c>
      <c r="X149" t="s">
        <v>34</v>
      </c>
      <c r="Y149" t="s">
        <v>51</v>
      </c>
      <c r="Z149" t="s">
        <v>412</v>
      </c>
      <c r="AA149">
        <v>2371</v>
      </c>
      <c r="AC149" t="s">
        <v>37</v>
      </c>
      <c r="AD149" t="s">
        <v>38</v>
      </c>
      <c r="AE149" t="s">
        <v>205</v>
      </c>
      <c r="AF149" t="s">
        <v>243</v>
      </c>
      <c r="AG149"/>
      <c r="AH149" t="s">
        <v>262</v>
      </c>
      <c r="AI149" t="s">
        <v>85</v>
      </c>
      <c r="AJ149" t="s">
        <v>80</v>
      </c>
    </row>
    <row r="150" spans="1:36" hidden="1" x14ac:dyDescent="0.3">
      <c r="A150" t="s">
        <v>413</v>
      </c>
      <c r="B150">
        <v>909015167</v>
      </c>
      <c r="C150">
        <v>1</v>
      </c>
      <c r="D150">
        <v>1</v>
      </c>
      <c r="E150">
        <v>0</v>
      </c>
      <c r="F150">
        <v>1</v>
      </c>
      <c r="G150">
        <v>5</v>
      </c>
      <c r="H150">
        <v>3</v>
      </c>
      <c r="I150">
        <v>31</v>
      </c>
      <c r="J150">
        <v>24</v>
      </c>
      <c r="K150" t="s">
        <v>29</v>
      </c>
      <c r="L150">
        <v>2184</v>
      </c>
      <c r="M150" s="1">
        <v>31959</v>
      </c>
      <c r="N150" s="2">
        <v>1</v>
      </c>
      <c r="Q150" s="3">
        <f>R150+O150</f>
        <v>7</v>
      </c>
      <c r="R150" s="2">
        <v>7</v>
      </c>
      <c r="S150" s="2">
        <v>1987</v>
      </c>
      <c r="U150" t="s">
        <v>31</v>
      </c>
      <c r="V150" t="s">
        <v>32</v>
      </c>
      <c r="W150" t="s">
        <v>33</v>
      </c>
      <c r="X150" t="s">
        <v>34</v>
      </c>
      <c r="Y150" t="s">
        <v>35</v>
      </c>
      <c r="Z150" s="1">
        <v>41456</v>
      </c>
      <c r="AA150">
        <v>1784</v>
      </c>
      <c r="AC150" t="s">
        <v>37</v>
      </c>
      <c r="AD150" t="s">
        <v>38</v>
      </c>
      <c r="AE150" t="s">
        <v>205</v>
      </c>
      <c r="AF150" t="s">
        <v>243</v>
      </c>
      <c r="AG150"/>
      <c r="AH150" t="s">
        <v>266</v>
      </c>
      <c r="AI150" t="s">
        <v>73</v>
      </c>
      <c r="AJ150" t="s">
        <v>43</v>
      </c>
    </row>
    <row r="151" spans="1:36" hidden="1" x14ac:dyDescent="0.3">
      <c r="A151" t="s">
        <v>414</v>
      </c>
      <c r="B151">
        <v>1409070245</v>
      </c>
      <c r="C151">
        <v>0</v>
      </c>
      <c r="D151">
        <v>0</v>
      </c>
      <c r="E151">
        <v>0</v>
      </c>
      <c r="F151">
        <v>5</v>
      </c>
      <c r="G151">
        <v>5</v>
      </c>
      <c r="H151">
        <v>3</v>
      </c>
      <c r="I151">
        <v>50</v>
      </c>
      <c r="J151">
        <v>14</v>
      </c>
      <c r="K151" t="s">
        <v>29</v>
      </c>
      <c r="L151">
        <v>1760</v>
      </c>
      <c r="M151" t="s">
        <v>415</v>
      </c>
      <c r="N151" s="2">
        <v>5</v>
      </c>
      <c r="O151">
        <v>30</v>
      </c>
      <c r="P151">
        <v>1968</v>
      </c>
      <c r="Q151" s="3">
        <f>R151+O151</f>
        <v>30</v>
      </c>
      <c r="U151" t="s">
        <v>31</v>
      </c>
      <c r="V151" t="s">
        <v>50</v>
      </c>
      <c r="W151" t="s">
        <v>33</v>
      </c>
      <c r="X151" t="s">
        <v>34</v>
      </c>
      <c r="Y151" t="s">
        <v>35</v>
      </c>
      <c r="Z151" s="1">
        <v>40943</v>
      </c>
      <c r="AA151">
        <v>1318</v>
      </c>
      <c r="AB151" s="1">
        <v>42319</v>
      </c>
      <c r="AC151" t="s">
        <v>192</v>
      </c>
      <c r="AD151" t="s">
        <v>69</v>
      </c>
      <c r="AE151" t="s">
        <v>205</v>
      </c>
      <c r="AF151" t="s">
        <v>243</v>
      </c>
      <c r="AG151" s="7">
        <f>VLOOKUP(AF151,sal!$A$1:$C$13,3,FALSE)</f>
        <v>40000</v>
      </c>
      <c r="AH151" t="s">
        <v>270</v>
      </c>
      <c r="AI151" t="s">
        <v>42</v>
      </c>
      <c r="AJ151" t="s">
        <v>43</v>
      </c>
    </row>
    <row r="152" spans="1:36" hidden="1" x14ac:dyDescent="0.3">
      <c r="A152" t="s">
        <v>416</v>
      </c>
      <c r="B152">
        <v>1109029256</v>
      </c>
      <c r="C152">
        <v>0</v>
      </c>
      <c r="D152">
        <v>0</v>
      </c>
      <c r="E152">
        <v>0</v>
      </c>
      <c r="F152">
        <v>1</v>
      </c>
      <c r="G152">
        <v>5</v>
      </c>
      <c r="H152">
        <v>9</v>
      </c>
      <c r="I152">
        <v>41</v>
      </c>
      <c r="J152">
        <v>20</v>
      </c>
      <c r="K152" t="s">
        <v>29</v>
      </c>
      <c r="L152">
        <v>2346</v>
      </c>
      <c r="M152" t="s">
        <v>417</v>
      </c>
      <c r="N152" s="2">
        <v>9</v>
      </c>
      <c r="O152">
        <v>22</v>
      </c>
      <c r="P152">
        <v>1976</v>
      </c>
      <c r="Q152" s="3">
        <f>R152+O152</f>
        <v>22</v>
      </c>
      <c r="U152" t="s">
        <v>31</v>
      </c>
      <c r="V152" t="s">
        <v>50</v>
      </c>
      <c r="W152" t="s">
        <v>33</v>
      </c>
      <c r="X152" t="s">
        <v>34</v>
      </c>
      <c r="Y152" t="s">
        <v>51</v>
      </c>
      <c r="Z152" t="s">
        <v>112</v>
      </c>
      <c r="AA152">
        <v>972</v>
      </c>
      <c r="AC152" t="s">
        <v>37</v>
      </c>
      <c r="AD152" t="s">
        <v>38</v>
      </c>
      <c r="AE152" t="s">
        <v>205</v>
      </c>
      <c r="AF152" t="s">
        <v>243</v>
      </c>
      <c r="AG152"/>
      <c r="AH152" t="s">
        <v>244</v>
      </c>
      <c r="AI152" t="s">
        <v>73</v>
      </c>
      <c r="AJ152" t="s">
        <v>60</v>
      </c>
    </row>
    <row r="153" spans="1:36" hidden="1" x14ac:dyDescent="0.3">
      <c r="A153" t="s">
        <v>218</v>
      </c>
      <c r="B153">
        <v>1307060077</v>
      </c>
      <c r="C153">
        <v>0</v>
      </c>
      <c r="D153">
        <v>2</v>
      </c>
      <c r="E153">
        <v>1</v>
      </c>
      <c r="F153">
        <v>1</v>
      </c>
      <c r="G153">
        <v>5</v>
      </c>
      <c r="H153">
        <v>3</v>
      </c>
      <c r="I153">
        <v>36</v>
      </c>
      <c r="J153">
        <v>54</v>
      </c>
      <c r="K153" t="s">
        <v>29</v>
      </c>
      <c r="L153">
        <v>1752</v>
      </c>
      <c r="M153" s="1">
        <v>29897</v>
      </c>
      <c r="N153" s="2">
        <v>7</v>
      </c>
      <c r="Q153" s="3">
        <f>R153+O153</f>
        <v>11</v>
      </c>
      <c r="R153" s="2">
        <v>11</v>
      </c>
      <c r="S153" s="2">
        <v>1981</v>
      </c>
      <c r="U153" t="s">
        <v>46</v>
      </c>
      <c r="V153" t="s">
        <v>47</v>
      </c>
      <c r="W153" t="s">
        <v>33</v>
      </c>
      <c r="X153" t="s">
        <v>34</v>
      </c>
      <c r="Y153" t="s">
        <v>51</v>
      </c>
      <c r="Z153" s="1">
        <v>42041</v>
      </c>
      <c r="AA153">
        <v>908</v>
      </c>
      <c r="AC153" t="s">
        <v>37</v>
      </c>
      <c r="AD153" t="s">
        <v>38</v>
      </c>
      <c r="AE153" t="s">
        <v>205</v>
      </c>
      <c r="AF153" t="s">
        <v>208</v>
      </c>
      <c r="AG153"/>
      <c r="AH153" t="s">
        <v>72</v>
      </c>
      <c r="AI153" t="s">
        <v>95</v>
      </c>
      <c r="AJ153" t="s">
        <v>43</v>
      </c>
    </row>
    <row r="154" spans="1:36" hidden="1" x14ac:dyDescent="0.3">
      <c r="A154" t="s">
        <v>419</v>
      </c>
      <c r="B154">
        <v>1204033041</v>
      </c>
      <c r="C154">
        <v>0</v>
      </c>
      <c r="D154">
        <v>0</v>
      </c>
      <c r="E154">
        <v>1</v>
      </c>
      <c r="F154">
        <v>5</v>
      </c>
      <c r="G154">
        <v>5</v>
      </c>
      <c r="H154">
        <v>3</v>
      </c>
      <c r="I154">
        <v>29</v>
      </c>
      <c r="J154">
        <v>18</v>
      </c>
      <c r="K154" t="s">
        <v>29</v>
      </c>
      <c r="L154">
        <v>2110</v>
      </c>
      <c r="M154" s="1">
        <v>32544</v>
      </c>
      <c r="N154" s="2">
        <v>5</v>
      </c>
      <c r="Q154" s="3">
        <f>R154+O154</f>
        <v>2</v>
      </c>
      <c r="R154" s="2">
        <v>2</v>
      </c>
      <c r="S154" s="2">
        <v>1989</v>
      </c>
      <c r="U154" t="s">
        <v>46</v>
      </c>
      <c r="V154" t="s">
        <v>50</v>
      </c>
      <c r="W154" t="s">
        <v>33</v>
      </c>
      <c r="X154" t="s">
        <v>34</v>
      </c>
      <c r="Y154" t="s">
        <v>35</v>
      </c>
      <c r="Z154" t="s">
        <v>66</v>
      </c>
      <c r="AA154">
        <v>921</v>
      </c>
      <c r="AB154" s="1">
        <v>41733</v>
      </c>
      <c r="AC154" t="s">
        <v>250</v>
      </c>
      <c r="AD154" t="s">
        <v>69</v>
      </c>
      <c r="AE154" t="s">
        <v>205</v>
      </c>
      <c r="AF154" t="s">
        <v>243</v>
      </c>
      <c r="AG154" s="7">
        <f>VLOOKUP(AF154,sal!$A$1:$C$13,3,FALSE)</f>
        <v>40000</v>
      </c>
      <c r="AH154" t="s">
        <v>251</v>
      </c>
      <c r="AI154" t="s">
        <v>42</v>
      </c>
      <c r="AJ154" t="s">
        <v>43</v>
      </c>
    </row>
    <row r="155" spans="1:36" hidden="1" x14ac:dyDescent="0.3">
      <c r="A155" t="s">
        <v>420</v>
      </c>
      <c r="B155">
        <v>1204033041</v>
      </c>
      <c r="C155">
        <v>1</v>
      </c>
      <c r="D155">
        <v>1</v>
      </c>
      <c r="E155">
        <v>1</v>
      </c>
      <c r="F155">
        <v>5</v>
      </c>
      <c r="G155">
        <v>5</v>
      </c>
      <c r="H155">
        <v>3</v>
      </c>
      <c r="I155">
        <v>35</v>
      </c>
      <c r="J155">
        <v>22</v>
      </c>
      <c r="K155" t="s">
        <v>29</v>
      </c>
      <c r="L155">
        <v>2421</v>
      </c>
      <c r="M155" t="s">
        <v>421</v>
      </c>
      <c r="N155" s="2">
        <v>3</v>
      </c>
      <c r="O155">
        <v>28</v>
      </c>
      <c r="P155">
        <v>1983</v>
      </c>
      <c r="Q155" s="3">
        <f>R155+O155</f>
        <v>28</v>
      </c>
      <c r="U155" t="s">
        <v>46</v>
      </c>
      <c r="V155" t="s">
        <v>32</v>
      </c>
      <c r="W155" t="s">
        <v>33</v>
      </c>
      <c r="X155" t="s">
        <v>34</v>
      </c>
      <c r="Y155" t="s">
        <v>51</v>
      </c>
      <c r="Z155" s="1">
        <v>41278</v>
      </c>
      <c r="AA155">
        <v>1150</v>
      </c>
      <c r="AB155" t="s">
        <v>422</v>
      </c>
      <c r="AC155" t="s">
        <v>363</v>
      </c>
      <c r="AD155" t="s">
        <v>69</v>
      </c>
      <c r="AE155" t="s">
        <v>205</v>
      </c>
      <c r="AF155" t="s">
        <v>243</v>
      </c>
      <c r="AG155" s="7">
        <f>VLOOKUP(AF155,sal!$A$1:$C$13,3,FALSE)</f>
        <v>40000</v>
      </c>
      <c r="AH155" t="s">
        <v>255</v>
      </c>
      <c r="AI155" t="s">
        <v>95</v>
      </c>
      <c r="AJ155" t="s">
        <v>43</v>
      </c>
    </row>
    <row r="156" spans="1:36" hidden="1" x14ac:dyDescent="0.3">
      <c r="A156" t="s">
        <v>423</v>
      </c>
      <c r="B156">
        <v>1302053044</v>
      </c>
      <c r="C156">
        <v>1</v>
      </c>
      <c r="D156">
        <v>1</v>
      </c>
      <c r="E156">
        <v>1</v>
      </c>
      <c r="F156">
        <v>3</v>
      </c>
      <c r="G156">
        <v>5</v>
      </c>
      <c r="H156">
        <v>3</v>
      </c>
      <c r="I156">
        <v>41</v>
      </c>
      <c r="J156">
        <v>21</v>
      </c>
      <c r="K156" t="s">
        <v>29</v>
      </c>
      <c r="L156">
        <v>2136</v>
      </c>
      <c r="M156" s="1">
        <v>28341</v>
      </c>
      <c r="N156" s="2">
        <v>4</v>
      </c>
      <c r="Q156" s="3">
        <f>R156+O156</f>
        <v>8</v>
      </c>
      <c r="R156" s="2">
        <v>8</v>
      </c>
      <c r="S156" s="2">
        <v>1977</v>
      </c>
      <c r="U156" t="s">
        <v>46</v>
      </c>
      <c r="V156" t="s">
        <v>32</v>
      </c>
      <c r="W156" t="s">
        <v>33</v>
      </c>
      <c r="X156" t="s">
        <v>34</v>
      </c>
      <c r="Y156" t="s">
        <v>51</v>
      </c>
      <c r="Z156" s="1">
        <v>41978</v>
      </c>
      <c r="AA156">
        <v>1294</v>
      </c>
      <c r="AC156" t="s">
        <v>37</v>
      </c>
      <c r="AD156" t="s">
        <v>114</v>
      </c>
      <c r="AE156" t="s">
        <v>205</v>
      </c>
      <c r="AF156" t="s">
        <v>243</v>
      </c>
      <c r="AG156"/>
      <c r="AH156" t="s">
        <v>258</v>
      </c>
      <c r="AI156" t="s">
        <v>199</v>
      </c>
      <c r="AJ156" t="s">
        <v>43</v>
      </c>
    </row>
    <row r="157" spans="1:36" hidden="1" x14ac:dyDescent="0.3">
      <c r="A157" t="s">
        <v>424</v>
      </c>
      <c r="B157">
        <v>1403066020</v>
      </c>
      <c r="C157">
        <v>0</v>
      </c>
      <c r="D157">
        <v>3</v>
      </c>
      <c r="E157">
        <v>0</v>
      </c>
      <c r="F157">
        <v>1</v>
      </c>
      <c r="G157">
        <v>5</v>
      </c>
      <c r="H157">
        <v>4</v>
      </c>
      <c r="I157">
        <v>51</v>
      </c>
      <c r="J157">
        <v>15</v>
      </c>
      <c r="K157" t="s">
        <v>29</v>
      </c>
      <c r="L157">
        <v>1810</v>
      </c>
      <c r="M157" s="1">
        <v>24537</v>
      </c>
      <c r="N157" s="2">
        <v>6</v>
      </c>
      <c r="Q157" s="3">
        <f>R157+O157</f>
        <v>3</v>
      </c>
      <c r="R157" s="2">
        <v>3</v>
      </c>
      <c r="S157" s="2">
        <v>1967</v>
      </c>
      <c r="U157" t="s">
        <v>31</v>
      </c>
      <c r="V157" t="s">
        <v>167</v>
      </c>
      <c r="W157" t="s">
        <v>33</v>
      </c>
      <c r="X157" t="s">
        <v>34</v>
      </c>
      <c r="Y157" t="s">
        <v>65</v>
      </c>
      <c r="Z157" s="1">
        <v>41278</v>
      </c>
      <c r="AA157">
        <v>1700</v>
      </c>
      <c r="AC157" t="s">
        <v>37</v>
      </c>
      <c r="AD157" t="s">
        <v>38</v>
      </c>
      <c r="AE157" t="s">
        <v>205</v>
      </c>
      <c r="AF157" t="s">
        <v>243</v>
      </c>
      <c r="AG157"/>
      <c r="AH157" t="s">
        <v>260</v>
      </c>
      <c r="AI157" t="s">
        <v>42</v>
      </c>
      <c r="AJ157" t="s">
        <v>148</v>
      </c>
    </row>
    <row r="158" spans="1:36" hidden="1" x14ac:dyDescent="0.3">
      <c r="A158" t="s">
        <v>692</v>
      </c>
      <c r="B158">
        <v>1111030503</v>
      </c>
      <c r="C158">
        <v>0</v>
      </c>
      <c r="D158">
        <v>0</v>
      </c>
      <c r="E158">
        <v>1</v>
      </c>
      <c r="F158">
        <v>1</v>
      </c>
      <c r="G158">
        <v>6</v>
      </c>
      <c r="H158">
        <v>3</v>
      </c>
      <c r="I158">
        <v>28</v>
      </c>
      <c r="J158">
        <v>56</v>
      </c>
      <c r="K158" t="s">
        <v>693</v>
      </c>
      <c r="L158">
        <v>4063</v>
      </c>
      <c r="M158" s="1">
        <v>32819</v>
      </c>
      <c r="N158" s="2">
        <v>7</v>
      </c>
      <c r="Q158" s="3">
        <f>R158+O158</f>
        <v>11</v>
      </c>
      <c r="R158" s="2">
        <v>11</v>
      </c>
      <c r="S158" s="2">
        <v>1989</v>
      </c>
      <c r="U158" t="s">
        <v>46</v>
      </c>
      <c r="V158" t="s">
        <v>50</v>
      </c>
      <c r="W158" t="s">
        <v>33</v>
      </c>
      <c r="X158" t="s">
        <v>34</v>
      </c>
      <c r="Y158" t="s">
        <v>65</v>
      </c>
      <c r="Z158" s="1">
        <v>41032</v>
      </c>
      <c r="AA158">
        <v>2092</v>
      </c>
      <c r="AC158" t="s">
        <v>37</v>
      </c>
      <c r="AD158" t="s">
        <v>38</v>
      </c>
      <c r="AE158" t="s">
        <v>625</v>
      </c>
      <c r="AF158" t="s">
        <v>626</v>
      </c>
      <c r="AG158"/>
      <c r="AH158" t="s">
        <v>630</v>
      </c>
      <c r="AI158" t="s">
        <v>48</v>
      </c>
      <c r="AJ158" t="s">
        <v>43</v>
      </c>
    </row>
    <row r="159" spans="1:36" hidden="1" x14ac:dyDescent="0.3">
      <c r="A159" t="s">
        <v>426</v>
      </c>
      <c r="B159">
        <v>1206044851</v>
      </c>
      <c r="C159">
        <v>0</v>
      </c>
      <c r="D159">
        <v>0</v>
      </c>
      <c r="E159">
        <v>0</v>
      </c>
      <c r="F159">
        <v>4</v>
      </c>
      <c r="G159">
        <v>5</v>
      </c>
      <c r="H159">
        <v>1</v>
      </c>
      <c r="I159">
        <v>37</v>
      </c>
      <c r="J159">
        <v>18.5</v>
      </c>
      <c r="K159" t="s">
        <v>29</v>
      </c>
      <c r="L159">
        <v>2152</v>
      </c>
      <c r="M159" t="s">
        <v>427</v>
      </c>
      <c r="N159" s="2">
        <v>9</v>
      </c>
      <c r="O159">
        <v>30</v>
      </c>
      <c r="P159">
        <v>1980</v>
      </c>
      <c r="Q159" s="3">
        <f>R159+O159</f>
        <v>30</v>
      </c>
      <c r="U159" t="s">
        <v>31</v>
      </c>
      <c r="V159" t="s">
        <v>50</v>
      </c>
      <c r="W159" t="s">
        <v>33</v>
      </c>
      <c r="X159" t="s">
        <v>34</v>
      </c>
      <c r="Y159" t="s">
        <v>140</v>
      </c>
      <c r="Z159" t="s">
        <v>290</v>
      </c>
      <c r="AA159">
        <v>762</v>
      </c>
      <c r="AB159" s="1">
        <v>42374</v>
      </c>
      <c r="AC159" t="s">
        <v>98</v>
      </c>
      <c r="AD159" t="s">
        <v>99</v>
      </c>
      <c r="AE159" t="s">
        <v>205</v>
      </c>
      <c r="AF159" t="s">
        <v>243</v>
      </c>
      <c r="AG159" s="7">
        <f>VLOOKUP(AF159,sal!$A$1:$C$13,3,FALSE)</f>
        <v>40000</v>
      </c>
      <c r="AH159" t="s">
        <v>266</v>
      </c>
      <c r="AI159" t="s">
        <v>135</v>
      </c>
      <c r="AJ159" t="s">
        <v>318</v>
      </c>
    </row>
    <row r="160" spans="1:36" hidden="1" x14ac:dyDescent="0.3">
      <c r="A160" t="s">
        <v>428</v>
      </c>
      <c r="B160">
        <v>1404066949</v>
      </c>
      <c r="C160">
        <v>1</v>
      </c>
      <c r="D160">
        <v>1</v>
      </c>
      <c r="E160">
        <v>1</v>
      </c>
      <c r="F160">
        <v>1</v>
      </c>
      <c r="G160">
        <v>5</v>
      </c>
      <c r="H160">
        <v>4</v>
      </c>
      <c r="I160">
        <v>41</v>
      </c>
      <c r="J160">
        <v>16</v>
      </c>
      <c r="K160" t="s">
        <v>29</v>
      </c>
      <c r="L160">
        <v>2478</v>
      </c>
      <c r="M160" s="1">
        <v>28076</v>
      </c>
      <c r="N160" s="2">
        <v>12</v>
      </c>
      <c r="Q160" s="3">
        <f>R160+O160</f>
        <v>11</v>
      </c>
      <c r="R160" s="2">
        <v>11</v>
      </c>
      <c r="S160" s="2">
        <v>1976</v>
      </c>
      <c r="U160" t="s">
        <v>46</v>
      </c>
      <c r="V160" t="s">
        <v>32</v>
      </c>
      <c r="W160" t="s">
        <v>33</v>
      </c>
      <c r="X160" t="s">
        <v>34</v>
      </c>
      <c r="Y160" t="s">
        <v>51</v>
      </c>
      <c r="Z160" t="s">
        <v>210</v>
      </c>
      <c r="AA160">
        <v>1518</v>
      </c>
      <c r="AC160" t="s">
        <v>37</v>
      </c>
      <c r="AD160" t="s">
        <v>38</v>
      </c>
      <c r="AE160" t="s">
        <v>205</v>
      </c>
      <c r="AF160" t="s">
        <v>243</v>
      </c>
      <c r="AG160"/>
      <c r="AH160" t="s">
        <v>270</v>
      </c>
      <c r="AI160" t="s">
        <v>199</v>
      </c>
      <c r="AJ160" t="s">
        <v>148</v>
      </c>
    </row>
    <row r="161" spans="1:36" hidden="1" x14ac:dyDescent="0.3">
      <c r="A161" t="s">
        <v>429</v>
      </c>
      <c r="B161">
        <v>1103024335</v>
      </c>
      <c r="C161">
        <v>0</v>
      </c>
      <c r="D161">
        <v>0</v>
      </c>
      <c r="E161">
        <v>1</v>
      </c>
      <c r="F161">
        <v>1</v>
      </c>
      <c r="G161">
        <v>5</v>
      </c>
      <c r="H161">
        <v>2</v>
      </c>
      <c r="I161">
        <v>38</v>
      </c>
      <c r="J161">
        <v>22</v>
      </c>
      <c r="K161" t="s">
        <v>29</v>
      </c>
      <c r="L161">
        <v>1760</v>
      </c>
      <c r="M161" t="s">
        <v>430</v>
      </c>
      <c r="N161" s="2">
        <v>11</v>
      </c>
      <c r="O161">
        <v>24</v>
      </c>
      <c r="P161">
        <v>1979</v>
      </c>
      <c r="Q161" s="3">
        <f>R161+O161</f>
        <v>24</v>
      </c>
      <c r="U161" t="s">
        <v>46</v>
      </c>
      <c r="V161" t="s">
        <v>50</v>
      </c>
      <c r="W161" t="s">
        <v>33</v>
      </c>
      <c r="X161" t="s">
        <v>34</v>
      </c>
      <c r="Y161" t="s">
        <v>35</v>
      </c>
      <c r="Z161" t="s">
        <v>188</v>
      </c>
      <c r="AA161">
        <v>1378</v>
      </c>
      <c r="AC161" t="s">
        <v>37</v>
      </c>
      <c r="AD161" t="s">
        <v>38</v>
      </c>
      <c r="AE161" t="s">
        <v>205</v>
      </c>
      <c r="AF161" t="s">
        <v>243</v>
      </c>
      <c r="AG161"/>
      <c r="AH161" t="s">
        <v>244</v>
      </c>
      <c r="AI161" t="s">
        <v>245</v>
      </c>
      <c r="AJ161" t="s">
        <v>145</v>
      </c>
    </row>
    <row r="162" spans="1:36" hidden="1" x14ac:dyDescent="0.3">
      <c r="A162" t="s">
        <v>431</v>
      </c>
      <c r="B162">
        <v>1109029531</v>
      </c>
      <c r="C162">
        <v>1</v>
      </c>
      <c r="D162">
        <v>1</v>
      </c>
      <c r="E162">
        <v>0</v>
      </c>
      <c r="F162">
        <v>5</v>
      </c>
      <c r="G162">
        <v>5</v>
      </c>
      <c r="H162">
        <v>3</v>
      </c>
      <c r="I162">
        <v>39</v>
      </c>
      <c r="J162">
        <v>18</v>
      </c>
      <c r="K162" t="s">
        <v>29</v>
      </c>
      <c r="L162">
        <v>2351</v>
      </c>
      <c r="M162" s="1">
        <v>28860</v>
      </c>
      <c r="N162" s="2">
        <v>5</v>
      </c>
      <c r="Q162" s="3">
        <f>R162+O162</f>
        <v>1</v>
      </c>
      <c r="R162" s="2">
        <v>1</v>
      </c>
      <c r="S162" s="2">
        <v>1979</v>
      </c>
      <c r="U162" t="s">
        <v>31</v>
      </c>
      <c r="V162" t="s">
        <v>32</v>
      </c>
      <c r="W162" t="s">
        <v>33</v>
      </c>
      <c r="X162" t="s">
        <v>34</v>
      </c>
      <c r="Y162" t="s">
        <v>51</v>
      </c>
      <c r="Z162" s="1">
        <v>40726</v>
      </c>
      <c r="AA162">
        <v>1070</v>
      </c>
      <c r="AB162" s="1">
        <v>41974</v>
      </c>
      <c r="AC162" t="s">
        <v>192</v>
      </c>
      <c r="AD162" t="s">
        <v>69</v>
      </c>
      <c r="AE162" t="s">
        <v>205</v>
      </c>
      <c r="AF162" t="s">
        <v>243</v>
      </c>
      <c r="AG162" s="7">
        <f>VLOOKUP(AF162,sal!$A$1:$C$13,3,FALSE)</f>
        <v>40000</v>
      </c>
      <c r="AH162" t="s">
        <v>248</v>
      </c>
      <c r="AI162" t="s">
        <v>271</v>
      </c>
      <c r="AJ162" t="s">
        <v>43</v>
      </c>
    </row>
    <row r="163" spans="1:36" hidden="1" x14ac:dyDescent="0.3">
      <c r="A163" t="s">
        <v>432</v>
      </c>
      <c r="B163">
        <v>1307060058</v>
      </c>
      <c r="C163">
        <v>0</v>
      </c>
      <c r="D163">
        <v>0</v>
      </c>
      <c r="E163">
        <v>1</v>
      </c>
      <c r="F163">
        <v>5</v>
      </c>
      <c r="G163">
        <v>5</v>
      </c>
      <c r="H163">
        <v>2</v>
      </c>
      <c r="I163">
        <v>30</v>
      </c>
      <c r="J163">
        <v>24</v>
      </c>
      <c r="K163" t="s">
        <v>29</v>
      </c>
      <c r="L163">
        <v>2458</v>
      </c>
      <c r="M163" t="s">
        <v>433</v>
      </c>
      <c r="N163" s="2">
        <v>3</v>
      </c>
      <c r="O163">
        <v>17</v>
      </c>
      <c r="P163">
        <v>1988</v>
      </c>
      <c r="Q163" s="3">
        <f>R163+O163</f>
        <v>17</v>
      </c>
      <c r="U163" t="s">
        <v>46</v>
      </c>
      <c r="V163" t="s">
        <v>50</v>
      </c>
      <c r="W163" t="s">
        <v>33</v>
      </c>
      <c r="X163" t="s">
        <v>34</v>
      </c>
      <c r="Y163" t="s">
        <v>35</v>
      </c>
      <c r="Z163" s="1">
        <v>40817</v>
      </c>
      <c r="AA163">
        <v>718</v>
      </c>
      <c r="AB163" t="s">
        <v>434</v>
      </c>
      <c r="AC163" t="s">
        <v>68</v>
      </c>
      <c r="AD163" t="s">
        <v>69</v>
      </c>
      <c r="AE163" t="s">
        <v>205</v>
      </c>
      <c r="AF163" t="s">
        <v>243</v>
      </c>
      <c r="AG163" s="7">
        <f>VLOOKUP(AF163,sal!$A$1:$C$13,3,FALSE)</f>
        <v>40000</v>
      </c>
      <c r="AH163" t="s">
        <v>251</v>
      </c>
      <c r="AI163" t="s">
        <v>102</v>
      </c>
      <c r="AJ163" t="s">
        <v>145</v>
      </c>
    </row>
    <row r="164" spans="1:36" hidden="1" x14ac:dyDescent="0.3">
      <c r="A164" t="s">
        <v>242</v>
      </c>
      <c r="B164">
        <v>1409070522</v>
      </c>
      <c r="C164">
        <v>0</v>
      </c>
      <c r="D164">
        <v>0</v>
      </c>
      <c r="E164">
        <v>1</v>
      </c>
      <c r="F164">
        <v>1</v>
      </c>
      <c r="G164">
        <v>5</v>
      </c>
      <c r="H164">
        <v>4</v>
      </c>
      <c r="I164">
        <v>34</v>
      </c>
      <c r="J164">
        <v>20</v>
      </c>
      <c r="K164" t="s">
        <v>29</v>
      </c>
      <c r="L164">
        <v>1960</v>
      </c>
      <c r="M164" s="1">
        <v>30596</v>
      </c>
      <c r="N164" s="2">
        <v>7</v>
      </c>
      <c r="Q164" s="3">
        <f>R164+O164</f>
        <v>10</v>
      </c>
      <c r="R164" s="2">
        <v>10</v>
      </c>
      <c r="S164" s="2">
        <v>1983</v>
      </c>
      <c r="U164" t="s">
        <v>46</v>
      </c>
      <c r="V164" t="s">
        <v>50</v>
      </c>
      <c r="W164" t="s">
        <v>33</v>
      </c>
      <c r="X164" t="s">
        <v>34</v>
      </c>
      <c r="Y164" t="s">
        <v>51</v>
      </c>
      <c r="Z164" s="1">
        <v>40670</v>
      </c>
      <c r="AA164">
        <v>2336</v>
      </c>
      <c r="AC164" t="s">
        <v>37</v>
      </c>
      <c r="AD164" t="s">
        <v>38</v>
      </c>
      <c r="AE164" t="s">
        <v>205</v>
      </c>
      <c r="AF164" t="s">
        <v>243</v>
      </c>
      <c r="AG164"/>
      <c r="AH164" t="s">
        <v>244</v>
      </c>
      <c r="AI164" t="s">
        <v>245</v>
      </c>
      <c r="AJ164" t="s">
        <v>148</v>
      </c>
    </row>
    <row r="165" spans="1:36" hidden="1" x14ac:dyDescent="0.3">
      <c r="A165" t="s">
        <v>438</v>
      </c>
      <c r="B165">
        <v>1307059944</v>
      </c>
      <c r="C165">
        <v>1</v>
      </c>
      <c r="D165">
        <v>1</v>
      </c>
      <c r="E165">
        <v>0</v>
      </c>
      <c r="F165">
        <v>1</v>
      </c>
      <c r="G165">
        <v>5</v>
      </c>
      <c r="H165">
        <v>3</v>
      </c>
      <c r="I165">
        <v>44</v>
      </c>
      <c r="J165">
        <v>17</v>
      </c>
      <c r="K165" t="s">
        <v>29</v>
      </c>
      <c r="L165">
        <v>1749</v>
      </c>
      <c r="M165" t="s">
        <v>439</v>
      </c>
      <c r="N165" s="2">
        <v>9</v>
      </c>
      <c r="O165">
        <v>23</v>
      </c>
      <c r="P165">
        <v>1973</v>
      </c>
      <c r="Q165" s="3">
        <f>R165+O165</f>
        <v>23</v>
      </c>
      <c r="U165" t="s">
        <v>31</v>
      </c>
      <c r="V165" t="s">
        <v>32</v>
      </c>
      <c r="W165" t="s">
        <v>33</v>
      </c>
      <c r="X165" t="s">
        <v>34</v>
      </c>
      <c r="Y165" t="s">
        <v>51</v>
      </c>
      <c r="Z165" t="s">
        <v>440</v>
      </c>
      <c r="AA165">
        <v>2771</v>
      </c>
      <c r="AC165" t="s">
        <v>37</v>
      </c>
      <c r="AD165" t="s">
        <v>38</v>
      </c>
      <c r="AE165" t="s">
        <v>205</v>
      </c>
      <c r="AF165" t="s">
        <v>243</v>
      </c>
      <c r="AG165"/>
      <c r="AH165" t="s">
        <v>258</v>
      </c>
      <c r="AI165" t="s">
        <v>102</v>
      </c>
      <c r="AJ165" t="s">
        <v>43</v>
      </c>
    </row>
    <row r="166" spans="1:36" hidden="1" x14ac:dyDescent="0.3">
      <c r="A166" t="s">
        <v>441</v>
      </c>
      <c r="B166">
        <v>1305057440</v>
      </c>
      <c r="C166">
        <v>1</v>
      </c>
      <c r="D166">
        <v>1</v>
      </c>
      <c r="E166">
        <v>1</v>
      </c>
      <c r="F166">
        <v>5</v>
      </c>
      <c r="G166">
        <v>5</v>
      </c>
      <c r="H166">
        <v>3</v>
      </c>
      <c r="I166">
        <v>30</v>
      </c>
      <c r="J166">
        <v>18</v>
      </c>
      <c r="K166" t="s">
        <v>29</v>
      </c>
      <c r="L166">
        <v>2451</v>
      </c>
      <c r="M166" s="1">
        <v>32297</v>
      </c>
      <c r="N166" s="2">
        <v>3</v>
      </c>
      <c r="Q166" s="3">
        <f>R166+O166</f>
        <v>6</v>
      </c>
      <c r="R166" s="2">
        <v>6</v>
      </c>
      <c r="S166" s="2">
        <v>1988</v>
      </c>
      <c r="U166" t="s">
        <v>46</v>
      </c>
      <c r="V166" t="s">
        <v>32</v>
      </c>
      <c r="W166" t="s">
        <v>33</v>
      </c>
      <c r="X166" t="s">
        <v>34</v>
      </c>
      <c r="Y166" t="s">
        <v>51</v>
      </c>
      <c r="Z166" s="1">
        <v>40670</v>
      </c>
      <c r="AA166">
        <v>514</v>
      </c>
      <c r="AB166" t="s">
        <v>442</v>
      </c>
      <c r="AC166" t="s">
        <v>363</v>
      </c>
      <c r="AD166" t="s">
        <v>69</v>
      </c>
      <c r="AE166" t="s">
        <v>205</v>
      </c>
      <c r="AF166" t="s">
        <v>243</v>
      </c>
      <c r="AG166" s="7">
        <f>VLOOKUP(AF166,sal!$A$1:$C$13,3,FALSE)</f>
        <v>40000</v>
      </c>
      <c r="AH166" t="s">
        <v>260</v>
      </c>
      <c r="AI166" t="s">
        <v>102</v>
      </c>
      <c r="AJ166" t="s">
        <v>43</v>
      </c>
    </row>
    <row r="167" spans="1:36" hidden="1" x14ac:dyDescent="0.3">
      <c r="A167" t="s">
        <v>443</v>
      </c>
      <c r="B167">
        <v>1001735072</v>
      </c>
      <c r="C167">
        <v>0</v>
      </c>
      <c r="D167">
        <v>0</v>
      </c>
      <c r="E167">
        <v>1</v>
      </c>
      <c r="F167">
        <v>1</v>
      </c>
      <c r="G167">
        <v>5</v>
      </c>
      <c r="H167">
        <v>3</v>
      </c>
      <c r="I167">
        <v>36</v>
      </c>
      <c r="J167">
        <v>17</v>
      </c>
      <c r="K167" t="s">
        <v>29</v>
      </c>
      <c r="L167">
        <v>2451</v>
      </c>
      <c r="M167" t="s">
        <v>444</v>
      </c>
      <c r="N167" s="2">
        <v>11</v>
      </c>
      <c r="O167">
        <v>23</v>
      </c>
      <c r="P167">
        <v>1981</v>
      </c>
      <c r="Q167" s="3">
        <f>R167+O167</f>
        <v>23</v>
      </c>
      <c r="U167" t="s">
        <v>46</v>
      </c>
      <c r="V167" t="s">
        <v>50</v>
      </c>
      <c r="W167" t="s">
        <v>33</v>
      </c>
      <c r="X167" t="s">
        <v>34</v>
      </c>
      <c r="Y167" t="s">
        <v>35</v>
      </c>
      <c r="Z167" s="1">
        <v>39213</v>
      </c>
      <c r="AA167">
        <v>3674</v>
      </c>
      <c r="AC167" t="s">
        <v>37</v>
      </c>
      <c r="AD167" t="s">
        <v>38</v>
      </c>
      <c r="AE167" t="s">
        <v>205</v>
      </c>
      <c r="AF167" t="s">
        <v>243</v>
      </c>
      <c r="AG167"/>
      <c r="AH167" t="s">
        <v>262</v>
      </c>
      <c r="AI167" t="s">
        <v>102</v>
      </c>
      <c r="AJ167" t="s">
        <v>43</v>
      </c>
    </row>
    <row r="168" spans="1:36" hidden="1" x14ac:dyDescent="0.3">
      <c r="A168" t="s">
        <v>445</v>
      </c>
      <c r="B168">
        <v>1102024274</v>
      </c>
      <c r="C168">
        <v>0</v>
      </c>
      <c r="D168">
        <v>2</v>
      </c>
      <c r="E168">
        <v>0</v>
      </c>
      <c r="F168">
        <v>5</v>
      </c>
      <c r="G168">
        <v>5</v>
      </c>
      <c r="H168">
        <v>9</v>
      </c>
      <c r="I168">
        <v>33</v>
      </c>
      <c r="J168">
        <v>19</v>
      </c>
      <c r="K168" t="s">
        <v>29</v>
      </c>
      <c r="L168">
        <v>1742</v>
      </c>
      <c r="M168" t="s">
        <v>446</v>
      </c>
      <c r="N168" s="2">
        <v>10</v>
      </c>
      <c r="O168">
        <v>15</v>
      </c>
      <c r="P168">
        <v>1984</v>
      </c>
      <c r="Q168" s="3">
        <f>R168+O168</f>
        <v>15</v>
      </c>
      <c r="U168" t="s">
        <v>31</v>
      </c>
      <c r="V168" t="s">
        <v>47</v>
      </c>
      <c r="W168" t="s">
        <v>75</v>
      </c>
      <c r="X168" t="s">
        <v>34</v>
      </c>
      <c r="Y168" t="s">
        <v>65</v>
      </c>
      <c r="Z168" t="s">
        <v>315</v>
      </c>
      <c r="AA168">
        <v>19</v>
      </c>
      <c r="AB168" s="1">
        <v>40639</v>
      </c>
      <c r="AC168" t="s">
        <v>192</v>
      </c>
      <c r="AD168" t="s">
        <v>69</v>
      </c>
      <c r="AE168" t="s">
        <v>205</v>
      </c>
      <c r="AF168" t="s">
        <v>243</v>
      </c>
      <c r="AG168" s="7">
        <f>VLOOKUP(AF168,sal!$A$1:$C$13,3,FALSE)</f>
        <v>40000</v>
      </c>
      <c r="AH168" t="s">
        <v>266</v>
      </c>
      <c r="AI168" t="s">
        <v>271</v>
      </c>
      <c r="AJ168" t="s">
        <v>60</v>
      </c>
    </row>
    <row r="169" spans="1:36" hidden="1" x14ac:dyDescent="0.3">
      <c r="A169" t="s">
        <v>447</v>
      </c>
      <c r="B169">
        <v>1401064562</v>
      </c>
      <c r="C169">
        <v>0</v>
      </c>
      <c r="D169">
        <v>0</v>
      </c>
      <c r="E169">
        <v>1</v>
      </c>
      <c r="F169">
        <v>1</v>
      </c>
      <c r="G169">
        <v>5</v>
      </c>
      <c r="H169">
        <v>3</v>
      </c>
      <c r="I169">
        <v>56</v>
      </c>
      <c r="J169">
        <v>16</v>
      </c>
      <c r="K169" t="s">
        <v>29</v>
      </c>
      <c r="L169">
        <v>2109</v>
      </c>
      <c r="M169" t="s">
        <v>448</v>
      </c>
      <c r="N169" s="2">
        <v>6</v>
      </c>
      <c r="O169">
        <v>19</v>
      </c>
      <c r="P169">
        <v>1961</v>
      </c>
      <c r="Q169" s="3">
        <f>R169+O169</f>
        <v>19</v>
      </c>
      <c r="U169" t="s">
        <v>46</v>
      </c>
      <c r="V169" t="s">
        <v>50</v>
      </c>
      <c r="W169" t="s">
        <v>33</v>
      </c>
      <c r="X169" t="s">
        <v>34</v>
      </c>
      <c r="Y169" t="s">
        <v>51</v>
      </c>
      <c r="Z169" s="1">
        <v>41791</v>
      </c>
      <c r="AA169">
        <v>1420</v>
      </c>
      <c r="AC169" t="s">
        <v>37</v>
      </c>
      <c r="AD169" t="s">
        <v>38</v>
      </c>
      <c r="AE169" t="s">
        <v>205</v>
      </c>
      <c r="AF169" t="s">
        <v>243</v>
      </c>
      <c r="AG169"/>
      <c r="AH169" t="s">
        <v>270</v>
      </c>
      <c r="AI169" t="s">
        <v>95</v>
      </c>
      <c r="AJ169" t="s">
        <v>43</v>
      </c>
    </row>
    <row r="170" spans="1:36" hidden="1" x14ac:dyDescent="0.3">
      <c r="A170" t="s">
        <v>449</v>
      </c>
      <c r="B170">
        <v>1011022926</v>
      </c>
      <c r="C170">
        <v>0</v>
      </c>
      <c r="D170">
        <v>2</v>
      </c>
      <c r="E170">
        <v>0</v>
      </c>
      <c r="F170">
        <v>5</v>
      </c>
      <c r="G170">
        <v>5</v>
      </c>
      <c r="H170">
        <v>3</v>
      </c>
      <c r="I170">
        <v>47</v>
      </c>
      <c r="J170">
        <v>16</v>
      </c>
      <c r="K170" t="s">
        <v>29</v>
      </c>
      <c r="L170">
        <v>2474</v>
      </c>
      <c r="M170" t="s">
        <v>450</v>
      </c>
      <c r="N170" s="2">
        <v>9</v>
      </c>
      <c r="O170">
        <v>22</v>
      </c>
      <c r="P170">
        <v>1970</v>
      </c>
      <c r="Q170" s="3">
        <f>R170+O170</f>
        <v>22</v>
      </c>
      <c r="U170" t="s">
        <v>31</v>
      </c>
      <c r="V170" t="s">
        <v>47</v>
      </c>
      <c r="W170" t="s">
        <v>33</v>
      </c>
      <c r="X170" t="s">
        <v>34</v>
      </c>
      <c r="Y170" t="s">
        <v>51</v>
      </c>
      <c r="Z170" t="s">
        <v>223</v>
      </c>
      <c r="AA170">
        <v>267</v>
      </c>
      <c r="AB170" t="s">
        <v>451</v>
      </c>
      <c r="AC170" t="s">
        <v>224</v>
      </c>
      <c r="AD170" t="s">
        <v>69</v>
      </c>
      <c r="AE170" t="s">
        <v>205</v>
      </c>
      <c r="AF170" t="s">
        <v>243</v>
      </c>
      <c r="AG170" s="7">
        <f>VLOOKUP(AF170,sal!$A$1:$C$13,3,FALSE)</f>
        <v>40000</v>
      </c>
      <c r="AH170" t="s">
        <v>266</v>
      </c>
      <c r="AI170" t="s">
        <v>212</v>
      </c>
      <c r="AJ170" t="s">
        <v>43</v>
      </c>
    </row>
    <row r="171" spans="1:36" hidden="1" x14ac:dyDescent="0.3">
      <c r="A171" t="s">
        <v>452</v>
      </c>
      <c r="B171">
        <v>1208048229</v>
      </c>
      <c r="C171">
        <v>0</v>
      </c>
      <c r="D171">
        <v>2</v>
      </c>
      <c r="E171">
        <v>1</v>
      </c>
      <c r="F171">
        <v>5</v>
      </c>
      <c r="G171">
        <v>5</v>
      </c>
      <c r="H171">
        <v>3</v>
      </c>
      <c r="I171">
        <v>33</v>
      </c>
      <c r="J171">
        <v>21</v>
      </c>
      <c r="K171" t="s">
        <v>29</v>
      </c>
      <c r="L171">
        <v>2478</v>
      </c>
      <c r="M171" t="s">
        <v>453</v>
      </c>
      <c r="N171" s="2">
        <v>12</v>
      </c>
      <c r="O171">
        <v>31</v>
      </c>
      <c r="P171">
        <v>1984</v>
      </c>
      <c r="Q171" s="3">
        <f>R171+O171</f>
        <v>31</v>
      </c>
      <c r="U171" t="s">
        <v>46</v>
      </c>
      <c r="V171" t="s">
        <v>47</v>
      </c>
      <c r="W171" t="s">
        <v>33</v>
      </c>
      <c r="X171" t="s">
        <v>34</v>
      </c>
      <c r="Y171" t="s">
        <v>51</v>
      </c>
      <c r="Z171" t="s">
        <v>66</v>
      </c>
      <c r="AA171">
        <v>194</v>
      </c>
      <c r="AB171" s="1">
        <v>41094</v>
      </c>
      <c r="AC171" t="s">
        <v>363</v>
      </c>
      <c r="AD171" t="s">
        <v>69</v>
      </c>
      <c r="AE171" t="s">
        <v>205</v>
      </c>
      <c r="AF171" t="s">
        <v>243</v>
      </c>
      <c r="AG171" s="7">
        <f>VLOOKUP(AF171,sal!$A$1:$C$13,3,FALSE)</f>
        <v>40000</v>
      </c>
      <c r="AH171" t="s">
        <v>244</v>
      </c>
      <c r="AI171" t="s">
        <v>59</v>
      </c>
      <c r="AJ171" t="s">
        <v>43</v>
      </c>
    </row>
    <row r="172" spans="1:36" hidden="1" x14ac:dyDescent="0.3">
      <c r="A172" t="s">
        <v>471</v>
      </c>
      <c r="B172">
        <v>1302053362</v>
      </c>
      <c r="C172">
        <v>1</v>
      </c>
      <c r="D172">
        <v>1</v>
      </c>
      <c r="E172">
        <v>0</v>
      </c>
      <c r="F172">
        <v>1</v>
      </c>
      <c r="G172">
        <v>5</v>
      </c>
      <c r="H172">
        <v>3</v>
      </c>
      <c r="I172">
        <v>29</v>
      </c>
      <c r="J172">
        <v>21</v>
      </c>
      <c r="K172" t="s">
        <v>29</v>
      </c>
      <c r="L172">
        <v>2154</v>
      </c>
      <c r="M172" s="1">
        <v>32423</v>
      </c>
      <c r="N172" s="2">
        <v>7</v>
      </c>
      <c r="Q172" s="3">
        <f>R172+O172</f>
        <v>10</v>
      </c>
      <c r="R172" s="2">
        <v>10</v>
      </c>
      <c r="S172" s="2">
        <v>1988</v>
      </c>
      <c r="U172" t="s">
        <v>31</v>
      </c>
      <c r="V172" t="s">
        <v>32</v>
      </c>
      <c r="W172" t="s">
        <v>33</v>
      </c>
      <c r="X172" t="s">
        <v>34</v>
      </c>
      <c r="Y172" t="s">
        <v>35</v>
      </c>
      <c r="Z172" t="s">
        <v>52</v>
      </c>
      <c r="AA172">
        <v>1154</v>
      </c>
      <c r="AC172" t="s">
        <v>37</v>
      </c>
      <c r="AD172" t="s">
        <v>38</v>
      </c>
      <c r="AE172" t="s">
        <v>205</v>
      </c>
      <c r="AF172" t="s">
        <v>243</v>
      </c>
      <c r="AG172"/>
      <c r="AH172" t="s">
        <v>248</v>
      </c>
      <c r="AI172" t="s">
        <v>199</v>
      </c>
      <c r="AJ172" t="s">
        <v>43</v>
      </c>
    </row>
    <row r="173" spans="1:36" hidden="1" x14ac:dyDescent="0.3">
      <c r="A173" t="s">
        <v>457</v>
      </c>
      <c r="B173">
        <v>1405067642</v>
      </c>
      <c r="C173">
        <v>1</v>
      </c>
      <c r="D173">
        <v>1</v>
      </c>
      <c r="E173">
        <v>0</v>
      </c>
      <c r="F173">
        <v>1</v>
      </c>
      <c r="G173">
        <v>5</v>
      </c>
      <c r="H173">
        <v>4</v>
      </c>
      <c r="I173">
        <v>45</v>
      </c>
      <c r="J173">
        <v>22</v>
      </c>
      <c r="K173" t="s">
        <v>29</v>
      </c>
      <c r="L173">
        <v>2171</v>
      </c>
      <c r="M173" s="1">
        <v>26999</v>
      </c>
      <c r="N173" s="2">
        <v>1</v>
      </c>
      <c r="Q173" s="3">
        <f>R173+O173</f>
        <v>12</v>
      </c>
      <c r="R173" s="2">
        <v>12</v>
      </c>
      <c r="S173" s="2">
        <v>1973</v>
      </c>
      <c r="U173" t="s">
        <v>31</v>
      </c>
      <c r="V173" t="s">
        <v>32</v>
      </c>
      <c r="W173" t="s">
        <v>33</v>
      </c>
      <c r="X173" t="s">
        <v>34</v>
      </c>
      <c r="Y173" t="s">
        <v>65</v>
      </c>
      <c r="Z173" t="s">
        <v>366</v>
      </c>
      <c r="AA173">
        <v>2190</v>
      </c>
      <c r="AC173" t="s">
        <v>37</v>
      </c>
      <c r="AD173" t="s">
        <v>38</v>
      </c>
      <c r="AE173" t="s">
        <v>205</v>
      </c>
      <c r="AF173" t="s">
        <v>243</v>
      </c>
      <c r="AG173"/>
      <c r="AH173" t="s">
        <v>251</v>
      </c>
      <c r="AI173" t="s">
        <v>102</v>
      </c>
      <c r="AJ173" t="s">
        <v>148</v>
      </c>
    </row>
    <row r="174" spans="1:36" hidden="1" x14ac:dyDescent="0.3">
      <c r="A174" t="s">
        <v>458</v>
      </c>
      <c r="B174">
        <v>1206038000</v>
      </c>
      <c r="C174">
        <v>1</v>
      </c>
      <c r="D174">
        <v>1</v>
      </c>
      <c r="E174">
        <v>1</v>
      </c>
      <c r="F174">
        <v>5</v>
      </c>
      <c r="G174">
        <v>5</v>
      </c>
      <c r="H174">
        <v>3</v>
      </c>
      <c r="I174">
        <v>44</v>
      </c>
      <c r="J174">
        <v>24</v>
      </c>
      <c r="K174" t="s">
        <v>29</v>
      </c>
      <c r="L174">
        <v>1420</v>
      </c>
      <c r="M174" s="1">
        <v>27211</v>
      </c>
      <c r="N174" s="2">
        <v>1</v>
      </c>
      <c r="Q174" s="3">
        <f>R174+O174</f>
        <v>7</v>
      </c>
      <c r="R174" s="2">
        <v>7</v>
      </c>
      <c r="S174" s="2">
        <v>1974</v>
      </c>
      <c r="U174" t="s">
        <v>46</v>
      </c>
      <c r="V174" t="s">
        <v>32</v>
      </c>
      <c r="W174" t="s">
        <v>33</v>
      </c>
      <c r="X174" t="s">
        <v>34</v>
      </c>
      <c r="Y174" t="s">
        <v>35</v>
      </c>
      <c r="Z174" s="1">
        <v>40817</v>
      </c>
      <c r="AA174">
        <v>1842</v>
      </c>
      <c r="AB174" t="s">
        <v>459</v>
      </c>
      <c r="AC174" t="s">
        <v>220</v>
      </c>
      <c r="AD174" t="s">
        <v>69</v>
      </c>
      <c r="AE174" t="s">
        <v>205</v>
      </c>
      <c r="AF174" t="s">
        <v>243</v>
      </c>
      <c r="AG174" s="7">
        <f>VLOOKUP(AF174,sal!$A$1:$C$13,3,FALSE)</f>
        <v>40000</v>
      </c>
      <c r="AH174" t="s">
        <v>255</v>
      </c>
      <c r="AI174" t="s">
        <v>107</v>
      </c>
      <c r="AJ174" t="s">
        <v>43</v>
      </c>
    </row>
    <row r="175" spans="1:36" hidden="1" x14ac:dyDescent="0.3">
      <c r="A175" t="s">
        <v>460</v>
      </c>
      <c r="B175">
        <v>1403065625</v>
      </c>
      <c r="C175">
        <v>1</v>
      </c>
      <c r="D175">
        <v>1</v>
      </c>
      <c r="E175">
        <v>0</v>
      </c>
      <c r="F175">
        <v>4</v>
      </c>
      <c r="G175">
        <v>5</v>
      </c>
      <c r="H175">
        <v>2</v>
      </c>
      <c r="I175">
        <v>33</v>
      </c>
      <c r="J175">
        <v>16</v>
      </c>
      <c r="K175" t="s">
        <v>29</v>
      </c>
      <c r="L175">
        <v>1460</v>
      </c>
      <c r="M175" s="1">
        <v>31229</v>
      </c>
      <c r="N175" s="2">
        <v>1</v>
      </c>
      <c r="Q175" s="3">
        <f>R175+O175</f>
        <v>7</v>
      </c>
      <c r="R175" s="2">
        <v>7</v>
      </c>
      <c r="S175" s="2">
        <v>1985</v>
      </c>
      <c r="U175" t="s">
        <v>31</v>
      </c>
      <c r="V175" t="s">
        <v>32</v>
      </c>
      <c r="W175" t="s">
        <v>33</v>
      </c>
      <c r="X175" t="s">
        <v>34</v>
      </c>
      <c r="Y175" t="s">
        <v>51</v>
      </c>
      <c r="Z175" s="1">
        <v>40817</v>
      </c>
      <c r="AA175">
        <v>1954</v>
      </c>
      <c r="AB175" t="s">
        <v>461</v>
      </c>
      <c r="AC175" t="s">
        <v>220</v>
      </c>
      <c r="AD175" t="s">
        <v>99</v>
      </c>
      <c r="AE175" t="s">
        <v>205</v>
      </c>
      <c r="AF175" t="s">
        <v>243</v>
      </c>
      <c r="AG175" s="7">
        <f>VLOOKUP(AF175,sal!$A$1:$C$13,3,FALSE)</f>
        <v>40000</v>
      </c>
      <c r="AH175" t="s">
        <v>258</v>
      </c>
      <c r="AI175" t="s">
        <v>107</v>
      </c>
      <c r="AJ175" t="s">
        <v>145</v>
      </c>
    </row>
    <row r="176" spans="1:36" hidden="1" x14ac:dyDescent="0.3">
      <c r="A176" t="s">
        <v>462</v>
      </c>
      <c r="B176">
        <v>1011022887</v>
      </c>
      <c r="C176">
        <v>0</v>
      </c>
      <c r="D176">
        <v>4</v>
      </c>
      <c r="E176">
        <v>1</v>
      </c>
      <c r="F176">
        <v>1</v>
      </c>
      <c r="G176">
        <v>5</v>
      </c>
      <c r="H176">
        <v>5</v>
      </c>
      <c r="I176">
        <v>33</v>
      </c>
      <c r="J176">
        <v>17</v>
      </c>
      <c r="K176" t="s">
        <v>29</v>
      </c>
      <c r="L176">
        <v>1730</v>
      </c>
      <c r="M176" t="s">
        <v>463</v>
      </c>
      <c r="N176" s="2">
        <v>1</v>
      </c>
      <c r="O176">
        <v>28</v>
      </c>
      <c r="P176">
        <v>1985</v>
      </c>
      <c r="Q176" s="3">
        <f>R176+O176</f>
        <v>28</v>
      </c>
      <c r="U176" t="s">
        <v>46</v>
      </c>
      <c r="V176" t="s">
        <v>202</v>
      </c>
      <c r="W176" t="s">
        <v>33</v>
      </c>
      <c r="X176" t="s">
        <v>34</v>
      </c>
      <c r="Y176" t="s">
        <v>51</v>
      </c>
      <c r="Z176" s="1">
        <v>41493</v>
      </c>
      <c r="AA176">
        <v>1602</v>
      </c>
      <c r="AC176" t="s">
        <v>37</v>
      </c>
      <c r="AD176" t="s">
        <v>38</v>
      </c>
      <c r="AE176" t="s">
        <v>205</v>
      </c>
      <c r="AF176" t="s">
        <v>243</v>
      </c>
      <c r="AG176"/>
      <c r="AH176" t="s">
        <v>260</v>
      </c>
      <c r="AI176" t="s">
        <v>95</v>
      </c>
      <c r="AJ176" t="s">
        <v>96</v>
      </c>
    </row>
    <row r="177" spans="1:36" hidden="1" x14ac:dyDescent="0.3">
      <c r="A177" t="s">
        <v>464</v>
      </c>
      <c r="B177">
        <v>710007555</v>
      </c>
      <c r="C177">
        <v>0</v>
      </c>
      <c r="D177">
        <v>3</v>
      </c>
      <c r="E177">
        <v>0</v>
      </c>
      <c r="F177">
        <v>1</v>
      </c>
      <c r="G177">
        <v>5</v>
      </c>
      <c r="H177">
        <v>3</v>
      </c>
      <c r="I177">
        <v>43</v>
      </c>
      <c r="J177">
        <v>17</v>
      </c>
      <c r="K177" t="s">
        <v>29</v>
      </c>
      <c r="L177">
        <v>1886</v>
      </c>
      <c r="M177" s="1">
        <v>27161</v>
      </c>
      <c r="N177" s="2">
        <v>12</v>
      </c>
      <c r="Q177" s="3">
        <f>R177+O177</f>
        <v>5</v>
      </c>
      <c r="R177" s="2">
        <v>5</v>
      </c>
      <c r="S177" s="2">
        <v>1974</v>
      </c>
      <c r="U177" t="s">
        <v>31</v>
      </c>
      <c r="V177" t="s">
        <v>167</v>
      </c>
      <c r="W177" t="s">
        <v>33</v>
      </c>
      <c r="X177" t="s">
        <v>34</v>
      </c>
      <c r="Y177" t="s">
        <v>51</v>
      </c>
      <c r="Z177" s="1">
        <v>41791</v>
      </c>
      <c r="AA177">
        <v>1420</v>
      </c>
      <c r="AC177" t="s">
        <v>37</v>
      </c>
      <c r="AD177" t="s">
        <v>38</v>
      </c>
      <c r="AE177" t="s">
        <v>205</v>
      </c>
      <c r="AF177" t="s">
        <v>243</v>
      </c>
      <c r="AG177"/>
      <c r="AH177" t="s">
        <v>262</v>
      </c>
      <c r="AI177" t="s">
        <v>48</v>
      </c>
      <c r="AJ177" t="s">
        <v>43</v>
      </c>
    </row>
    <row r="178" spans="1:36" hidden="1" x14ac:dyDescent="0.3">
      <c r="A178" t="s">
        <v>465</v>
      </c>
      <c r="B178">
        <v>1405067492</v>
      </c>
      <c r="C178">
        <v>0</v>
      </c>
      <c r="D178">
        <v>0</v>
      </c>
      <c r="E178">
        <v>1</v>
      </c>
      <c r="F178">
        <v>5</v>
      </c>
      <c r="G178">
        <v>5</v>
      </c>
      <c r="H178">
        <v>3</v>
      </c>
      <c r="I178">
        <v>31</v>
      </c>
      <c r="J178">
        <v>18</v>
      </c>
      <c r="K178" t="s">
        <v>29</v>
      </c>
      <c r="L178">
        <v>2155</v>
      </c>
      <c r="M178" t="s">
        <v>466</v>
      </c>
      <c r="N178" s="2">
        <v>3</v>
      </c>
      <c r="O178">
        <v>18</v>
      </c>
      <c r="P178">
        <v>1987</v>
      </c>
      <c r="Q178" s="3">
        <f>R178+O178</f>
        <v>18</v>
      </c>
      <c r="U178" t="s">
        <v>46</v>
      </c>
      <c r="V178" t="s">
        <v>50</v>
      </c>
      <c r="W178" t="s">
        <v>33</v>
      </c>
      <c r="X178" t="s">
        <v>34</v>
      </c>
      <c r="Y178" t="s">
        <v>51</v>
      </c>
      <c r="Z178" s="1">
        <v>40637</v>
      </c>
      <c r="AA178">
        <v>497</v>
      </c>
      <c r="AB178" t="s">
        <v>374</v>
      </c>
      <c r="AC178" t="s">
        <v>192</v>
      </c>
      <c r="AD178" t="s">
        <v>69</v>
      </c>
      <c r="AE178" t="s">
        <v>205</v>
      </c>
      <c r="AF178" t="s">
        <v>243</v>
      </c>
      <c r="AG178" s="7">
        <f>VLOOKUP(AF178,sal!$A$1:$C$13,3,FALSE)</f>
        <v>40000</v>
      </c>
      <c r="AH178" t="s">
        <v>266</v>
      </c>
      <c r="AI178" t="s">
        <v>102</v>
      </c>
      <c r="AJ178" t="s">
        <v>43</v>
      </c>
    </row>
    <row r="179" spans="1:36" hidden="1" x14ac:dyDescent="0.3">
      <c r="A179" t="s">
        <v>467</v>
      </c>
      <c r="B179">
        <v>1410070998</v>
      </c>
      <c r="C179">
        <v>0</v>
      </c>
      <c r="D179">
        <v>0</v>
      </c>
      <c r="E179">
        <v>0</v>
      </c>
      <c r="F179">
        <v>2</v>
      </c>
      <c r="G179">
        <v>5</v>
      </c>
      <c r="H179">
        <v>9</v>
      </c>
      <c r="I179">
        <v>50</v>
      </c>
      <c r="J179">
        <v>20</v>
      </c>
      <c r="K179" t="s">
        <v>29</v>
      </c>
      <c r="L179">
        <v>1801</v>
      </c>
      <c r="M179" s="1">
        <v>24995</v>
      </c>
      <c r="N179" s="2">
        <v>6</v>
      </c>
      <c r="Q179" s="3">
        <f>R179+O179</f>
        <v>6</v>
      </c>
      <c r="R179" s="2">
        <v>6</v>
      </c>
      <c r="S179" s="2">
        <v>1968</v>
      </c>
      <c r="U179" t="s">
        <v>31</v>
      </c>
      <c r="V179" t="s">
        <v>50</v>
      </c>
      <c r="W179" t="s">
        <v>33</v>
      </c>
      <c r="X179" t="s">
        <v>34</v>
      </c>
      <c r="Y179" t="s">
        <v>35</v>
      </c>
      <c r="Z179" s="1">
        <v>42467</v>
      </c>
      <c r="AA179">
        <v>510</v>
      </c>
      <c r="AC179" t="s">
        <v>184</v>
      </c>
      <c r="AD179" t="s">
        <v>185</v>
      </c>
      <c r="AE179" t="s">
        <v>205</v>
      </c>
      <c r="AF179" t="s">
        <v>243</v>
      </c>
      <c r="AG179"/>
      <c r="AH179" t="s">
        <v>270</v>
      </c>
      <c r="AI179" t="s">
        <v>42</v>
      </c>
      <c r="AJ179" t="s">
        <v>60</v>
      </c>
    </row>
    <row r="180" spans="1:36" hidden="1" x14ac:dyDescent="0.3">
      <c r="A180" t="s">
        <v>468</v>
      </c>
      <c r="B180">
        <v>1308060535</v>
      </c>
      <c r="C180">
        <v>0</v>
      </c>
      <c r="D180">
        <v>0</v>
      </c>
      <c r="E180">
        <v>1</v>
      </c>
      <c r="F180">
        <v>5</v>
      </c>
      <c r="G180">
        <v>5</v>
      </c>
      <c r="H180">
        <v>3</v>
      </c>
      <c r="I180">
        <v>43</v>
      </c>
      <c r="J180">
        <v>21</v>
      </c>
      <c r="K180" t="s">
        <v>29</v>
      </c>
      <c r="L180">
        <v>2148</v>
      </c>
      <c r="M180" t="s">
        <v>469</v>
      </c>
      <c r="N180" s="2">
        <v>12</v>
      </c>
      <c r="O180">
        <v>21</v>
      </c>
      <c r="P180">
        <v>1974</v>
      </c>
      <c r="Q180" s="3">
        <f>R180+O180</f>
        <v>21</v>
      </c>
      <c r="U180" t="s">
        <v>46</v>
      </c>
      <c r="V180" t="s">
        <v>50</v>
      </c>
      <c r="W180" t="s">
        <v>33</v>
      </c>
      <c r="X180" t="s">
        <v>34</v>
      </c>
      <c r="Y180" t="s">
        <v>51</v>
      </c>
      <c r="Z180" s="1">
        <v>39934</v>
      </c>
      <c r="AA180">
        <v>571</v>
      </c>
      <c r="AB180" t="s">
        <v>470</v>
      </c>
      <c r="AC180" t="s">
        <v>300</v>
      </c>
      <c r="AD180" t="s">
        <v>69</v>
      </c>
      <c r="AE180" t="s">
        <v>205</v>
      </c>
      <c r="AF180" t="s">
        <v>243</v>
      </c>
      <c r="AG180" s="7">
        <f>VLOOKUP(AF180,sal!$A$1:$C$13,3,FALSE)</f>
        <v>40000</v>
      </c>
      <c r="AH180" t="s">
        <v>244</v>
      </c>
      <c r="AI180" t="s">
        <v>252</v>
      </c>
      <c r="AJ180" t="s">
        <v>43</v>
      </c>
    </row>
    <row r="181" spans="1:36" hidden="1" x14ac:dyDescent="0.3">
      <c r="A181" t="s">
        <v>647</v>
      </c>
      <c r="B181">
        <v>1302053046</v>
      </c>
      <c r="C181">
        <v>0</v>
      </c>
      <c r="D181">
        <v>4</v>
      </c>
      <c r="E181">
        <v>0</v>
      </c>
      <c r="F181">
        <v>4</v>
      </c>
      <c r="G181">
        <v>6</v>
      </c>
      <c r="H181">
        <v>3</v>
      </c>
      <c r="I181">
        <v>46</v>
      </c>
      <c r="J181">
        <v>55</v>
      </c>
      <c r="K181" t="s">
        <v>648</v>
      </c>
      <c r="L181">
        <v>43050</v>
      </c>
      <c r="M181" s="1">
        <v>26213</v>
      </c>
      <c r="N181" s="2">
        <v>7</v>
      </c>
      <c r="Q181" s="3">
        <f>R181+O181</f>
        <v>10</v>
      </c>
      <c r="R181" s="2">
        <v>10</v>
      </c>
      <c r="S181" s="2">
        <v>1971</v>
      </c>
      <c r="U181" t="s">
        <v>31</v>
      </c>
      <c r="V181" t="s">
        <v>202</v>
      </c>
      <c r="W181" t="s">
        <v>33</v>
      </c>
      <c r="X181" t="s">
        <v>34</v>
      </c>
      <c r="Y181" t="s">
        <v>35</v>
      </c>
      <c r="Z181" s="1">
        <v>41827</v>
      </c>
      <c r="AA181">
        <v>425</v>
      </c>
      <c r="AB181" s="1">
        <v>42133</v>
      </c>
      <c r="AC181" t="s">
        <v>220</v>
      </c>
      <c r="AD181" t="s">
        <v>99</v>
      </c>
      <c r="AE181" t="s">
        <v>625</v>
      </c>
      <c r="AF181" t="s">
        <v>626</v>
      </c>
      <c r="AG181" s="7" t="e">
        <f>VLOOKUP(AF181,sal!$A$1:$C$13,3,FALSE)</f>
        <v>#N/A</v>
      </c>
      <c r="AH181" t="s">
        <v>630</v>
      </c>
      <c r="AI181" t="s">
        <v>73</v>
      </c>
      <c r="AJ181" t="s">
        <v>43</v>
      </c>
    </row>
    <row r="182" spans="1:36" hidden="1" x14ac:dyDescent="0.3">
      <c r="A182" t="s">
        <v>472</v>
      </c>
      <c r="B182">
        <v>807010161</v>
      </c>
      <c r="C182">
        <v>0</v>
      </c>
      <c r="D182">
        <v>0</v>
      </c>
      <c r="E182">
        <v>0</v>
      </c>
      <c r="F182">
        <v>3</v>
      </c>
      <c r="G182">
        <v>5</v>
      </c>
      <c r="H182">
        <v>3</v>
      </c>
      <c r="I182">
        <v>43</v>
      </c>
      <c r="J182">
        <v>15.2</v>
      </c>
      <c r="K182" t="s">
        <v>29</v>
      </c>
      <c r="L182">
        <v>2191</v>
      </c>
      <c r="M182" s="1">
        <v>27670</v>
      </c>
      <c r="N182" s="2">
        <v>3</v>
      </c>
      <c r="Q182" s="3">
        <f>R182+O182</f>
        <v>10</v>
      </c>
      <c r="R182" s="2">
        <v>10</v>
      </c>
      <c r="S182" s="2">
        <v>1975</v>
      </c>
      <c r="U182" t="s">
        <v>31</v>
      </c>
      <c r="V182" t="s">
        <v>50</v>
      </c>
      <c r="W182" t="s">
        <v>33</v>
      </c>
      <c r="X182" t="s">
        <v>34</v>
      </c>
      <c r="Y182" t="s">
        <v>65</v>
      </c>
      <c r="Z182" t="s">
        <v>210</v>
      </c>
      <c r="AA182">
        <v>1518</v>
      </c>
      <c r="AC182" t="s">
        <v>37</v>
      </c>
      <c r="AD182" t="s">
        <v>114</v>
      </c>
      <c r="AE182" t="s">
        <v>205</v>
      </c>
      <c r="AF182" t="s">
        <v>243</v>
      </c>
      <c r="AG182"/>
      <c r="AH182" t="s">
        <v>251</v>
      </c>
      <c r="AI182" t="s">
        <v>102</v>
      </c>
      <c r="AJ182" t="s">
        <v>43</v>
      </c>
    </row>
    <row r="183" spans="1:36" hidden="1" x14ac:dyDescent="0.3">
      <c r="A183" t="s">
        <v>473</v>
      </c>
      <c r="B183">
        <v>1205033102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32</v>
      </c>
      <c r="J183">
        <v>15</v>
      </c>
      <c r="K183" t="s">
        <v>29</v>
      </c>
      <c r="L183">
        <v>2149</v>
      </c>
      <c r="M183" t="s">
        <v>474</v>
      </c>
      <c r="N183" s="2">
        <v>8</v>
      </c>
      <c r="O183">
        <v>24</v>
      </c>
      <c r="P183">
        <v>1985</v>
      </c>
      <c r="Q183" s="3">
        <f>R183+O183</f>
        <v>24</v>
      </c>
      <c r="U183" t="s">
        <v>31</v>
      </c>
      <c r="V183" t="s">
        <v>32</v>
      </c>
      <c r="W183" t="s">
        <v>33</v>
      </c>
      <c r="X183" t="s">
        <v>34</v>
      </c>
      <c r="Y183" t="s">
        <v>51</v>
      </c>
      <c r="Z183" t="s">
        <v>282</v>
      </c>
      <c r="AA183">
        <v>1560</v>
      </c>
      <c r="AC183" t="s">
        <v>37</v>
      </c>
      <c r="AD183" t="s">
        <v>38</v>
      </c>
      <c r="AE183" t="s">
        <v>205</v>
      </c>
      <c r="AF183" t="s">
        <v>243</v>
      </c>
      <c r="AG183"/>
      <c r="AH183" t="s">
        <v>255</v>
      </c>
      <c r="AI183" t="s">
        <v>295</v>
      </c>
      <c r="AJ183" t="s">
        <v>43</v>
      </c>
    </row>
    <row r="184" spans="1:36" hidden="1" x14ac:dyDescent="0.3">
      <c r="A184" t="s">
        <v>475</v>
      </c>
      <c r="B184">
        <v>1501071909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53</v>
      </c>
      <c r="J184">
        <v>24.5</v>
      </c>
      <c r="K184" t="s">
        <v>29</v>
      </c>
      <c r="L184">
        <v>2130</v>
      </c>
      <c r="M184" s="1">
        <v>23775</v>
      </c>
      <c r="N184" s="2">
        <v>2</v>
      </c>
      <c r="Q184" s="3">
        <f>R184+O184</f>
        <v>2</v>
      </c>
      <c r="R184" s="2">
        <v>2</v>
      </c>
      <c r="S184" s="2">
        <v>1965</v>
      </c>
      <c r="U184" t="s">
        <v>31</v>
      </c>
      <c r="V184" t="s">
        <v>50</v>
      </c>
      <c r="W184" t="s">
        <v>33</v>
      </c>
      <c r="X184" t="s">
        <v>34</v>
      </c>
      <c r="Y184" t="s">
        <v>51</v>
      </c>
      <c r="Z184" s="1">
        <v>41589</v>
      </c>
      <c r="AA184">
        <v>1476</v>
      </c>
      <c r="AC184" t="s">
        <v>37</v>
      </c>
      <c r="AD184" t="s">
        <v>38</v>
      </c>
      <c r="AE184" t="s">
        <v>205</v>
      </c>
      <c r="AF184" t="s">
        <v>243</v>
      </c>
      <c r="AG184"/>
      <c r="AH184" t="s">
        <v>258</v>
      </c>
      <c r="AI184" t="s">
        <v>95</v>
      </c>
      <c r="AJ184" t="s">
        <v>43</v>
      </c>
    </row>
    <row r="185" spans="1:36" hidden="1" x14ac:dyDescent="0.3">
      <c r="A185" t="s">
        <v>146</v>
      </c>
      <c r="B185">
        <v>1101023754</v>
      </c>
      <c r="C185">
        <v>0</v>
      </c>
      <c r="D185">
        <v>0</v>
      </c>
      <c r="E185">
        <v>1</v>
      </c>
      <c r="F185">
        <v>1</v>
      </c>
      <c r="G185">
        <v>3</v>
      </c>
      <c r="H185">
        <v>4</v>
      </c>
      <c r="I185">
        <v>47</v>
      </c>
      <c r="J185">
        <v>64</v>
      </c>
      <c r="K185" t="s">
        <v>29</v>
      </c>
      <c r="L185">
        <v>1886</v>
      </c>
      <c r="M185" s="1">
        <v>25818</v>
      </c>
      <c r="N185" s="2">
        <v>7</v>
      </c>
      <c r="Q185" s="3">
        <f>R185+O185</f>
        <v>9</v>
      </c>
      <c r="R185" s="2">
        <v>9</v>
      </c>
      <c r="S185" s="2">
        <v>1970</v>
      </c>
      <c r="U185" t="s">
        <v>46</v>
      </c>
      <c r="V185" t="s">
        <v>50</v>
      </c>
      <c r="W185" t="s">
        <v>33</v>
      </c>
      <c r="X185" t="s">
        <v>34</v>
      </c>
      <c r="Y185" t="s">
        <v>51</v>
      </c>
      <c r="Z185" s="1">
        <v>41760</v>
      </c>
      <c r="AA185">
        <v>1421</v>
      </c>
      <c r="AC185" t="s">
        <v>37</v>
      </c>
      <c r="AD185" t="s">
        <v>38</v>
      </c>
      <c r="AE185" t="s">
        <v>93</v>
      </c>
      <c r="AF185" t="s">
        <v>147</v>
      </c>
      <c r="AG185"/>
      <c r="AH185" t="s">
        <v>134</v>
      </c>
      <c r="AI185" t="s">
        <v>135</v>
      </c>
      <c r="AJ185" t="s">
        <v>148</v>
      </c>
    </row>
    <row r="186" spans="1:36" hidden="1" x14ac:dyDescent="0.3">
      <c r="A186" t="s">
        <v>478</v>
      </c>
      <c r="B186">
        <v>1405067138</v>
      </c>
      <c r="C186">
        <v>0</v>
      </c>
      <c r="D186">
        <v>2</v>
      </c>
      <c r="E186">
        <v>0</v>
      </c>
      <c r="F186">
        <v>5</v>
      </c>
      <c r="G186">
        <v>5</v>
      </c>
      <c r="H186">
        <v>4</v>
      </c>
      <c r="I186">
        <v>45</v>
      </c>
      <c r="J186">
        <v>21</v>
      </c>
      <c r="K186" t="s">
        <v>29</v>
      </c>
      <c r="L186">
        <v>2359</v>
      </c>
      <c r="M186" t="s">
        <v>479</v>
      </c>
      <c r="N186" s="2">
        <v>3</v>
      </c>
      <c r="O186">
        <v>26</v>
      </c>
      <c r="P186">
        <v>1973</v>
      </c>
      <c r="Q186" s="3">
        <f>R186+O186</f>
        <v>26</v>
      </c>
      <c r="U186" t="s">
        <v>31</v>
      </c>
      <c r="V186" t="s">
        <v>47</v>
      </c>
      <c r="W186" t="s">
        <v>33</v>
      </c>
      <c r="X186" t="s">
        <v>34</v>
      </c>
      <c r="Y186" t="s">
        <v>51</v>
      </c>
      <c r="Z186" t="s">
        <v>480</v>
      </c>
      <c r="AA186">
        <v>777</v>
      </c>
      <c r="AB186" t="s">
        <v>481</v>
      </c>
      <c r="AC186" t="s">
        <v>224</v>
      </c>
      <c r="AD186" t="s">
        <v>69</v>
      </c>
      <c r="AE186" t="s">
        <v>205</v>
      </c>
      <c r="AF186" t="s">
        <v>243</v>
      </c>
      <c r="AG186" s="7">
        <f>VLOOKUP(AF186,sal!$A$1:$C$13,3,FALSE)</f>
        <v>40000</v>
      </c>
      <c r="AH186" t="s">
        <v>262</v>
      </c>
      <c r="AI186" t="s">
        <v>245</v>
      </c>
      <c r="AJ186" t="s">
        <v>148</v>
      </c>
    </row>
    <row r="187" spans="1:36" hidden="1" x14ac:dyDescent="0.3">
      <c r="A187" t="s">
        <v>482</v>
      </c>
      <c r="B187">
        <v>1111030244</v>
      </c>
      <c r="C187">
        <v>0</v>
      </c>
      <c r="D187">
        <v>2</v>
      </c>
      <c r="E187">
        <v>0</v>
      </c>
      <c r="F187">
        <v>1</v>
      </c>
      <c r="G187">
        <v>5</v>
      </c>
      <c r="H187">
        <v>3</v>
      </c>
      <c r="I187">
        <v>35</v>
      </c>
      <c r="J187">
        <v>14</v>
      </c>
      <c r="K187" t="s">
        <v>29</v>
      </c>
      <c r="L187">
        <v>2050</v>
      </c>
      <c r="M187" t="s">
        <v>483</v>
      </c>
      <c r="N187" s="2">
        <v>8</v>
      </c>
      <c r="O187">
        <v>25</v>
      </c>
      <c r="P187">
        <v>1982</v>
      </c>
      <c r="Q187" s="3">
        <f>R187+O187</f>
        <v>25</v>
      </c>
      <c r="U187" t="s">
        <v>31</v>
      </c>
      <c r="V187" t="s">
        <v>47</v>
      </c>
      <c r="W187" t="s">
        <v>33</v>
      </c>
      <c r="X187" t="s">
        <v>34</v>
      </c>
      <c r="Y187" t="s">
        <v>140</v>
      </c>
      <c r="Z187" s="1">
        <v>40817</v>
      </c>
      <c r="AA187">
        <v>2512</v>
      </c>
      <c r="AC187" t="s">
        <v>37</v>
      </c>
      <c r="AD187" t="s">
        <v>38</v>
      </c>
      <c r="AE187" t="s">
        <v>205</v>
      </c>
      <c r="AF187" t="s">
        <v>243</v>
      </c>
      <c r="AG187"/>
      <c r="AH187" t="s">
        <v>266</v>
      </c>
      <c r="AI187" t="s">
        <v>252</v>
      </c>
      <c r="AJ187" t="s">
        <v>43</v>
      </c>
    </row>
    <row r="188" spans="1:36" hidden="1" x14ac:dyDescent="0.3">
      <c r="A188" t="s">
        <v>484</v>
      </c>
      <c r="B188">
        <v>1106026896</v>
      </c>
      <c r="C188">
        <v>1</v>
      </c>
      <c r="D188">
        <v>1</v>
      </c>
      <c r="E188">
        <v>1</v>
      </c>
      <c r="F188">
        <v>1</v>
      </c>
      <c r="G188">
        <v>5</v>
      </c>
      <c r="H188">
        <v>3</v>
      </c>
      <c r="I188">
        <v>33</v>
      </c>
      <c r="J188">
        <v>22</v>
      </c>
      <c r="K188" t="s">
        <v>29</v>
      </c>
      <c r="L188">
        <v>2301</v>
      </c>
      <c r="M188" t="s">
        <v>485</v>
      </c>
      <c r="N188" s="2">
        <v>3</v>
      </c>
      <c r="O188">
        <v>14</v>
      </c>
      <c r="P188">
        <v>1985</v>
      </c>
      <c r="Q188" s="3">
        <f>R188+O188</f>
        <v>14</v>
      </c>
      <c r="U188" t="s">
        <v>46</v>
      </c>
      <c r="V188" t="s">
        <v>32</v>
      </c>
      <c r="W188" t="s">
        <v>33</v>
      </c>
      <c r="X188" t="s">
        <v>34</v>
      </c>
      <c r="Y188" t="s">
        <v>65</v>
      </c>
      <c r="Z188" t="s">
        <v>188</v>
      </c>
      <c r="AA188">
        <v>1378</v>
      </c>
      <c r="AC188" t="s">
        <v>37</v>
      </c>
      <c r="AD188" t="s">
        <v>38</v>
      </c>
      <c r="AE188" t="s">
        <v>205</v>
      </c>
      <c r="AF188" t="s">
        <v>243</v>
      </c>
      <c r="AG188"/>
      <c r="AH188" t="s">
        <v>270</v>
      </c>
      <c r="AI188" t="s">
        <v>199</v>
      </c>
      <c r="AJ188" t="s">
        <v>43</v>
      </c>
    </row>
    <row r="189" spans="1:36" hidden="1" x14ac:dyDescent="0.3">
      <c r="A189" t="s">
        <v>486</v>
      </c>
      <c r="B189">
        <v>1201031310</v>
      </c>
      <c r="C189">
        <v>1</v>
      </c>
      <c r="D189">
        <v>1</v>
      </c>
      <c r="E189">
        <v>1</v>
      </c>
      <c r="F189">
        <v>1</v>
      </c>
      <c r="G189">
        <v>5</v>
      </c>
      <c r="H189">
        <v>0</v>
      </c>
      <c r="I189">
        <v>35</v>
      </c>
      <c r="J189">
        <v>19</v>
      </c>
      <c r="K189" t="s">
        <v>29</v>
      </c>
      <c r="L189">
        <v>2747</v>
      </c>
      <c r="M189" s="1">
        <v>30142</v>
      </c>
      <c r="N189" s="2">
        <v>10</v>
      </c>
      <c r="Q189" s="3">
        <f>R189+O189</f>
        <v>7</v>
      </c>
      <c r="R189" s="2">
        <v>7</v>
      </c>
      <c r="S189" s="2">
        <v>1982</v>
      </c>
      <c r="U189" t="s">
        <v>46</v>
      </c>
      <c r="V189" t="s">
        <v>32</v>
      </c>
      <c r="W189" t="s">
        <v>33</v>
      </c>
      <c r="X189" t="s">
        <v>88</v>
      </c>
      <c r="Y189" t="s">
        <v>51</v>
      </c>
      <c r="Z189" s="1">
        <v>42125</v>
      </c>
      <c r="AA189">
        <v>1056</v>
      </c>
      <c r="AC189" t="s">
        <v>37</v>
      </c>
      <c r="AD189" t="s">
        <v>38</v>
      </c>
      <c r="AE189" t="s">
        <v>205</v>
      </c>
      <c r="AF189" t="s">
        <v>243</v>
      </c>
      <c r="AG189"/>
      <c r="AH189" t="s">
        <v>244</v>
      </c>
      <c r="AI189" t="s">
        <v>252</v>
      </c>
      <c r="AJ189" t="s">
        <v>80</v>
      </c>
    </row>
    <row r="190" spans="1:36" hidden="1" x14ac:dyDescent="0.3">
      <c r="A190" t="s">
        <v>487</v>
      </c>
      <c r="B190">
        <v>1407069061</v>
      </c>
      <c r="C190">
        <v>0</v>
      </c>
      <c r="D190">
        <v>0</v>
      </c>
      <c r="E190">
        <v>0</v>
      </c>
      <c r="F190">
        <v>1</v>
      </c>
      <c r="G190">
        <v>5</v>
      </c>
      <c r="H190">
        <v>3</v>
      </c>
      <c r="I190">
        <v>49</v>
      </c>
      <c r="J190">
        <v>14</v>
      </c>
      <c r="K190" t="s">
        <v>29</v>
      </c>
      <c r="L190">
        <v>2718</v>
      </c>
      <c r="M190" t="s">
        <v>488</v>
      </c>
      <c r="N190" s="2">
        <v>8</v>
      </c>
      <c r="O190">
        <v>15</v>
      </c>
      <c r="P190">
        <v>1968</v>
      </c>
      <c r="Q190" s="3">
        <f>R190+O190</f>
        <v>15</v>
      </c>
      <c r="U190" t="s">
        <v>31</v>
      </c>
      <c r="V190" t="s">
        <v>50</v>
      </c>
      <c r="W190" t="s">
        <v>75</v>
      </c>
      <c r="X190" t="s">
        <v>34</v>
      </c>
      <c r="Y190" t="s">
        <v>65</v>
      </c>
      <c r="Z190" t="s">
        <v>368</v>
      </c>
      <c r="AA190">
        <v>2022</v>
      </c>
      <c r="AC190" t="s">
        <v>37</v>
      </c>
      <c r="AD190" t="s">
        <v>38</v>
      </c>
      <c r="AE190" t="s">
        <v>205</v>
      </c>
      <c r="AF190" t="s">
        <v>243</v>
      </c>
      <c r="AG190"/>
      <c r="AH190" t="s">
        <v>248</v>
      </c>
      <c r="AI190" t="s">
        <v>107</v>
      </c>
      <c r="AJ190" t="s">
        <v>43</v>
      </c>
    </row>
    <row r="191" spans="1:36" hidden="1" x14ac:dyDescent="0.3">
      <c r="A191" t="s">
        <v>489</v>
      </c>
      <c r="B191">
        <v>1405067501</v>
      </c>
      <c r="C191">
        <v>1</v>
      </c>
      <c r="D191">
        <v>1</v>
      </c>
      <c r="E191">
        <v>0</v>
      </c>
      <c r="F191">
        <v>5</v>
      </c>
      <c r="G191">
        <v>5</v>
      </c>
      <c r="H191">
        <v>3</v>
      </c>
      <c r="I191">
        <v>43</v>
      </c>
      <c r="J191">
        <v>15</v>
      </c>
      <c r="K191" t="s">
        <v>29</v>
      </c>
      <c r="L191">
        <v>1801</v>
      </c>
      <c r="M191" s="1">
        <v>27457</v>
      </c>
      <c r="N191" s="2">
        <v>4</v>
      </c>
      <c r="Q191" s="3">
        <f>R191+O191</f>
        <v>3</v>
      </c>
      <c r="R191" s="2">
        <v>3</v>
      </c>
      <c r="S191" s="2">
        <v>1975</v>
      </c>
      <c r="U191" t="s">
        <v>31</v>
      </c>
      <c r="V191" t="s">
        <v>32</v>
      </c>
      <c r="W191" t="s">
        <v>303</v>
      </c>
      <c r="X191" t="s">
        <v>34</v>
      </c>
      <c r="Y191" t="s">
        <v>140</v>
      </c>
      <c r="Z191" t="s">
        <v>490</v>
      </c>
      <c r="AA191">
        <v>1435</v>
      </c>
      <c r="AB191" s="1">
        <v>41278</v>
      </c>
      <c r="AC191" t="s">
        <v>192</v>
      </c>
      <c r="AD191" t="s">
        <v>69</v>
      </c>
      <c r="AE191" t="s">
        <v>205</v>
      </c>
      <c r="AF191" t="s">
        <v>243</v>
      </c>
      <c r="AG191" s="7">
        <f>VLOOKUP(AF191,sal!$A$1:$C$13,3,FALSE)</f>
        <v>40000</v>
      </c>
      <c r="AH191" t="s">
        <v>251</v>
      </c>
      <c r="AI191" t="s">
        <v>42</v>
      </c>
      <c r="AJ191" t="s">
        <v>43</v>
      </c>
    </row>
    <row r="192" spans="1:36" hidden="1" x14ac:dyDescent="0.3">
      <c r="A192" t="s">
        <v>491</v>
      </c>
      <c r="B192">
        <v>1404066739</v>
      </c>
      <c r="C192">
        <v>0</v>
      </c>
      <c r="D192">
        <v>0</v>
      </c>
      <c r="E192">
        <v>0</v>
      </c>
      <c r="F192">
        <v>5</v>
      </c>
      <c r="G192">
        <v>5</v>
      </c>
      <c r="H192">
        <v>9</v>
      </c>
      <c r="I192">
        <v>53</v>
      </c>
      <c r="J192">
        <v>20</v>
      </c>
      <c r="K192" t="s">
        <v>29</v>
      </c>
      <c r="L192">
        <v>2066</v>
      </c>
      <c r="M192" s="1">
        <v>23990</v>
      </c>
      <c r="N192" s="2">
        <v>5</v>
      </c>
      <c r="Q192" s="3">
        <f>R192+O192</f>
        <v>9</v>
      </c>
      <c r="R192" s="2">
        <v>9</v>
      </c>
      <c r="S192" s="2">
        <v>1965</v>
      </c>
      <c r="U192" t="s">
        <v>31</v>
      </c>
      <c r="V192" t="s">
        <v>50</v>
      </c>
      <c r="W192" t="s">
        <v>33</v>
      </c>
      <c r="X192" t="s">
        <v>34</v>
      </c>
      <c r="Y192" t="s">
        <v>51</v>
      </c>
      <c r="Z192" s="1">
        <v>40670</v>
      </c>
      <c r="AA192">
        <v>62</v>
      </c>
      <c r="AB192" s="1">
        <v>40672</v>
      </c>
      <c r="AC192" t="s">
        <v>250</v>
      </c>
      <c r="AD192" t="s">
        <v>69</v>
      </c>
      <c r="AE192" t="s">
        <v>205</v>
      </c>
      <c r="AF192" t="s">
        <v>243</v>
      </c>
      <c r="AG192" s="7">
        <f>VLOOKUP(AF192,sal!$A$1:$C$13,3,FALSE)</f>
        <v>40000</v>
      </c>
      <c r="AH192" t="s">
        <v>255</v>
      </c>
      <c r="AI192" t="s">
        <v>212</v>
      </c>
      <c r="AJ192" t="s">
        <v>60</v>
      </c>
    </row>
    <row r="193" spans="1:36" hidden="1" x14ac:dyDescent="0.3">
      <c r="A193" t="s">
        <v>742</v>
      </c>
      <c r="B193">
        <v>1009919970</v>
      </c>
      <c r="C193">
        <v>0</v>
      </c>
      <c r="D193">
        <v>0</v>
      </c>
      <c r="E193">
        <v>1</v>
      </c>
      <c r="F193">
        <v>1</v>
      </c>
      <c r="G193">
        <v>3</v>
      </c>
      <c r="H193">
        <v>3</v>
      </c>
      <c r="I193">
        <v>36</v>
      </c>
      <c r="J193">
        <v>51</v>
      </c>
      <c r="K193" t="s">
        <v>29</v>
      </c>
      <c r="L193">
        <v>1887</v>
      </c>
      <c r="M193" s="1">
        <v>29805</v>
      </c>
      <c r="N193" s="2">
        <v>7</v>
      </c>
      <c r="Q193" s="3">
        <f>R193+O193</f>
        <v>8</v>
      </c>
      <c r="R193" s="2">
        <v>8</v>
      </c>
      <c r="S193" s="2">
        <v>1981</v>
      </c>
      <c r="U193" t="s">
        <v>46</v>
      </c>
      <c r="V193" t="s">
        <v>50</v>
      </c>
      <c r="W193" t="s">
        <v>33</v>
      </c>
      <c r="X193" t="s">
        <v>34</v>
      </c>
      <c r="Y193" t="s">
        <v>65</v>
      </c>
      <c r="Z193" t="s">
        <v>743</v>
      </c>
      <c r="AA193">
        <v>284</v>
      </c>
      <c r="AC193" t="s">
        <v>37</v>
      </c>
      <c r="AD193" t="s">
        <v>38</v>
      </c>
      <c r="AE193" t="s">
        <v>93</v>
      </c>
      <c r="AF193" t="s">
        <v>732</v>
      </c>
      <c r="AG193"/>
      <c r="AH193" t="s">
        <v>733</v>
      </c>
      <c r="AI193" t="s">
        <v>734</v>
      </c>
      <c r="AJ193" t="s">
        <v>43</v>
      </c>
    </row>
    <row r="194" spans="1:36" hidden="1" x14ac:dyDescent="0.3">
      <c r="A194" t="s">
        <v>495</v>
      </c>
      <c r="B194">
        <v>1409070255</v>
      </c>
      <c r="C194">
        <v>0</v>
      </c>
      <c r="D194">
        <v>2</v>
      </c>
      <c r="E194">
        <v>0</v>
      </c>
      <c r="F194">
        <v>1</v>
      </c>
      <c r="G194">
        <v>5</v>
      </c>
      <c r="H194">
        <v>3</v>
      </c>
      <c r="I194">
        <v>51</v>
      </c>
      <c r="J194">
        <v>24</v>
      </c>
      <c r="K194" t="s">
        <v>29</v>
      </c>
      <c r="L194">
        <v>2093</v>
      </c>
      <c r="M194" s="1">
        <v>24598</v>
      </c>
      <c r="N194" s="2">
        <v>6</v>
      </c>
      <c r="Q194" s="3">
        <f>R194+O194</f>
        <v>5</v>
      </c>
      <c r="R194" s="2">
        <v>5</v>
      </c>
      <c r="S194" s="2">
        <v>1967</v>
      </c>
      <c r="U194" t="s">
        <v>31</v>
      </c>
      <c r="V194" t="s">
        <v>47</v>
      </c>
      <c r="W194" t="s">
        <v>33</v>
      </c>
      <c r="X194" t="s">
        <v>34</v>
      </c>
      <c r="Y194" t="s">
        <v>35</v>
      </c>
      <c r="Z194" t="s">
        <v>496</v>
      </c>
      <c r="AA194">
        <v>1742</v>
      </c>
      <c r="AC194" t="s">
        <v>37</v>
      </c>
      <c r="AD194" t="s">
        <v>38</v>
      </c>
      <c r="AE194" t="s">
        <v>205</v>
      </c>
      <c r="AF194" t="s">
        <v>243</v>
      </c>
      <c r="AG194"/>
      <c r="AH194" t="s">
        <v>260</v>
      </c>
      <c r="AI194" t="s">
        <v>212</v>
      </c>
      <c r="AJ194" t="s">
        <v>43</v>
      </c>
    </row>
    <row r="195" spans="1:36" hidden="1" x14ac:dyDescent="0.3">
      <c r="A195" t="s">
        <v>497</v>
      </c>
      <c r="B195">
        <v>1012023152</v>
      </c>
      <c r="C195">
        <v>0</v>
      </c>
      <c r="D195">
        <v>0</v>
      </c>
      <c r="E195">
        <v>0</v>
      </c>
      <c r="F195">
        <v>1</v>
      </c>
      <c r="G195">
        <v>5</v>
      </c>
      <c r="H195">
        <v>9</v>
      </c>
      <c r="I195">
        <v>35</v>
      </c>
      <c r="J195">
        <v>22</v>
      </c>
      <c r="K195" t="s">
        <v>29</v>
      </c>
      <c r="L195">
        <v>2021</v>
      </c>
      <c r="M195" t="s">
        <v>498</v>
      </c>
      <c r="N195" s="2">
        <v>5</v>
      </c>
      <c r="O195">
        <v>16</v>
      </c>
      <c r="P195">
        <v>1983</v>
      </c>
      <c r="Q195" s="3">
        <f>R195+O195</f>
        <v>16</v>
      </c>
      <c r="U195" t="s">
        <v>31</v>
      </c>
      <c r="V195" t="s">
        <v>50</v>
      </c>
      <c r="W195" t="s">
        <v>33</v>
      </c>
      <c r="X195" t="s">
        <v>34</v>
      </c>
      <c r="Y195" t="s">
        <v>51</v>
      </c>
      <c r="Z195" t="s">
        <v>188</v>
      </c>
      <c r="AA195">
        <v>1378</v>
      </c>
      <c r="AC195" t="s">
        <v>37</v>
      </c>
      <c r="AD195" t="s">
        <v>38</v>
      </c>
      <c r="AE195" t="s">
        <v>205</v>
      </c>
      <c r="AF195" t="s">
        <v>243</v>
      </c>
      <c r="AG195"/>
      <c r="AH195" t="s">
        <v>262</v>
      </c>
      <c r="AI195" t="s">
        <v>135</v>
      </c>
      <c r="AJ195" t="s">
        <v>60</v>
      </c>
    </row>
    <row r="196" spans="1:36" hidden="1" x14ac:dyDescent="0.3">
      <c r="A196" t="s">
        <v>499</v>
      </c>
      <c r="B196">
        <v>1203032235</v>
      </c>
      <c r="C196">
        <v>0</v>
      </c>
      <c r="D196">
        <v>2</v>
      </c>
      <c r="E196">
        <v>1</v>
      </c>
      <c r="F196">
        <v>5</v>
      </c>
      <c r="G196">
        <v>5</v>
      </c>
      <c r="H196">
        <v>4</v>
      </c>
      <c r="I196">
        <v>31</v>
      </c>
      <c r="J196">
        <v>19</v>
      </c>
      <c r="K196" t="s">
        <v>29</v>
      </c>
      <c r="L196">
        <v>2171</v>
      </c>
      <c r="M196" t="s">
        <v>500</v>
      </c>
      <c r="N196" s="2">
        <v>1</v>
      </c>
      <c r="O196">
        <v>31</v>
      </c>
      <c r="P196">
        <v>1987</v>
      </c>
      <c r="Q196" s="3">
        <f>R196+O196</f>
        <v>31</v>
      </c>
      <c r="U196" t="s">
        <v>46</v>
      </c>
      <c r="V196" t="s">
        <v>47</v>
      </c>
      <c r="W196" t="s">
        <v>33</v>
      </c>
      <c r="X196" t="s">
        <v>34</v>
      </c>
      <c r="Y196" t="s">
        <v>51</v>
      </c>
      <c r="Z196" t="s">
        <v>374</v>
      </c>
      <c r="AA196">
        <v>1271</v>
      </c>
      <c r="AB196" s="1">
        <v>42492</v>
      </c>
      <c r="AC196" t="s">
        <v>501</v>
      </c>
      <c r="AD196" t="s">
        <v>69</v>
      </c>
      <c r="AE196" t="s">
        <v>205</v>
      </c>
      <c r="AF196" t="s">
        <v>243</v>
      </c>
      <c r="AG196" s="7">
        <f>VLOOKUP(AF196,sal!$A$1:$C$13,3,FALSE)</f>
        <v>40000</v>
      </c>
      <c r="AH196" t="s">
        <v>266</v>
      </c>
      <c r="AI196" t="s">
        <v>157</v>
      </c>
      <c r="AJ196" t="s">
        <v>148</v>
      </c>
    </row>
    <row r="197" spans="1:36" hidden="1" x14ac:dyDescent="0.3">
      <c r="A197" t="s">
        <v>502</v>
      </c>
      <c r="B197">
        <v>1011022814</v>
      </c>
      <c r="C197">
        <v>1</v>
      </c>
      <c r="D197">
        <v>1</v>
      </c>
      <c r="E197">
        <v>0</v>
      </c>
      <c r="F197">
        <v>4</v>
      </c>
      <c r="G197">
        <v>5</v>
      </c>
      <c r="H197">
        <v>4</v>
      </c>
      <c r="I197">
        <v>32</v>
      </c>
      <c r="J197">
        <v>21</v>
      </c>
      <c r="K197" t="s">
        <v>29</v>
      </c>
      <c r="L197">
        <v>2747</v>
      </c>
      <c r="M197" s="1">
        <v>31477</v>
      </c>
      <c r="N197" s="2">
        <v>6</v>
      </c>
      <c r="Q197" s="3">
        <f>R197+O197</f>
        <v>3</v>
      </c>
      <c r="R197" s="2">
        <v>3</v>
      </c>
      <c r="S197" s="2">
        <v>1986</v>
      </c>
      <c r="U197" t="s">
        <v>31</v>
      </c>
      <c r="V197" t="s">
        <v>32</v>
      </c>
      <c r="W197" t="s">
        <v>33</v>
      </c>
      <c r="X197" t="s">
        <v>34</v>
      </c>
      <c r="Y197" t="s">
        <v>51</v>
      </c>
      <c r="Z197" t="s">
        <v>66</v>
      </c>
      <c r="AA197">
        <v>1596</v>
      </c>
      <c r="AB197" s="1">
        <v>42584</v>
      </c>
      <c r="AC197" t="s">
        <v>503</v>
      </c>
      <c r="AD197" t="s">
        <v>99</v>
      </c>
      <c r="AE197" t="s">
        <v>205</v>
      </c>
      <c r="AF197" t="s">
        <v>243</v>
      </c>
      <c r="AG197" s="7">
        <f>VLOOKUP(AF197,sal!$A$1:$C$13,3,FALSE)</f>
        <v>40000</v>
      </c>
      <c r="AH197" t="s">
        <v>270</v>
      </c>
      <c r="AI197" t="s">
        <v>271</v>
      </c>
      <c r="AJ197" t="s">
        <v>148</v>
      </c>
    </row>
    <row r="198" spans="1:36" hidden="1" x14ac:dyDescent="0.3">
      <c r="A198" t="s">
        <v>504</v>
      </c>
      <c r="B198">
        <v>1106026474</v>
      </c>
      <c r="C198">
        <v>0</v>
      </c>
      <c r="D198">
        <v>0</v>
      </c>
      <c r="E198">
        <v>0</v>
      </c>
      <c r="F198">
        <v>2</v>
      </c>
      <c r="G198">
        <v>5</v>
      </c>
      <c r="H198">
        <v>9</v>
      </c>
      <c r="I198">
        <v>33</v>
      </c>
      <c r="J198">
        <v>20</v>
      </c>
      <c r="K198" t="s">
        <v>29</v>
      </c>
      <c r="L198">
        <v>2124</v>
      </c>
      <c r="M198" s="1">
        <v>31202</v>
      </c>
      <c r="N198" s="2">
        <v>4</v>
      </c>
      <c r="Q198" s="3">
        <f>R198+O198</f>
        <v>6</v>
      </c>
      <c r="R198" s="2">
        <v>6</v>
      </c>
      <c r="S198" s="2">
        <v>1985</v>
      </c>
      <c r="U198" t="s">
        <v>31</v>
      </c>
      <c r="V198" t="s">
        <v>50</v>
      </c>
      <c r="W198" t="s">
        <v>33</v>
      </c>
      <c r="X198" t="s">
        <v>34</v>
      </c>
      <c r="Y198" t="s">
        <v>51</v>
      </c>
      <c r="Z198" s="1">
        <v>42131</v>
      </c>
      <c r="AA198">
        <v>875</v>
      </c>
      <c r="AC198" t="s">
        <v>184</v>
      </c>
      <c r="AD198" t="s">
        <v>185</v>
      </c>
      <c r="AE198" t="s">
        <v>205</v>
      </c>
      <c r="AF198" t="s">
        <v>243</v>
      </c>
      <c r="AG198"/>
      <c r="AH198" t="s">
        <v>244</v>
      </c>
      <c r="AI198" t="s">
        <v>295</v>
      </c>
      <c r="AJ198" t="s">
        <v>60</v>
      </c>
    </row>
    <row r="199" spans="1:36" hidden="1" x14ac:dyDescent="0.3">
      <c r="A199" t="s">
        <v>505</v>
      </c>
      <c r="B199">
        <v>1101023619</v>
      </c>
      <c r="C199">
        <v>0</v>
      </c>
      <c r="D199">
        <v>0</v>
      </c>
      <c r="E199">
        <v>0</v>
      </c>
      <c r="F199">
        <v>5</v>
      </c>
      <c r="G199">
        <v>5</v>
      </c>
      <c r="H199">
        <v>2</v>
      </c>
      <c r="I199">
        <v>37</v>
      </c>
      <c r="J199">
        <v>15</v>
      </c>
      <c r="K199" t="s">
        <v>29</v>
      </c>
      <c r="L199">
        <v>1887</v>
      </c>
      <c r="M199" s="1">
        <v>29259</v>
      </c>
      <c r="N199" s="2">
        <v>8</v>
      </c>
      <c r="Q199" s="3">
        <f>R199+O199</f>
        <v>2</v>
      </c>
      <c r="R199" s="2">
        <v>2</v>
      </c>
      <c r="S199" s="2">
        <v>1980</v>
      </c>
      <c r="U199" t="s">
        <v>31</v>
      </c>
      <c r="V199" t="s">
        <v>50</v>
      </c>
      <c r="W199" t="s">
        <v>33</v>
      </c>
      <c r="X199" t="s">
        <v>34</v>
      </c>
      <c r="Y199" t="s">
        <v>51</v>
      </c>
      <c r="Z199" t="s">
        <v>374</v>
      </c>
      <c r="AA199">
        <v>1114</v>
      </c>
      <c r="AB199" s="1">
        <v>42013</v>
      </c>
      <c r="AC199" t="s">
        <v>68</v>
      </c>
      <c r="AD199" t="s">
        <v>69</v>
      </c>
      <c r="AE199" t="s">
        <v>205</v>
      </c>
      <c r="AF199" t="s">
        <v>243</v>
      </c>
      <c r="AG199" s="7">
        <f>VLOOKUP(AF199,sal!$A$1:$C$13,3,FALSE)</f>
        <v>40000</v>
      </c>
      <c r="AH199" t="s">
        <v>248</v>
      </c>
      <c r="AI199" t="s">
        <v>73</v>
      </c>
      <c r="AJ199" t="s">
        <v>145</v>
      </c>
    </row>
    <row r="200" spans="1:36" hidden="1" x14ac:dyDescent="0.3">
      <c r="A200" t="s">
        <v>506</v>
      </c>
      <c r="B200">
        <v>1307060212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0</v>
      </c>
      <c r="I200">
        <v>31</v>
      </c>
      <c r="J200">
        <v>23</v>
      </c>
      <c r="K200" t="s">
        <v>29</v>
      </c>
      <c r="L200">
        <v>2030</v>
      </c>
      <c r="M200" t="s">
        <v>507</v>
      </c>
      <c r="N200" s="2">
        <v>5</v>
      </c>
      <c r="O200">
        <v>24</v>
      </c>
      <c r="P200">
        <v>1987</v>
      </c>
      <c r="Q200" s="3">
        <f>R200+O200</f>
        <v>24</v>
      </c>
      <c r="U200" t="s">
        <v>46</v>
      </c>
      <c r="V200" t="s">
        <v>50</v>
      </c>
      <c r="W200" t="s">
        <v>33</v>
      </c>
      <c r="X200" t="s">
        <v>88</v>
      </c>
      <c r="Y200" t="s">
        <v>51</v>
      </c>
      <c r="Z200" s="1">
        <v>40817</v>
      </c>
      <c r="AA200">
        <v>125</v>
      </c>
      <c r="AB200" t="s">
        <v>508</v>
      </c>
      <c r="AC200" t="s">
        <v>126</v>
      </c>
      <c r="AD200" t="s">
        <v>69</v>
      </c>
      <c r="AE200" t="s">
        <v>205</v>
      </c>
      <c r="AF200" t="s">
        <v>243</v>
      </c>
      <c r="AG200" s="7">
        <f>VLOOKUP(AF200,sal!$A$1:$C$13,3,FALSE)</f>
        <v>40000</v>
      </c>
      <c r="AH200" t="s">
        <v>251</v>
      </c>
      <c r="AI200" t="s">
        <v>295</v>
      </c>
      <c r="AJ200" t="s">
        <v>80</v>
      </c>
    </row>
    <row r="201" spans="1:36" hidden="1" x14ac:dyDescent="0.3">
      <c r="A201" t="s">
        <v>509</v>
      </c>
      <c r="B201">
        <v>1101023839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52</v>
      </c>
      <c r="J201">
        <v>21</v>
      </c>
      <c r="K201" t="s">
        <v>29</v>
      </c>
      <c r="L201">
        <v>2324</v>
      </c>
      <c r="M201" s="1">
        <v>23994</v>
      </c>
      <c r="N201" s="2">
        <v>9</v>
      </c>
      <c r="Q201" s="3">
        <f>R201+O201</f>
        <v>9</v>
      </c>
      <c r="R201" s="2">
        <v>9</v>
      </c>
      <c r="S201" s="2">
        <v>1965</v>
      </c>
      <c r="U201" t="s">
        <v>46</v>
      </c>
      <c r="V201" t="s">
        <v>32</v>
      </c>
      <c r="W201" t="s">
        <v>75</v>
      </c>
      <c r="X201" t="s">
        <v>34</v>
      </c>
      <c r="Y201" t="s">
        <v>51</v>
      </c>
      <c r="Z201" t="s">
        <v>315</v>
      </c>
      <c r="AA201">
        <v>1575</v>
      </c>
      <c r="AB201" s="1">
        <v>42194</v>
      </c>
      <c r="AC201" t="s">
        <v>224</v>
      </c>
      <c r="AD201" t="s">
        <v>69</v>
      </c>
      <c r="AE201" t="s">
        <v>205</v>
      </c>
      <c r="AF201" t="s">
        <v>243</v>
      </c>
      <c r="AG201" s="7">
        <f>VLOOKUP(AF201,sal!$A$1:$C$13,3,FALSE)</f>
        <v>40000</v>
      </c>
      <c r="AH201" t="s">
        <v>255</v>
      </c>
      <c r="AI201" t="s">
        <v>48</v>
      </c>
      <c r="AJ201" t="s">
        <v>43</v>
      </c>
    </row>
    <row r="202" spans="1:36" hidden="1" x14ac:dyDescent="0.3">
      <c r="A202" t="s">
        <v>510</v>
      </c>
      <c r="B202">
        <v>1308060671</v>
      </c>
      <c r="C202">
        <v>0</v>
      </c>
      <c r="D202">
        <v>0</v>
      </c>
      <c r="E202">
        <v>0</v>
      </c>
      <c r="F202">
        <v>5</v>
      </c>
      <c r="G202">
        <v>5</v>
      </c>
      <c r="H202">
        <v>3</v>
      </c>
      <c r="I202">
        <v>48</v>
      </c>
      <c r="J202">
        <v>16</v>
      </c>
      <c r="K202" t="s">
        <v>29</v>
      </c>
      <c r="L202">
        <v>2109</v>
      </c>
      <c r="M202" s="1">
        <v>25244</v>
      </c>
      <c r="N202" s="2">
        <v>10</v>
      </c>
      <c r="Q202" s="3">
        <f>R202+O202</f>
        <v>2</v>
      </c>
      <c r="R202" s="2">
        <v>2</v>
      </c>
      <c r="S202" s="2">
        <v>1969</v>
      </c>
      <c r="U202" t="s">
        <v>31</v>
      </c>
      <c r="V202" t="s">
        <v>50</v>
      </c>
      <c r="W202" t="s">
        <v>33</v>
      </c>
      <c r="X202" t="s">
        <v>88</v>
      </c>
      <c r="Y202" t="s">
        <v>140</v>
      </c>
      <c r="Z202" s="1">
        <v>41153</v>
      </c>
      <c r="AA202">
        <v>1265</v>
      </c>
      <c r="AB202" t="s">
        <v>511</v>
      </c>
      <c r="AC202" t="s">
        <v>300</v>
      </c>
      <c r="AD202" t="s">
        <v>69</v>
      </c>
      <c r="AE202" t="s">
        <v>205</v>
      </c>
      <c r="AF202" t="s">
        <v>243</v>
      </c>
      <c r="AG202" s="7">
        <f>VLOOKUP(AF202,sal!$A$1:$C$13,3,FALSE)</f>
        <v>40000</v>
      </c>
      <c r="AH202" t="s">
        <v>258</v>
      </c>
      <c r="AI202" t="s">
        <v>42</v>
      </c>
      <c r="AJ202" t="s">
        <v>43</v>
      </c>
    </row>
    <row r="203" spans="1:36" hidden="1" x14ac:dyDescent="0.3">
      <c r="A203" t="s">
        <v>512</v>
      </c>
      <c r="B203">
        <v>1001268402</v>
      </c>
      <c r="C203">
        <v>0</v>
      </c>
      <c r="D203">
        <v>0</v>
      </c>
      <c r="E203">
        <v>0</v>
      </c>
      <c r="F203">
        <v>5</v>
      </c>
      <c r="G203">
        <v>5</v>
      </c>
      <c r="H203">
        <v>1</v>
      </c>
      <c r="I203">
        <v>36</v>
      </c>
      <c r="J203">
        <v>22</v>
      </c>
      <c r="K203" t="s">
        <v>29</v>
      </c>
      <c r="L203">
        <v>2458</v>
      </c>
      <c r="M203" s="1">
        <v>30046</v>
      </c>
      <c r="N203" s="2">
        <v>5</v>
      </c>
      <c r="Q203" s="3">
        <f>R203+O203</f>
        <v>4</v>
      </c>
      <c r="R203" s="2">
        <v>4</v>
      </c>
      <c r="S203" s="2">
        <v>1982</v>
      </c>
      <c r="U203" t="s">
        <v>31</v>
      </c>
      <c r="V203" t="s">
        <v>50</v>
      </c>
      <c r="W203" t="s">
        <v>33</v>
      </c>
      <c r="X203" t="s">
        <v>34</v>
      </c>
      <c r="Y203" t="s">
        <v>65</v>
      </c>
      <c r="Z203" s="1">
        <v>39487</v>
      </c>
      <c r="AA203">
        <v>2583</v>
      </c>
      <c r="AB203" t="s">
        <v>513</v>
      </c>
      <c r="AC203" t="s">
        <v>192</v>
      </c>
      <c r="AD203" t="s">
        <v>69</v>
      </c>
      <c r="AE203" t="s">
        <v>205</v>
      </c>
      <c r="AF203" t="s">
        <v>243</v>
      </c>
      <c r="AG203" s="7">
        <f>VLOOKUP(AF203,sal!$A$1:$C$13,3,FALSE)</f>
        <v>40000</v>
      </c>
      <c r="AH203" t="s">
        <v>260</v>
      </c>
      <c r="AI203" t="s">
        <v>102</v>
      </c>
      <c r="AJ203" t="s">
        <v>318</v>
      </c>
    </row>
    <row r="204" spans="1:36" hidden="1" x14ac:dyDescent="0.3">
      <c r="A204" t="s">
        <v>514</v>
      </c>
      <c r="B204">
        <v>1211051232</v>
      </c>
      <c r="C204">
        <v>0</v>
      </c>
      <c r="D204">
        <v>4</v>
      </c>
      <c r="E204">
        <v>0</v>
      </c>
      <c r="F204">
        <v>1</v>
      </c>
      <c r="G204">
        <v>5</v>
      </c>
      <c r="H204">
        <v>3</v>
      </c>
      <c r="I204">
        <v>39</v>
      </c>
      <c r="J204">
        <v>15</v>
      </c>
      <c r="K204" t="s">
        <v>29</v>
      </c>
      <c r="L204">
        <v>1730</v>
      </c>
      <c r="M204" t="s">
        <v>515</v>
      </c>
      <c r="N204" s="2">
        <v>8</v>
      </c>
      <c r="O204">
        <v>17</v>
      </c>
      <c r="P204">
        <v>1978</v>
      </c>
      <c r="Q204" s="3">
        <f>R204+O204</f>
        <v>17</v>
      </c>
      <c r="U204" t="s">
        <v>31</v>
      </c>
      <c r="V204" t="s">
        <v>202</v>
      </c>
      <c r="W204" t="s">
        <v>33</v>
      </c>
      <c r="X204" t="s">
        <v>34</v>
      </c>
      <c r="Y204" t="s">
        <v>65</v>
      </c>
      <c r="Z204" t="s">
        <v>52</v>
      </c>
      <c r="AA204">
        <v>1154</v>
      </c>
      <c r="AC204" t="s">
        <v>37</v>
      </c>
      <c r="AD204" t="s">
        <v>38</v>
      </c>
      <c r="AE204" t="s">
        <v>205</v>
      </c>
      <c r="AF204" t="s">
        <v>243</v>
      </c>
      <c r="AG204"/>
      <c r="AH204" t="s">
        <v>262</v>
      </c>
      <c r="AI204" t="s">
        <v>199</v>
      </c>
      <c r="AJ204" t="s">
        <v>43</v>
      </c>
    </row>
    <row r="205" spans="1:36" hidden="1" x14ac:dyDescent="0.3">
      <c r="A205" t="s">
        <v>516</v>
      </c>
      <c r="B205">
        <v>1005019209</v>
      </c>
      <c r="C205">
        <v>1</v>
      </c>
      <c r="D205">
        <v>1</v>
      </c>
      <c r="E205">
        <v>0</v>
      </c>
      <c r="F205">
        <v>5</v>
      </c>
      <c r="G205">
        <v>5</v>
      </c>
      <c r="H205">
        <v>0</v>
      </c>
      <c r="I205">
        <v>29</v>
      </c>
      <c r="J205">
        <v>29</v>
      </c>
      <c r="K205" t="s">
        <v>29</v>
      </c>
      <c r="L205">
        <v>1810</v>
      </c>
      <c r="M205" t="s">
        <v>517</v>
      </c>
      <c r="N205" s="2">
        <v>9</v>
      </c>
      <c r="O205">
        <v>19</v>
      </c>
      <c r="P205">
        <v>1988</v>
      </c>
      <c r="Q205" s="3">
        <f>R205+O205</f>
        <v>19</v>
      </c>
      <c r="U205" t="s">
        <v>31</v>
      </c>
      <c r="V205" t="s">
        <v>32</v>
      </c>
      <c r="W205" t="s">
        <v>33</v>
      </c>
      <c r="X205" t="s">
        <v>34</v>
      </c>
      <c r="Y205" t="s">
        <v>51</v>
      </c>
      <c r="Z205" s="1">
        <v>40670</v>
      </c>
      <c r="AA205">
        <v>447</v>
      </c>
      <c r="AB205" t="s">
        <v>223</v>
      </c>
      <c r="AC205" t="s">
        <v>126</v>
      </c>
      <c r="AD205" t="s">
        <v>69</v>
      </c>
      <c r="AE205" t="s">
        <v>205</v>
      </c>
      <c r="AF205" t="s">
        <v>518</v>
      </c>
      <c r="AG205" s="7">
        <f>VLOOKUP(AF205,sal!$A$1:$C$13,3,FALSE)</f>
        <v>48000</v>
      </c>
      <c r="AH205" t="s">
        <v>266</v>
      </c>
      <c r="AI205" t="s">
        <v>295</v>
      </c>
      <c r="AJ205" t="s">
        <v>80</v>
      </c>
    </row>
    <row r="206" spans="1:36" hidden="1" x14ac:dyDescent="0.3">
      <c r="A206" t="s">
        <v>519</v>
      </c>
      <c r="B206">
        <v>1303054329</v>
      </c>
      <c r="C206">
        <v>1</v>
      </c>
      <c r="D206">
        <v>1</v>
      </c>
      <c r="E206">
        <v>0</v>
      </c>
      <c r="F206">
        <v>2</v>
      </c>
      <c r="G206">
        <v>5</v>
      </c>
      <c r="H206">
        <v>4</v>
      </c>
      <c r="I206">
        <v>52</v>
      </c>
      <c r="J206">
        <v>27</v>
      </c>
      <c r="K206" t="s">
        <v>29</v>
      </c>
      <c r="L206">
        <v>2145</v>
      </c>
      <c r="M206" t="s">
        <v>520</v>
      </c>
      <c r="N206" s="2">
        <v>4</v>
      </c>
      <c r="O206">
        <v>17</v>
      </c>
      <c r="P206">
        <v>1966</v>
      </c>
      <c r="Q206" s="3">
        <f>R206+O206</f>
        <v>17</v>
      </c>
      <c r="U206" t="s">
        <v>31</v>
      </c>
      <c r="V206" t="s">
        <v>32</v>
      </c>
      <c r="W206" t="s">
        <v>33</v>
      </c>
      <c r="X206" t="s">
        <v>34</v>
      </c>
      <c r="Y206" t="s">
        <v>51</v>
      </c>
      <c r="Z206" t="s">
        <v>521</v>
      </c>
      <c r="AA206">
        <v>493</v>
      </c>
      <c r="AC206" t="s">
        <v>184</v>
      </c>
      <c r="AD206" t="s">
        <v>185</v>
      </c>
      <c r="AE206" t="s">
        <v>205</v>
      </c>
      <c r="AF206" t="s">
        <v>518</v>
      </c>
      <c r="AG206"/>
      <c r="AH206" t="s">
        <v>270</v>
      </c>
      <c r="AI206" t="s">
        <v>95</v>
      </c>
      <c r="AJ206" t="s">
        <v>148</v>
      </c>
    </row>
    <row r="207" spans="1:36" hidden="1" x14ac:dyDescent="0.3">
      <c r="A207" t="s">
        <v>522</v>
      </c>
      <c r="B207">
        <v>1403066125</v>
      </c>
      <c r="C207">
        <v>0</v>
      </c>
      <c r="D207">
        <v>0</v>
      </c>
      <c r="E207">
        <v>0</v>
      </c>
      <c r="F207">
        <v>1</v>
      </c>
      <c r="G207">
        <v>5</v>
      </c>
      <c r="H207">
        <v>2</v>
      </c>
      <c r="I207">
        <v>27</v>
      </c>
      <c r="J207">
        <v>27</v>
      </c>
      <c r="K207" t="s">
        <v>29</v>
      </c>
      <c r="L207">
        <v>2171</v>
      </c>
      <c r="M207" t="s">
        <v>523</v>
      </c>
      <c r="N207" s="2">
        <v>9</v>
      </c>
      <c r="O207">
        <v>21</v>
      </c>
      <c r="P207">
        <v>1990</v>
      </c>
      <c r="Q207" s="3">
        <f>R207+O207</f>
        <v>21</v>
      </c>
      <c r="U207" t="s">
        <v>31</v>
      </c>
      <c r="V207" t="s">
        <v>50</v>
      </c>
      <c r="W207" t="s">
        <v>33</v>
      </c>
      <c r="X207" t="s">
        <v>34</v>
      </c>
      <c r="Y207" t="s">
        <v>51</v>
      </c>
      <c r="Z207" s="1">
        <v>40637</v>
      </c>
      <c r="AA207">
        <v>2428</v>
      </c>
      <c r="AC207" t="s">
        <v>37</v>
      </c>
      <c r="AD207" t="s">
        <v>38</v>
      </c>
      <c r="AE207" t="s">
        <v>205</v>
      </c>
      <c r="AF207" t="s">
        <v>518</v>
      </c>
      <c r="AG207"/>
      <c r="AH207" t="s">
        <v>244</v>
      </c>
      <c r="AI207" t="s">
        <v>73</v>
      </c>
      <c r="AJ207" t="s">
        <v>145</v>
      </c>
    </row>
    <row r="208" spans="1:36" hidden="1" x14ac:dyDescent="0.3">
      <c r="A208" t="s">
        <v>524</v>
      </c>
      <c r="B208">
        <v>1008021030</v>
      </c>
      <c r="C208">
        <v>0</v>
      </c>
      <c r="D208">
        <v>0</v>
      </c>
      <c r="E208">
        <v>0</v>
      </c>
      <c r="F208">
        <v>5</v>
      </c>
      <c r="G208">
        <v>5</v>
      </c>
      <c r="H208">
        <v>0</v>
      </c>
      <c r="I208">
        <v>51</v>
      </c>
      <c r="J208">
        <v>26</v>
      </c>
      <c r="K208" t="s">
        <v>29</v>
      </c>
      <c r="L208">
        <v>2210</v>
      </c>
      <c r="M208" t="s">
        <v>525</v>
      </c>
      <c r="N208" s="2">
        <v>1</v>
      </c>
      <c r="O208">
        <v>16</v>
      </c>
      <c r="P208">
        <v>1967</v>
      </c>
      <c r="Q208" s="3">
        <f>R208+O208</f>
        <v>16</v>
      </c>
      <c r="U208" t="s">
        <v>31</v>
      </c>
      <c r="V208" t="s">
        <v>50</v>
      </c>
      <c r="W208" t="s">
        <v>33</v>
      </c>
      <c r="X208" t="s">
        <v>34</v>
      </c>
      <c r="Y208" t="s">
        <v>51</v>
      </c>
      <c r="Z208" s="1">
        <v>40817</v>
      </c>
      <c r="AA208">
        <v>1180</v>
      </c>
      <c r="AB208" s="1">
        <v>41733</v>
      </c>
      <c r="AC208" t="s">
        <v>68</v>
      </c>
      <c r="AD208" t="s">
        <v>69</v>
      </c>
      <c r="AE208" t="s">
        <v>205</v>
      </c>
      <c r="AF208" t="s">
        <v>518</v>
      </c>
      <c r="AG208" s="7">
        <f>VLOOKUP(AF208,sal!$A$1:$C$13,3,FALSE)</f>
        <v>48000</v>
      </c>
      <c r="AH208" t="s">
        <v>248</v>
      </c>
      <c r="AI208" t="s">
        <v>102</v>
      </c>
      <c r="AJ208" t="s">
        <v>80</v>
      </c>
    </row>
    <row r="209" spans="1:36" hidden="1" x14ac:dyDescent="0.3">
      <c r="A209" t="s">
        <v>408</v>
      </c>
      <c r="B209">
        <v>1209049259</v>
      </c>
      <c r="C209">
        <v>0</v>
      </c>
      <c r="D209">
        <v>0</v>
      </c>
      <c r="E209">
        <v>0</v>
      </c>
      <c r="F209">
        <v>1</v>
      </c>
      <c r="G209">
        <v>5</v>
      </c>
      <c r="H209">
        <v>3</v>
      </c>
      <c r="I209">
        <v>31</v>
      </c>
      <c r="J209">
        <v>17</v>
      </c>
      <c r="K209" t="s">
        <v>29</v>
      </c>
      <c r="L209">
        <v>2189</v>
      </c>
      <c r="M209" s="1">
        <v>31600</v>
      </c>
      <c r="N209" s="2">
        <v>7</v>
      </c>
      <c r="Q209" s="3">
        <f>R209+O209</f>
        <v>7</v>
      </c>
      <c r="R209" s="2">
        <v>7</v>
      </c>
      <c r="S209" s="2">
        <v>1986</v>
      </c>
      <c r="U209" t="s">
        <v>31</v>
      </c>
      <c r="V209" t="s">
        <v>50</v>
      </c>
      <c r="W209" t="s">
        <v>33</v>
      </c>
      <c r="X209" t="s">
        <v>34</v>
      </c>
      <c r="Y209" t="s">
        <v>51</v>
      </c>
      <c r="Z209" s="1">
        <v>41791</v>
      </c>
      <c r="AA209">
        <v>1420</v>
      </c>
      <c r="AC209" t="s">
        <v>37</v>
      </c>
      <c r="AD209" t="s">
        <v>38</v>
      </c>
      <c r="AE209" t="s">
        <v>205</v>
      </c>
      <c r="AF209" t="s">
        <v>243</v>
      </c>
      <c r="AG209"/>
      <c r="AH209" t="s">
        <v>258</v>
      </c>
      <c r="AI209" t="s">
        <v>295</v>
      </c>
      <c r="AJ209" t="s">
        <v>43</v>
      </c>
    </row>
    <row r="210" spans="1:36" hidden="1" x14ac:dyDescent="0.3">
      <c r="A210" t="s">
        <v>528</v>
      </c>
      <c r="B210">
        <v>1011022820</v>
      </c>
      <c r="C210">
        <v>0</v>
      </c>
      <c r="D210">
        <v>0</v>
      </c>
      <c r="E210">
        <v>0</v>
      </c>
      <c r="F210">
        <v>1</v>
      </c>
      <c r="G210">
        <v>5</v>
      </c>
      <c r="H210">
        <v>3</v>
      </c>
      <c r="I210">
        <v>38</v>
      </c>
      <c r="J210">
        <v>25</v>
      </c>
      <c r="K210" t="s">
        <v>29</v>
      </c>
      <c r="L210">
        <v>2148</v>
      </c>
      <c r="M210" s="1">
        <v>29254</v>
      </c>
      <c r="N210" s="2">
        <v>3</v>
      </c>
      <c r="Q210" s="3">
        <f>R210+O210</f>
        <v>2</v>
      </c>
      <c r="R210" s="2">
        <v>2</v>
      </c>
      <c r="S210" s="2">
        <v>1980</v>
      </c>
      <c r="U210" t="s">
        <v>31</v>
      </c>
      <c r="V210" t="s">
        <v>50</v>
      </c>
      <c r="W210" t="s">
        <v>33</v>
      </c>
      <c r="X210" t="s">
        <v>34</v>
      </c>
      <c r="Y210" t="s">
        <v>35</v>
      </c>
      <c r="Z210" s="1">
        <v>41032</v>
      </c>
      <c r="AA210">
        <v>2092</v>
      </c>
      <c r="AC210" t="s">
        <v>37</v>
      </c>
      <c r="AD210" t="s">
        <v>38</v>
      </c>
      <c r="AE210" t="s">
        <v>205</v>
      </c>
      <c r="AF210" t="s">
        <v>518</v>
      </c>
      <c r="AG210"/>
      <c r="AH210" t="s">
        <v>255</v>
      </c>
      <c r="AI210" t="s">
        <v>95</v>
      </c>
      <c r="AJ210" t="s">
        <v>43</v>
      </c>
    </row>
    <row r="211" spans="1:36" hidden="1" x14ac:dyDescent="0.3">
      <c r="A211" t="s">
        <v>529</v>
      </c>
      <c r="B211">
        <v>1301052449</v>
      </c>
      <c r="C211">
        <v>1</v>
      </c>
      <c r="D211">
        <v>1</v>
      </c>
      <c r="E211">
        <v>1</v>
      </c>
      <c r="F211">
        <v>1</v>
      </c>
      <c r="G211">
        <v>5</v>
      </c>
      <c r="H211">
        <v>3</v>
      </c>
      <c r="I211">
        <v>40</v>
      </c>
      <c r="J211">
        <v>26</v>
      </c>
      <c r="K211" t="s">
        <v>29</v>
      </c>
      <c r="L211">
        <v>1890</v>
      </c>
      <c r="M211" t="s">
        <v>530</v>
      </c>
      <c r="N211" s="2">
        <v>8</v>
      </c>
      <c r="O211">
        <v>19</v>
      </c>
      <c r="P211">
        <v>1977</v>
      </c>
      <c r="Q211" s="3">
        <f>R211+O211</f>
        <v>19</v>
      </c>
      <c r="U211" t="s">
        <v>46</v>
      </c>
      <c r="V211" t="s">
        <v>32</v>
      </c>
      <c r="W211" t="s">
        <v>33</v>
      </c>
      <c r="X211" t="s">
        <v>34</v>
      </c>
      <c r="Y211" t="s">
        <v>51</v>
      </c>
      <c r="Z211" s="1">
        <v>40637</v>
      </c>
      <c r="AA211">
        <v>2428</v>
      </c>
      <c r="AC211" t="s">
        <v>37</v>
      </c>
      <c r="AD211" t="s">
        <v>38</v>
      </c>
      <c r="AE211" t="s">
        <v>205</v>
      </c>
      <c r="AF211" t="s">
        <v>518</v>
      </c>
      <c r="AG211"/>
      <c r="AH211" t="s">
        <v>258</v>
      </c>
      <c r="AI211" t="s">
        <v>531</v>
      </c>
      <c r="AJ211" t="s">
        <v>43</v>
      </c>
    </row>
    <row r="212" spans="1:36" hidden="1" x14ac:dyDescent="0.3">
      <c r="A212" t="s">
        <v>532</v>
      </c>
      <c r="B212">
        <v>1012023226</v>
      </c>
      <c r="C212">
        <v>1</v>
      </c>
      <c r="D212">
        <v>1</v>
      </c>
      <c r="E212">
        <v>0</v>
      </c>
      <c r="F212">
        <v>5</v>
      </c>
      <c r="G212">
        <v>5</v>
      </c>
      <c r="H212">
        <v>0</v>
      </c>
      <c r="I212">
        <v>36</v>
      </c>
      <c r="J212">
        <v>25</v>
      </c>
      <c r="K212" t="s">
        <v>29</v>
      </c>
      <c r="L212">
        <v>1752</v>
      </c>
      <c r="M212" t="s">
        <v>533</v>
      </c>
      <c r="N212" s="2">
        <v>8</v>
      </c>
      <c r="O212">
        <v>31</v>
      </c>
      <c r="P212">
        <v>1981</v>
      </c>
      <c r="Q212" s="3">
        <f>R212+O212</f>
        <v>31</v>
      </c>
      <c r="U212" t="s">
        <v>31</v>
      </c>
      <c r="V212" t="s">
        <v>32</v>
      </c>
      <c r="W212" t="s">
        <v>33</v>
      </c>
      <c r="X212" t="s">
        <v>34</v>
      </c>
      <c r="Y212" t="s">
        <v>51</v>
      </c>
      <c r="Z212" t="s">
        <v>315</v>
      </c>
      <c r="AA212">
        <v>602</v>
      </c>
      <c r="AB212" s="1">
        <v>41456</v>
      </c>
      <c r="AC212" t="s">
        <v>224</v>
      </c>
      <c r="AD212" t="s">
        <v>69</v>
      </c>
      <c r="AE212" t="s">
        <v>205</v>
      </c>
      <c r="AF212" t="s">
        <v>518</v>
      </c>
      <c r="AG212" s="7">
        <f>VLOOKUP(AF212,sal!$A$1:$C$13,3,FALSE)</f>
        <v>48000</v>
      </c>
      <c r="AH212" t="s">
        <v>260</v>
      </c>
      <c r="AI212" t="s">
        <v>252</v>
      </c>
      <c r="AJ212" t="s">
        <v>80</v>
      </c>
    </row>
    <row r="213" spans="1:36" hidden="1" x14ac:dyDescent="0.3">
      <c r="A213" t="s">
        <v>534</v>
      </c>
      <c r="B213">
        <v>1209048697</v>
      </c>
      <c r="C213">
        <v>1</v>
      </c>
      <c r="D213">
        <v>1</v>
      </c>
      <c r="E213">
        <v>1</v>
      </c>
      <c r="F213">
        <v>5</v>
      </c>
      <c r="G213">
        <v>5</v>
      </c>
      <c r="H213">
        <v>3</v>
      </c>
      <c r="I213">
        <v>39</v>
      </c>
      <c r="J213">
        <v>26</v>
      </c>
      <c r="K213" t="s">
        <v>29</v>
      </c>
      <c r="L213">
        <v>2169</v>
      </c>
      <c r="M213" t="s">
        <v>535</v>
      </c>
      <c r="N213" s="2">
        <v>11</v>
      </c>
      <c r="O213">
        <v>25</v>
      </c>
      <c r="P213">
        <v>1978</v>
      </c>
      <c r="Q213" s="3">
        <f>R213+O213</f>
        <v>25</v>
      </c>
      <c r="U213" t="s">
        <v>46</v>
      </c>
      <c r="V213" t="s">
        <v>32</v>
      </c>
      <c r="W213" t="s">
        <v>33</v>
      </c>
      <c r="X213" t="s">
        <v>34</v>
      </c>
      <c r="Y213" t="s">
        <v>51</v>
      </c>
      <c r="Z213" t="s">
        <v>536</v>
      </c>
      <c r="AA213">
        <v>392</v>
      </c>
      <c r="AB213" t="s">
        <v>66</v>
      </c>
      <c r="AC213" t="s">
        <v>68</v>
      </c>
      <c r="AD213" t="s">
        <v>69</v>
      </c>
      <c r="AE213" t="s">
        <v>205</v>
      </c>
      <c r="AF213" t="s">
        <v>518</v>
      </c>
      <c r="AG213" s="7">
        <f>VLOOKUP(AF213,sal!$A$1:$C$13,3,FALSE)</f>
        <v>48000</v>
      </c>
      <c r="AH213" t="s">
        <v>262</v>
      </c>
      <c r="AI213" t="s">
        <v>85</v>
      </c>
      <c r="AJ213" t="s">
        <v>43</v>
      </c>
    </row>
    <row r="214" spans="1:36" hidden="1" x14ac:dyDescent="0.3">
      <c r="A214" t="s">
        <v>537</v>
      </c>
      <c r="B214">
        <v>1201031274</v>
      </c>
      <c r="C214">
        <v>0</v>
      </c>
      <c r="D214">
        <v>0</v>
      </c>
      <c r="E214">
        <v>1</v>
      </c>
      <c r="F214">
        <v>1</v>
      </c>
      <c r="G214">
        <v>5</v>
      </c>
      <c r="H214">
        <v>0</v>
      </c>
      <c r="I214">
        <v>38</v>
      </c>
      <c r="J214">
        <v>25</v>
      </c>
      <c r="K214" t="s">
        <v>29</v>
      </c>
      <c r="L214">
        <v>2458</v>
      </c>
      <c r="M214" t="s">
        <v>538</v>
      </c>
      <c r="N214" s="2">
        <v>9</v>
      </c>
      <c r="O214">
        <v>14</v>
      </c>
      <c r="P214">
        <v>1979</v>
      </c>
      <c r="Q214" s="3">
        <f>R214+O214</f>
        <v>14</v>
      </c>
      <c r="U214" t="s">
        <v>46</v>
      </c>
      <c r="V214" t="s">
        <v>50</v>
      </c>
      <c r="W214" t="s">
        <v>75</v>
      </c>
      <c r="X214" t="s">
        <v>34</v>
      </c>
      <c r="Y214" t="s">
        <v>140</v>
      </c>
      <c r="Z214" s="1">
        <v>40735</v>
      </c>
      <c r="AA214">
        <v>2211</v>
      </c>
      <c r="AC214" t="s">
        <v>37</v>
      </c>
      <c r="AD214" t="s">
        <v>38</v>
      </c>
      <c r="AE214" t="s">
        <v>205</v>
      </c>
      <c r="AF214" t="s">
        <v>518</v>
      </c>
      <c r="AG214"/>
      <c r="AH214" t="s">
        <v>266</v>
      </c>
      <c r="AI214" t="s">
        <v>295</v>
      </c>
      <c r="AJ214" t="s">
        <v>80</v>
      </c>
    </row>
    <row r="215" spans="1:36" hidden="1" x14ac:dyDescent="0.3">
      <c r="A215" t="s">
        <v>539</v>
      </c>
      <c r="B215">
        <v>1104025179</v>
      </c>
      <c r="C215">
        <v>0</v>
      </c>
      <c r="D215">
        <v>3</v>
      </c>
      <c r="E215">
        <v>0</v>
      </c>
      <c r="F215">
        <v>5</v>
      </c>
      <c r="G215">
        <v>5</v>
      </c>
      <c r="H215">
        <v>3</v>
      </c>
      <c r="I215">
        <v>67</v>
      </c>
      <c r="J215">
        <v>29</v>
      </c>
      <c r="K215" t="s">
        <v>29</v>
      </c>
      <c r="L215">
        <v>2343</v>
      </c>
      <c r="M215" t="s">
        <v>540</v>
      </c>
      <c r="N215" s="2">
        <v>2</v>
      </c>
      <c r="O215">
        <v>25</v>
      </c>
      <c r="P215">
        <v>1951</v>
      </c>
      <c r="Q215" s="3">
        <f>R215+O215</f>
        <v>25</v>
      </c>
      <c r="U215" t="s">
        <v>31</v>
      </c>
      <c r="V215" t="s">
        <v>167</v>
      </c>
      <c r="W215" t="s">
        <v>33</v>
      </c>
      <c r="X215" t="s">
        <v>34</v>
      </c>
      <c r="Y215" t="s">
        <v>35</v>
      </c>
      <c r="Z215" s="1">
        <v>40637</v>
      </c>
      <c r="AA215">
        <v>1675</v>
      </c>
      <c r="AB215" s="1">
        <v>42105</v>
      </c>
      <c r="AC215" t="s">
        <v>363</v>
      </c>
      <c r="AD215" t="s">
        <v>69</v>
      </c>
      <c r="AE215" t="s">
        <v>205</v>
      </c>
      <c r="AF215" t="s">
        <v>518</v>
      </c>
      <c r="AG215" s="7">
        <f>VLOOKUP(AF215,sal!$A$1:$C$13,3,FALSE)</f>
        <v>48000</v>
      </c>
      <c r="AH215" t="s">
        <v>270</v>
      </c>
      <c r="AI215" t="s">
        <v>102</v>
      </c>
      <c r="AJ215" t="s">
        <v>43</v>
      </c>
    </row>
    <row r="216" spans="1:36" hidden="1" x14ac:dyDescent="0.3">
      <c r="A216" t="s">
        <v>541</v>
      </c>
      <c r="B216">
        <v>1105025661</v>
      </c>
      <c r="C216">
        <v>0</v>
      </c>
      <c r="D216">
        <v>3</v>
      </c>
      <c r="E216">
        <v>0</v>
      </c>
      <c r="F216">
        <v>1</v>
      </c>
      <c r="G216">
        <v>5</v>
      </c>
      <c r="H216">
        <v>1</v>
      </c>
      <c r="I216">
        <v>28</v>
      </c>
      <c r="J216">
        <v>24</v>
      </c>
      <c r="K216" t="s">
        <v>29</v>
      </c>
      <c r="L216">
        <v>2133</v>
      </c>
      <c r="M216" t="s">
        <v>542</v>
      </c>
      <c r="N216" s="2">
        <v>8</v>
      </c>
      <c r="O216">
        <v>25</v>
      </c>
      <c r="P216">
        <v>1989</v>
      </c>
      <c r="Q216" s="3">
        <f>R216+O216</f>
        <v>25</v>
      </c>
      <c r="U216" t="s">
        <v>31</v>
      </c>
      <c r="V216" t="s">
        <v>167</v>
      </c>
      <c r="W216" t="s">
        <v>33</v>
      </c>
      <c r="X216" t="s">
        <v>34</v>
      </c>
      <c r="Y216" t="s">
        <v>51</v>
      </c>
      <c r="Z216" s="1">
        <v>41827</v>
      </c>
      <c r="AA216">
        <v>1238</v>
      </c>
      <c r="AC216" t="s">
        <v>37</v>
      </c>
      <c r="AD216" t="s">
        <v>38</v>
      </c>
      <c r="AE216" t="s">
        <v>205</v>
      </c>
      <c r="AF216" t="s">
        <v>518</v>
      </c>
      <c r="AG216"/>
      <c r="AH216" t="s">
        <v>244</v>
      </c>
      <c r="AI216" t="s">
        <v>59</v>
      </c>
      <c r="AJ216" t="s">
        <v>318</v>
      </c>
    </row>
    <row r="217" spans="1:36" hidden="1" x14ac:dyDescent="0.3">
      <c r="A217" t="s">
        <v>543</v>
      </c>
      <c r="B217">
        <v>1108028428</v>
      </c>
      <c r="C217">
        <v>1</v>
      </c>
      <c r="D217">
        <v>1</v>
      </c>
      <c r="E217">
        <v>0</v>
      </c>
      <c r="F217">
        <v>1</v>
      </c>
      <c r="G217">
        <v>5</v>
      </c>
      <c r="H217">
        <v>3</v>
      </c>
      <c r="I217">
        <v>39</v>
      </c>
      <c r="J217">
        <v>27</v>
      </c>
      <c r="K217" t="s">
        <v>29</v>
      </c>
      <c r="L217">
        <v>1824</v>
      </c>
      <c r="M217" t="s">
        <v>544</v>
      </c>
      <c r="N217" s="2">
        <v>9</v>
      </c>
      <c r="O217">
        <v>22</v>
      </c>
      <c r="P217">
        <v>1978</v>
      </c>
      <c r="Q217" s="3">
        <f>R217+O217</f>
        <v>22</v>
      </c>
      <c r="U217" t="s">
        <v>31</v>
      </c>
      <c r="V217" t="s">
        <v>32</v>
      </c>
      <c r="W217" t="s">
        <v>33</v>
      </c>
      <c r="X217" t="s">
        <v>34</v>
      </c>
      <c r="Y217" t="s">
        <v>35</v>
      </c>
      <c r="Z217" s="1">
        <v>41827</v>
      </c>
      <c r="AA217">
        <v>1238</v>
      </c>
      <c r="AC217" t="s">
        <v>37</v>
      </c>
      <c r="AD217" t="s">
        <v>38</v>
      </c>
      <c r="AE217" t="s">
        <v>205</v>
      </c>
      <c r="AF217" t="s">
        <v>518</v>
      </c>
      <c r="AG217"/>
      <c r="AH217" t="s">
        <v>248</v>
      </c>
      <c r="AI217" t="s">
        <v>135</v>
      </c>
      <c r="AJ217" t="s">
        <v>43</v>
      </c>
    </row>
    <row r="218" spans="1:36" hidden="1" x14ac:dyDescent="0.3">
      <c r="A218" t="s">
        <v>545</v>
      </c>
      <c r="B218">
        <v>1402065085</v>
      </c>
      <c r="C218">
        <v>0</v>
      </c>
      <c r="D218">
        <v>0</v>
      </c>
      <c r="E218">
        <v>0</v>
      </c>
      <c r="F218">
        <v>1</v>
      </c>
      <c r="G218">
        <v>5</v>
      </c>
      <c r="H218">
        <v>3</v>
      </c>
      <c r="I218">
        <v>30</v>
      </c>
      <c r="J218">
        <v>24</v>
      </c>
      <c r="K218" t="s">
        <v>29</v>
      </c>
      <c r="L218">
        <v>2324</v>
      </c>
      <c r="M218" t="s">
        <v>546</v>
      </c>
      <c r="N218" s="2">
        <v>9</v>
      </c>
      <c r="O218">
        <v>27</v>
      </c>
      <c r="P218">
        <v>1987</v>
      </c>
      <c r="Q218" s="3">
        <f>R218+O218</f>
        <v>27</v>
      </c>
      <c r="U218" t="s">
        <v>31</v>
      </c>
      <c r="V218" t="s">
        <v>50</v>
      </c>
      <c r="W218" t="s">
        <v>33</v>
      </c>
      <c r="X218" t="s">
        <v>34</v>
      </c>
      <c r="Y218" t="s">
        <v>35</v>
      </c>
      <c r="Z218" t="s">
        <v>188</v>
      </c>
      <c r="AA218">
        <v>1378</v>
      </c>
      <c r="AC218" t="s">
        <v>37</v>
      </c>
      <c r="AD218" t="s">
        <v>38</v>
      </c>
      <c r="AE218" t="s">
        <v>205</v>
      </c>
      <c r="AF218" t="s">
        <v>518</v>
      </c>
      <c r="AG218"/>
      <c r="AH218" t="s">
        <v>251</v>
      </c>
      <c r="AI218" t="s">
        <v>295</v>
      </c>
      <c r="AJ218" t="s">
        <v>43</v>
      </c>
    </row>
    <row r="219" spans="1:36" hidden="1" x14ac:dyDescent="0.3">
      <c r="A219" t="s">
        <v>547</v>
      </c>
      <c r="B219">
        <v>1109029103</v>
      </c>
      <c r="C219">
        <v>0</v>
      </c>
      <c r="D219">
        <v>0</v>
      </c>
      <c r="E219">
        <v>1</v>
      </c>
      <c r="F219">
        <v>5</v>
      </c>
      <c r="G219">
        <v>5</v>
      </c>
      <c r="H219">
        <v>3</v>
      </c>
      <c r="I219">
        <v>36</v>
      </c>
      <c r="J219">
        <v>29</v>
      </c>
      <c r="K219" t="s">
        <v>29</v>
      </c>
      <c r="L219">
        <v>2143</v>
      </c>
      <c r="M219" s="1">
        <v>29596</v>
      </c>
      <c r="N219" s="2">
        <v>10</v>
      </c>
      <c r="Q219" s="3">
        <f>R219+O219</f>
        <v>1</v>
      </c>
      <c r="R219" s="2">
        <v>1</v>
      </c>
      <c r="S219" s="2">
        <v>1981</v>
      </c>
      <c r="U219" t="s">
        <v>46</v>
      </c>
      <c r="V219" t="s">
        <v>50</v>
      </c>
      <c r="W219" t="s">
        <v>33</v>
      </c>
      <c r="X219" t="s">
        <v>88</v>
      </c>
      <c r="Y219" t="s">
        <v>51</v>
      </c>
      <c r="Z219" t="s">
        <v>315</v>
      </c>
      <c r="AA219">
        <v>770</v>
      </c>
      <c r="AB219" t="s">
        <v>548</v>
      </c>
      <c r="AC219" t="s">
        <v>126</v>
      </c>
      <c r="AD219" t="s">
        <v>69</v>
      </c>
      <c r="AE219" t="s">
        <v>205</v>
      </c>
      <c r="AF219" t="s">
        <v>518</v>
      </c>
      <c r="AG219" s="7">
        <f>VLOOKUP(AF219,sal!$A$1:$C$13,3,FALSE)</f>
        <v>48000</v>
      </c>
      <c r="AH219" t="s">
        <v>255</v>
      </c>
      <c r="AI219" t="s">
        <v>271</v>
      </c>
      <c r="AJ219" t="s">
        <v>43</v>
      </c>
    </row>
    <row r="220" spans="1:36" hidden="1" x14ac:dyDescent="0.3">
      <c r="A220" t="s">
        <v>549</v>
      </c>
      <c r="B220">
        <v>1012023204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34</v>
      </c>
      <c r="J220">
        <v>24</v>
      </c>
      <c r="K220" t="s">
        <v>29</v>
      </c>
      <c r="L220">
        <v>2170</v>
      </c>
      <c r="M220" s="1">
        <v>30539</v>
      </c>
      <c r="N220" s="2">
        <v>11</v>
      </c>
      <c r="Q220" s="3">
        <f>R220+O220</f>
        <v>8</v>
      </c>
      <c r="R220" s="2">
        <v>8</v>
      </c>
      <c r="S220" s="2">
        <v>1983</v>
      </c>
      <c r="U220" t="s">
        <v>31</v>
      </c>
      <c r="V220" t="s">
        <v>32</v>
      </c>
      <c r="W220" t="s">
        <v>33</v>
      </c>
      <c r="X220" t="s">
        <v>34</v>
      </c>
      <c r="Y220" t="s">
        <v>51</v>
      </c>
      <c r="Z220" s="1">
        <v>40637</v>
      </c>
      <c r="AA220">
        <v>280</v>
      </c>
      <c r="AB220" s="1">
        <v>41153</v>
      </c>
      <c r="AC220" t="s">
        <v>68</v>
      </c>
      <c r="AD220" t="s">
        <v>69</v>
      </c>
      <c r="AE220" t="s">
        <v>205</v>
      </c>
      <c r="AF220" t="s">
        <v>518</v>
      </c>
      <c r="AG220" s="7">
        <f>VLOOKUP(AF220,sal!$A$1:$C$13,3,FALSE)</f>
        <v>48000</v>
      </c>
      <c r="AH220" t="s">
        <v>258</v>
      </c>
      <c r="AI220" t="s">
        <v>252</v>
      </c>
      <c r="AJ220" t="s">
        <v>43</v>
      </c>
    </row>
    <row r="221" spans="1:36" hidden="1" x14ac:dyDescent="0.3">
      <c r="A221" t="s">
        <v>550</v>
      </c>
      <c r="B221">
        <v>1411071324</v>
      </c>
      <c r="C221">
        <v>1</v>
      </c>
      <c r="D221">
        <v>1</v>
      </c>
      <c r="E221">
        <v>1</v>
      </c>
      <c r="F221">
        <v>5</v>
      </c>
      <c r="G221">
        <v>5</v>
      </c>
      <c r="H221">
        <v>1</v>
      </c>
      <c r="I221">
        <v>53</v>
      </c>
      <c r="J221">
        <v>29</v>
      </c>
      <c r="K221" t="s">
        <v>29</v>
      </c>
      <c r="L221">
        <v>2128</v>
      </c>
      <c r="M221" s="1">
        <v>23721</v>
      </c>
      <c r="N221" s="2">
        <v>10</v>
      </c>
      <c r="Q221" s="3">
        <f>R221+O221</f>
        <v>12</v>
      </c>
      <c r="R221" s="2">
        <v>12</v>
      </c>
      <c r="S221" s="2">
        <v>1964</v>
      </c>
      <c r="U221" t="s">
        <v>46</v>
      </c>
      <c r="V221" t="s">
        <v>32</v>
      </c>
      <c r="W221" t="s">
        <v>33</v>
      </c>
      <c r="X221" t="s">
        <v>34</v>
      </c>
      <c r="Y221" t="s">
        <v>35</v>
      </c>
      <c r="Z221" t="s">
        <v>440</v>
      </c>
      <c r="AA221">
        <v>399</v>
      </c>
      <c r="AB221" t="s">
        <v>551</v>
      </c>
      <c r="AC221" t="s">
        <v>68</v>
      </c>
      <c r="AD221" t="s">
        <v>69</v>
      </c>
      <c r="AE221" t="s">
        <v>205</v>
      </c>
      <c r="AF221" t="s">
        <v>518</v>
      </c>
      <c r="AG221" s="7">
        <f>VLOOKUP(AF221,sal!$A$1:$C$13,3,FALSE)</f>
        <v>48000</v>
      </c>
      <c r="AH221" t="s">
        <v>260</v>
      </c>
      <c r="AI221" t="s">
        <v>42</v>
      </c>
      <c r="AJ221" t="s">
        <v>318</v>
      </c>
    </row>
    <row r="222" spans="1:36" hidden="1" x14ac:dyDescent="0.3">
      <c r="A222" t="s">
        <v>552</v>
      </c>
      <c r="B222">
        <v>1001549006</v>
      </c>
      <c r="C222">
        <v>1</v>
      </c>
      <c r="D222">
        <v>1</v>
      </c>
      <c r="E222">
        <v>0</v>
      </c>
      <c r="F222">
        <v>3</v>
      </c>
      <c r="G222">
        <v>5</v>
      </c>
      <c r="H222">
        <v>3</v>
      </c>
      <c r="I222">
        <v>32</v>
      </c>
      <c r="J222">
        <v>24.25</v>
      </c>
      <c r="K222" t="s">
        <v>29</v>
      </c>
      <c r="L222">
        <v>1886</v>
      </c>
      <c r="M222" t="s">
        <v>553</v>
      </c>
      <c r="N222" s="2">
        <v>5</v>
      </c>
      <c r="O222">
        <v>25</v>
      </c>
      <c r="P222">
        <v>1986</v>
      </c>
      <c r="Q222" s="3">
        <f>R222+O222</f>
        <v>25</v>
      </c>
      <c r="U222" t="s">
        <v>31</v>
      </c>
      <c r="V222" t="s">
        <v>32</v>
      </c>
      <c r="W222" t="s">
        <v>33</v>
      </c>
      <c r="X222" t="s">
        <v>34</v>
      </c>
      <c r="Y222" t="s">
        <v>51</v>
      </c>
      <c r="Z222" s="1">
        <v>41978</v>
      </c>
      <c r="AA222">
        <v>1294</v>
      </c>
      <c r="AC222" t="s">
        <v>37</v>
      </c>
      <c r="AD222" t="s">
        <v>114</v>
      </c>
      <c r="AE222" t="s">
        <v>205</v>
      </c>
      <c r="AF222" t="s">
        <v>518</v>
      </c>
      <c r="AG222"/>
      <c r="AH222" t="s">
        <v>262</v>
      </c>
      <c r="AI222" t="s">
        <v>135</v>
      </c>
      <c r="AJ222" t="s">
        <v>43</v>
      </c>
    </row>
    <row r="223" spans="1:36" hidden="1" x14ac:dyDescent="0.3">
      <c r="A223" t="s">
        <v>554</v>
      </c>
      <c r="B223">
        <v>1108028351</v>
      </c>
      <c r="C223">
        <v>0</v>
      </c>
      <c r="D223">
        <v>3</v>
      </c>
      <c r="E223">
        <v>0</v>
      </c>
      <c r="F223">
        <v>3</v>
      </c>
      <c r="G223">
        <v>5</v>
      </c>
      <c r="H223">
        <v>3</v>
      </c>
      <c r="I223">
        <v>34</v>
      </c>
      <c r="J223">
        <v>27</v>
      </c>
      <c r="K223" t="s">
        <v>29</v>
      </c>
      <c r="L223">
        <v>1824</v>
      </c>
      <c r="M223" s="1">
        <v>30540</v>
      </c>
      <c r="N223" s="2">
        <v>12</v>
      </c>
      <c r="Q223" s="3">
        <f>R223+O223</f>
        <v>8</v>
      </c>
      <c r="R223" s="2">
        <v>8</v>
      </c>
      <c r="S223" s="2">
        <v>1983</v>
      </c>
      <c r="U223" t="s">
        <v>31</v>
      </c>
      <c r="V223" t="s">
        <v>167</v>
      </c>
      <c r="W223" t="s">
        <v>33</v>
      </c>
      <c r="X223" t="s">
        <v>34</v>
      </c>
      <c r="Y223" t="s">
        <v>357</v>
      </c>
      <c r="Z223" t="s">
        <v>210</v>
      </c>
      <c r="AA223">
        <v>1518</v>
      </c>
      <c r="AC223" t="s">
        <v>37</v>
      </c>
      <c r="AD223" t="s">
        <v>114</v>
      </c>
      <c r="AE223" t="s">
        <v>205</v>
      </c>
      <c r="AF223" t="s">
        <v>518</v>
      </c>
      <c r="AG223"/>
      <c r="AH223" t="s">
        <v>266</v>
      </c>
      <c r="AI223" t="s">
        <v>252</v>
      </c>
      <c r="AJ223" t="s">
        <v>43</v>
      </c>
    </row>
    <row r="224" spans="1:36" hidden="1" x14ac:dyDescent="0.3">
      <c r="A224" t="s">
        <v>555</v>
      </c>
      <c r="B224">
        <v>1307059937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29</v>
      </c>
      <c r="J224">
        <v>24</v>
      </c>
      <c r="K224" t="s">
        <v>29</v>
      </c>
      <c r="L224">
        <v>2155</v>
      </c>
      <c r="M224" s="1">
        <v>32424</v>
      </c>
      <c r="N224" s="2">
        <v>8</v>
      </c>
      <c r="Q224" s="3">
        <f>R224+O224</f>
        <v>10</v>
      </c>
      <c r="R224" s="2">
        <v>10</v>
      </c>
      <c r="S224" s="2">
        <v>1988</v>
      </c>
      <c r="U224" t="s">
        <v>46</v>
      </c>
      <c r="V224" t="s">
        <v>50</v>
      </c>
      <c r="W224" t="s">
        <v>33</v>
      </c>
      <c r="X224" t="s">
        <v>88</v>
      </c>
      <c r="Y224" t="s">
        <v>51</v>
      </c>
      <c r="Z224" s="1">
        <v>41589</v>
      </c>
      <c r="AA224">
        <v>1476</v>
      </c>
      <c r="AC224" t="s">
        <v>37</v>
      </c>
      <c r="AD224" t="s">
        <v>38</v>
      </c>
      <c r="AE224" t="s">
        <v>205</v>
      </c>
      <c r="AF224" t="s">
        <v>518</v>
      </c>
      <c r="AG224"/>
      <c r="AH224" t="s">
        <v>270</v>
      </c>
      <c r="AI224" t="s">
        <v>295</v>
      </c>
      <c r="AJ224" t="s">
        <v>43</v>
      </c>
    </row>
    <row r="225" spans="1:36" hidden="1" x14ac:dyDescent="0.3">
      <c r="A225" t="s">
        <v>556</v>
      </c>
      <c r="B225">
        <v>1011022932</v>
      </c>
      <c r="C225">
        <v>0</v>
      </c>
      <c r="D225">
        <v>0</v>
      </c>
      <c r="E225">
        <v>0</v>
      </c>
      <c r="F225">
        <v>5</v>
      </c>
      <c r="G225">
        <v>5</v>
      </c>
      <c r="H225">
        <v>3</v>
      </c>
      <c r="I225">
        <v>45</v>
      </c>
      <c r="J225">
        <v>24</v>
      </c>
      <c r="K225" t="s">
        <v>29</v>
      </c>
      <c r="L225">
        <v>2021</v>
      </c>
      <c r="M225" t="s">
        <v>557</v>
      </c>
      <c r="N225" s="2">
        <v>8</v>
      </c>
      <c r="O225">
        <v>27</v>
      </c>
      <c r="P225">
        <v>1972</v>
      </c>
      <c r="Q225" s="3">
        <f>R225+O225</f>
        <v>27</v>
      </c>
      <c r="U225" t="s">
        <v>31</v>
      </c>
      <c r="V225" t="s">
        <v>50</v>
      </c>
      <c r="W225" t="s">
        <v>33</v>
      </c>
      <c r="X225" t="s">
        <v>34</v>
      </c>
      <c r="Y225" t="s">
        <v>51</v>
      </c>
      <c r="Z225" s="1">
        <v>40817</v>
      </c>
      <c r="AA225">
        <v>770</v>
      </c>
      <c r="AB225" t="s">
        <v>496</v>
      </c>
      <c r="AC225" t="s">
        <v>126</v>
      </c>
      <c r="AD225" t="s">
        <v>69</v>
      </c>
      <c r="AE225" t="s">
        <v>205</v>
      </c>
      <c r="AF225" t="s">
        <v>518</v>
      </c>
      <c r="AG225" s="7">
        <f>VLOOKUP(AF225,sal!$A$1:$C$13,3,FALSE)</f>
        <v>48000</v>
      </c>
      <c r="AH225" t="s">
        <v>270</v>
      </c>
      <c r="AI225" t="s">
        <v>73</v>
      </c>
      <c r="AJ225" t="s">
        <v>43</v>
      </c>
    </row>
    <row r="226" spans="1:36" hidden="1" x14ac:dyDescent="0.3">
      <c r="A226" t="s">
        <v>558</v>
      </c>
      <c r="B226">
        <v>1207046956</v>
      </c>
      <c r="C226">
        <v>1</v>
      </c>
      <c r="D226">
        <v>1</v>
      </c>
      <c r="E226">
        <v>0</v>
      </c>
      <c r="F226">
        <v>5</v>
      </c>
      <c r="G226">
        <v>5</v>
      </c>
      <c r="H226">
        <v>3</v>
      </c>
      <c r="I226">
        <v>34</v>
      </c>
      <c r="J226">
        <v>28</v>
      </c>
      <c r="K226" t="s">
        <v>29</v>
      </c>
      <c r="L226">
        <v>2445</v>
      </c>
      <c r="M226" t="s">
        <v>559</v>
      </c>
      <c r="N226" s="2">
        <v>2</v>
      </c>
      <c r="O226">
        <v>16</v>
      </c>
      <c r="P226">
        <v>1984</v>
      </c>
      <c r="Q226" s="3">
        <f>R226+O226</f>
        <v>16</v>
      </c>
      <c r="U226" t="s">
        <v>31</v>
      </c>
      <c r="V226" t="s">
        <v>32</v>
      </c>
      <c r="W226" t="s">
        <v>303</v>
      </c>
      <c r="X226" t="s">
        <v>34</v>
      </c>
      <c r="Y226" t="s">
        <v>51</v>
      </c>
      <c r="Z226" t="s">
        <v>560</v>
      </c>
      <c r="AA226">
        <v>236</v>
      </c>
      <c r="AB226" s="1">
        <v>41094</v>
      </c>
      <c r="AC226" t="s">
        <v>300</v>
      </c>
      <c r="AD226" t="s">
        <v>69</v>
      </c>
      <c r="AE226" t="s">
        <v>205</v>
      </c>
      <c r="AF226" t="s">
        <v>518</v>
      </c>
      <c r="AG226" s="7">
        <f>VLOOKUP(AF226,sal!$A$1:$C$13,3,FALSE)</f>
        <v>48000</v>
      </c>
      <c r="AH226" t="s">
        <v>244</v>
      </c>
      <c r="AI226" t="s">
        <v>107</v>
      </c>
      <c r="AJ226" t="s">
        <v>43</v>
      </c>
    </row>
    <row r="227" spans="1:36" hidden="1" x14ac:dyDescent="0.3">
      <c r="A227" t="s">
        <v>561</v>
      </c>
      <c r="B227">
        <v>1106026433</v>
      </c>
      <c r="C227">
        <v>0</v>
      </c>
      <c r="D227">
        <v>0</v>
      </c>
      <c r="E227">
        <v>0</v>
      </c>
      <c r="F227">
        <v>2</v>
      </c>
      <c r="G227">
        <v>5</v>
      </c>
      <c r="H227">
        <v>9</v>
      </c>
      <c r="I227">
        <v>34</v>
      </c>
      <c r="J227">
        <v>25</v>
      </c>
      <c r="K227" t="s">
        <v>29</v>
      </c>
      <c r="L227">
        <v>2021</v>
      </c>
      <c r="M227" s="1">
        <v>30989</v>
      </c>
      <c r="N227" s="2">
        <v>3</v>
      </c>
      <c r="Q227" s="3">
        <f>R227+O227</f>
        <v>11</v>
      </c>
      <c r="R227" s="2">
        <v>11</v>
      </c>
      <c r="S227" s="2">
        <v>1984</v>
      </c>
      <c r="U227" t="s">
        <v>31</v>
      </c>
      <c r="V227" t="s">
        <v>50</v>
      </c>
      <c r="W227" t="s">
        <v>33</v>
      </c>
      <c r="X227" t="s">
        <v>34</v>
      </c>
      <c r="Y227" t="s">
        <v>51</v>
      </c>
      <c r="Z227" s="1">
        <v>42527</v>
      </c>
      <c r="AA227">
        <v>538</v>
      </c>
      <c r="AC227" t="s">
        <v>184</v>
      </c>
      <c r="AD227" t="s">
        <v>185</v>
      </c>
      <c r="AE227" t="s">
        <v>205</v>
      </c>
      <c r="AF227" t="s">
        <v>518</v>
      </c>
      <c r="AG227"/>
      <c r="AH227" t="s">
        <v>248</v>
      </c>
      <c r="AI227" t="s">
        <v>127</v>
      </c>
      <c r="AJ227" t="s">
        <v>60</v>
      </c>
    </row>
    <row r="228" spans="1:36" hidden="1" x14ac:dyDescent="0.3">
      <c r="A228" t="s">
        <v>562</v>
      </c>
      <c r="B228">
        <v>1103024924</v>
      </c>
      <c r="C228">
        <v>0</v>
      </c>
      <c r="D228">
        <v>3</v>
      </c>
      <c r="E228">
        <v>0</v>
      </c>
      <c r="F228">
        <v>2</v>
      </c>
      <c r="G228">
        <v>5</v>
      </c>
      <c r="H228">
        <v>9</v>
      </c>
      <c r="I228">
        <v>26</v>
      </c>
      <c r="J228">
        <v>28</v>
      </c>
      <c r="K228" t="s">
        <v>29</v>
      </c>
      <c r="L228">
        <v>2351</v>
      </c>
      <c r="M228" s="1">
        <v>33790</v>
      </c>
      <c r="N228" s="2">
        <v>5</v>
      </c>
      <c r="Q228" s="3">
        <f>R228+O228</f>
        <v>7</v>
      </c>
      <c r="R228" s="2">
        <v>7</v>
      </c>
      <c r="S228" s="2">
        <v>1992</v>
      </c>
      <c r="U228" t="s">
        <v>31</v>
      </c>
      <c r="V228" t="s">
        <v>167</v>
      </c>
      <c r="W228" t="s">
        <v>33</v>
      </c>
      <c r="X228" t="s">
        <v>34</v>
      </c>
      <c r="Y228" t="s">
        <v>51</v>
      </c>
      <c r="Z228" s="1">
        <v>42130</v>
      </c>
      <c r="AA228">
        <v>905</v>
      </c>
      <c r="AC228" t="s">
        <v>184</v>
      </c>
      <c r="AD228" t="s">
        <v>185</v>
      </c>
      <c r="AE228" t="s">
        <v>205</v>
      </c>
      <c r="AF228" t="s">
        <v>518</v>
      </c>
      <c r="AG228"/>
      <c r="AH228" t="s">
        <v>251</v>
      </c>
      <c r="AI228" t="s">
        <v>85</v>
      </c>
      <c r="AJ228" t="s">
        <v>60</v>
      </c>
    </row>
    <row r="229" spans="1:36" hidden="1" x14ac:dyDescent="0.3">
      <c r="A229" t="s">
        <v>563</v>
      </c>
      <c r="B229">
        <v>1306058509</v>
      </c>
      <c r="C229">
        <v>0</v>
      </c>
      <c r="D229">
        <v>2</v>
      </c>
      <c r="E229">
        <v>0</v>
      </c>
      <c r="F229">
        <v>5</v>
      </c>
      <c r="G229">
        <v>5</v>
      </c>
      <c r="H229">
        <v>3</v>
      </c>
      <c r="I229">
        <v>41</v>
      </c>
      <c r="J229">
        <v>23</v>
      </c>
      <c r="K229" t="s">
        <v>29</v>
      </c>
      <c r="L229">
        <v>1742</v>
      </c>
      <c r="M229" t="s">
        <v>417</v>
      </c>
      <c r="N229" s="2">
        <v>9</v>
      </c>
      <c r="O229">
        <v>22</v>
      </c>
      <c r="P229">
        <v>1976</v>
      </c>
      <c r="Q229" s="3">
        <f>R229+O229</f>
        <v>22</v>
      </c>
      <c r="U229" t="s">
        <v>31</v>
      </c>
      <c r="V229" t="s">
        <v>47</v>
      </c>
      <c r="W229" t="s">
        <v>33</v>
      </c>
      <c r="X229" t="s">
        <v>34</v>
      </c>
      <c r="Y229" t="s">
        <v>51</v>
      </c>
      <c r="Z229" t="s">
        <v>76</v>
      </c>
      <c r="AA229">
        <v>770</v>
      </c>
      <c r="AB229" s="1">
        <v>41278</v>
      </c>
      <c r="AC229" t="s">
        <v>224</v>
      </c>
      <c r="AD229" t="s">
        <v>69</v>
      </c>
      <c r="AE229" t="s">
        <v>205</v>
      </c>
      <c r="AF229" t="s">
        <v>518</v>
      </c>
      <c r="AG229" s="7">
        <f>VLOOKUP(AF229,sal!$A$1:$C$13,3,FALSE)</f>
        <v>48000</v>
      </c>
      <c r="AH229" t="s">
        <v>255</v>
      </c>
      <c r="AI229" t="s">
        <v>102</v>
      </c>
      <c r="AJ229" t="s">
        <v>43</v>
      </c>
    </row>
    <row r="230" spans="1:36" hidden="1" x14ac:dyDescent="0.3">
      <c r="A230" t="s">
        <v>564</v>
      </c>
      <c r="B230">
        <v>1008020942</v>
      </c>
      <c r="C230">
        <v>0</v>
      </c>
      <c r="D230">
        <v>2</v>
      </c>
      <c r="E230">
        <v>0</v>
      </c>
      <c r="F230">
        <v>1</v>
      </c>
      <c r="G230">
        <v>5</v>
      </c>
      <c r="H230">
        <v>4</v>
      </c>
      <c r="I230">
        <v>31</v>
      </c>
      <c r="J230">
        <v>22.5</v>
      </c>
      <c r="K230" t="s">
        <v>29</v>
      </c>
      <c r="L230">
        <v>1821</v>
      </c>
      <c r="M230" s="1">
        <v>31574</v>
      </c>
      <c r="N230" s="2">
        <v>11</v>
      </c>
      <c r="Q230" s="3">
        <f>R230+O230</f>
        <v>6</v>
      </c>
      <c r="R230" s="2">
        <v>6</v>
      </c>
      <c r="S230" s="2">
        <v>1986</v>
      </c>
      <c r="U230" t="s">
        <v>31</v>
      </c>
      <c r="V230" t="s">
        <v>47</v>
      </c>
      <c r="W230" t="s">
        <v>33</v>
      </c>
      <c r="X230" t="s">
        <v>34</v>
      </c>
      <c r="Y230" t="s">
        <v>357</v>
      </c>
      <c r="Z230" s="1">
        <v>40670</v>
      </c>
      <c r="AA230">
        <v>2336</v>
      </c>
      <c r="AC230" t="s">
        <v>37</v>
      </c>
      <c r="AD230" t="s">
        <v>38</v>
      </c>
      <c r="AE230" t="s">
        <v>205</v>
      </c>
      <c r="AF230" t="s">
        <v>518</v>
      </c>
      <c r="AG230"/>
      <c r="AH230" t="s">
        <v>258</v>
      </c>
      <c r="AI230" t="s">
        <v>245</v>
      </c>
      <c r="AJ230" t="s">
        <v>148</v>
      </c>
    </row>
    <row r="231" spans="1:36" hidden="1" x14ac:dyDescent="0.3">
      <c r="A231" t="s">
        <v>565</v>
      </c>
      <c r="B231">
        <v>1306057810</v>
      </c>
      <c r="C231">
        <v>0</v>
      </c>
      <c r="D231">
        <v>0</v>
      </c>
      <c r="E231">
        <v>0</v>
      </c>
      <c r="F231">
        <v>1</v>
      </c>
      <c r="G231">
        <v>5</v>
      </c>
      <c r="H231">
        <v>5</v>
      </c>
      <c r="I231">
        <v>48</v>
      </c>
      <c r="J231">
        <v>25</v>
      </c>
      <c r="K231" t="s">
        <v>29</v>
      </c>
      <c r="L231">
        <v>2128</v>
      </c>
      <c r="M231" s="1">
        <v>25424</v>
      </c>
      <c r="N231" s="2">
        <v>9</v>
      </c>
      <c r="Q231" s="3">
        <f>R231+O231</f>
        <v>8</v>
      </c>
      <c r="R231" s="2">
        <v>8</v>
      </c>
      <c r="S231" s="2">
        <v>1969</v>
      </c>
      <c r="U231" t="s">
        <v>31</v>
      </c>
      <c r="V231" t="s">
        <v>50</v>
      </c>
      <c r="W231" t="s">
        <v>33</v>
      </c>
      <c r="X231" t="s">
        <v>34</v>
      </c>
      <c r="Y231" t="s">
        <v>51</v>
      </c>
      <c r="Z231" s="1">
        <v>41827</v>
      </c>
      <c r="AA231">
        <v>1238</v>
      </c>
      <c r="AC231" t="s">
        <v>37</v>
      </c>
      <c r="AD231" t="s">
        <v>38</v>
      </c>
      <c r="AE231" t="s">
        <v>205</v>
      </c>
      <c r="AF231" t="s">
        <v>518</v>
      </c>
      <c r="AG231"/>
      <c r="AH231" t="s">
        <v>260</v>
      </c>
      <c r="AI231" t="s">
        <v>135</v>
      </c>
      <c r="AJ231" t="s">
        <v>96</v>
      </c>
    </row>
    <row r="232" spans="1:36" hidden="1" x14ac:dyDescent="0.3">
      <c r="A232" t="s">
        <v>418</v>
      </c>
      <c r="B232">
        <v>1102024121</v>
      </c>
      <c r="C232">
        <v>0</v>
      </c>
      <c r="D232">
        <v>2</v>
      </c>
      <c r="E232">
        <v>0</v>
      </c>
      <c r="F232">
        <v>1</v>
      </c>
      <c r="G232">
        <v>5</v>
      </c>
      <c r="H232">
        <v>3</v>
      </c>
      <c r="I232">
        <v>33</v>
      </c>
      <c r="J232">
        <v>15</v>
      </c>
      <c r="K232" t="s">
        <v>29</v>
      </c>
      <c r="L232">
        <v>2453</v>
      </c>
      <c r="M232" s="1">
        <v>30870</v>
      </c>
      <c r="N232" s="2">
        <v>7</v>
      </c>
      <c r="Q232" s="3">
        <f>R232+O232</f>
        <v>7</v>
      </c>
      <c r="R232" s="2">
        <v>7</v>
      </c>
      <c r="S232" s="2">
        <v>1984</v>
      </c>
      <c r="U232" t="s">
        <v>31</v>
      </c>
      <c r="V232" t="s">
        <v>47</v>
      </c>
      <c r="W232" t="s">
        <v>33</v>
      </c>
      <c r="X232" t="s">
        <v>34</v>
      </c>
      <c r="Y232" t="s">
        <v>51</v>
      </c>
      <c r="Z232" s="1">
        <v>41278</v>
      </c>
      <c r="AA232">
        <v>1700</v>
      </c>
      <c r="AC232" t="s">
        <v>37</v>
      </c>
      <c r="AD232" t="s">
        <v>38</v>
      </c>
      <c r="AE232" t="s">
        <v>205</v>
      </c>
      <c r="AF232" t="s">
        <v>243</v>
      </c>
      <c r="AG232"/>
      <c r="AH232" t="s">
        <v>248</v>
      </c>
      <c r="AI232" t="s">
        <v>245</v>
      </c>
      <c r="AJ232" t="s">
        <v>43</v>
      </c>
    </row>
    <row r="233" spans="1:36" hidden="1" x14ac:dyDescent="0.3">
      <c r="A233" t="s">
        <v>568</v>
      </c>
      <c r="B233">
        <v>1104025486</v>
      </c>
      <c r="C233">
        <v>1</v>
      </c>
      <c r="D233">
        <v>1</v>
      </c>
      <c r="E233">
        <v>1</v>
      </c>
      <c r="F233">
        <v>5</v>
      </c>
      <c r="G233">
        <v>5</v>
      </c>
      <c r="H233">
        <v>3</v>
      </c>
      <c r="I233">
        <v>34</v>
      </c>
      <c r="J233">
        <v>28</v>
      </c>
      <c r="K233" t="s">
        <v>29</v>
      </c>
      <c r="L233">
        <v>2126</v>
      </c>
      <c r="M233" s="1">
        <v>30930</v>
      </c>
      <c r="N233" s="2">
        <v>5</v>
      </c>
      <c r="Q233" s="3">
        <f>R233+O233</f>
        <v>9</v>
      </c>
      <c r="R233" s="2">
        <v>9</v>
      </c>
      <c r="S233" s="2">
        <v>1984</v>
      </c>
      <c r="U233" t="s">
        <v>46</v>
      </c>
      <c r="V233" t="s">
        <v>32</v>
      </c>
      <c r="W233" t="s">
        <v>33</v>
      </c>
      <c r="X233" t="s">
        <v>34</v>
      </c>
      <c r="Y233" t="s">
        <v>51</v>
      </c>
      <c r="Z233" s="1">
        <v>40943</v>
      </c>
      <c r="AA233">
        <v>378</v>
      </c>
      <c r="AB233" t="s">
        <v>569</v>
      </c>
      <c r="AC233" t="s">
        <v>363</v>
      </c>
      <c r="AD233" t="s">
        <v>69</v>
      </c>
      <c r="AE233" t="s">
        <v>205</v>
      </c>
      <c r="AF233" t="s">
        <v>518</v>
      </c>
      <c r="AG233" s="7">
        <f>VLOOKUP(AF233,sal!$A$1:$C$13,3,FALSE)</f>
        <v>48000</v>
      </c>
      <c r="AH233" t="s">
        <v>266</v>
      </c>
      <c r="AI233" t="s">
        <v>252</v>
      </c>
      <c r="AJ233" t="s">
        <v>43</v>
      </c>
    </row>
    <row r="234" spans="1:36" hidden="1" x14ac:dyDescent="0.3">
      <c r="A234" t="s">
        <v>570</v>
      </c>
      <c r="B234">
        <v>1405067565</v>
      </c>
      <c r="C234">
        <v>1</v>
      </c>
      <c r="D234">
        <v>1</v>
      </c>
      <c r="E234">
        <v>1</v>
      </c>
      <c r="F234">
        <v>3</v>
      </c>
      <c r="G234">
        <v>5</v>
      </c>
      <c r="H234">
        <v>3</v>
      </c>
      <c r="I234">
        <v>39</v>
      </c>
      <c r="J234">
        <v>22</v>
      </c>
      <c r="K234" t="s">
        <v>29</v>
      </c>
      <c r="L234">
        <v>1770</v>
      </c>
      <c r="M234" t="s">
        <v>571</v>
      </c>
      <c r="N234" s="2">
        <v>3</v>
      </c>
      <c r="O234">
        <v>19</v>
      </c>
      <c r="P234">
        <v>1979</v>
      </c>
      <c r="Q234" s="3">
        <f>R234+O234</f>
        <v>19</v>
      </c>
      <c r="U234" t="s">
        <v>46</v>
      </c>
      <c r="V234" t="s">
        <v>32</v>
      </c>
      <c r="W234" t="s">
        <v>33</v>
      </c>
      <c r="X234" t="s">
        <v>34</v>
      </c>
      <c r="Y234" t="s">
        <v>51</v>
      </c>
      <c r="Z234" s="1">
        <v>41493</v>
      </c>
      <c r="AA234">
        <v>1602</v>
      </c>
      <c r="AC234" t="s">
        <v>37</v>
      </c>
      <c r="AD234" t="s">
        <v>114</v>
      </c>
      <c r="AE234" t="s">
        <v>205</v>
      </c>
      <c r="AF234" t="s">
        <v>518</v>
      </c>
      <c r="AG234"/>
      <c r="AH234" t="s">
        <v>270</v>
      </c>
      <c r="AI234" t="s">
        <v>157</v>
      </c>
      <c r="AJ234" t="s">
        <v>43</v>
      </c>
    </row>
    <row r="235" spans="1:36" hidden="1" x14ac:dyDescent="0.3">
      <c r="A235" t="s">
        <v>572</v>
      </c>
      <c r="B235">
        <v>1305056276</v>
      </c>
      <c r="C235">
        <v>0</v>
      </c>
      <c r="D235">
        <v>4</v>
      </c>
      <c r="E235">
        <v>0</v>
      </c>
      <c r="F235">
        <v>5</v>
      </c>
      <c r="G235">
        <v>5</v>
      </c>
      <c r="H235">
        <v>9</v>
      </c>
      <c r="I235">
        <v>41</v>
      </c>
      <c r="J235">
        <v>24</v>
      </c>
      <c r="K235" t="s">
        <v>29</v>
      </c>
      <c r="L235">
        <v>2122</v>
      </c>
      <c r="M235" t="s">
        <v>573</v>
      </c>
      <c r="N235" s="2">
        <v>12</v>
      </c>
      <c r="O235">
        <v>26</v>
      </c>
      <c r="P235">
        <v>1976</v>
      </c>
      <c r="Q235" s="3">
        <f>R235+O235</f>
        <v>26</v>
      </c>
      <c r="U235" t="s">
        <v>31</v>
      </c>
      <c r="V235" t="s">
        <v>202</v>
      </c>
      <c r="W235" t="s">
        <v>33</v>
      </c>
      <c r="X235" t="s">
        <v>34</v>
      </c>
      <c r="Y235" t="s">
        <v>51</v>
      </c>
      <c r="Z235" s="1">
        <v>41493</v>
      </c>
      <c r="AA235">
        <v>69</v>
      </c>
      <c r="AB235" t="s">
        <v>574</v>
      </c>
      <c r="AC235" t="s">
        <v>363</v>
      </c>
      <c r="AD235" t="s">
        <v>69</v>
      </c>
      <c r="AE235" t="s">
        <v>205</v>
      </c>
      <c r="AF235" t="s">
        <v>518</v>
      </c>
      <c r="AG235" s="7">
        <f>VLOOKUP(AF235,sal!$A$1:$C$13,3,FALSE)</f>
        <v>48000</v>
      </c>
      <c r="AH235" t="s">
        <v>244</v>
      </c>
      <c r="AI235" t="s">
        <v>199</v>
      </c>
      <c r="AJ235" t="s">
        <v>60</v>
      </c>
    </row>
    <row r="236" spans="1:36" hidden="1" x14ac:dyDescent="0.3">
      <c r="A236" t="s">
        <v>575</v>
      </c>
      <c r="B236">
        <v>1001504432</v>
      </c>
      <c r="C236">
        <v>0</v>
      </c>
      <c r="D236">
        <v>0</v>
      </c>
      <c r="E236">
        <v>0</v>
      </c>
      <c r="F236">
        <v>1</v>
      </c>
      <c r="G236">
        <v>5</v>
      </c>
      <c r="H236">
        <v>4</v>
      </c>
      <c r="I236">
        <v>36</v>
      </c>
      <c r="J236">
        <v>26.1</v>
      </c>
      <c r="K236" t="s">
        <v>29</v>
      </c>
      <c r="L236">
        <v>2324</v>
      </c>
      <c r="M236" t="s">
        <v>576</v>
      </c>
      <c r="N236" s="2">
        <v>3</v>
      </c>
      <c r="O236">
        <v>28</v>
      </c>
      <c r="P236">
        <v>1982</v>
      </c>
      <c r="Q236" s="3">
        <f>R236+O236</f>
        <v>28</v>
      </c>
      <c r="U236" t="s">
        <v>31</v>
      </c>
      <c r="V236" t="s">
        <v>50</v>
      </c>
      <c r="W236" t="s">
        <v>33</v>
      </c>
      <c r="X236" t="s">
        <v>34</v>
      </c>
      <c r="Y236" t="s">
        <v>35</v>
      </c>
      <c r="Z236" t="s">
        <v>282</v>
      </c>
      <c r="AA236">
        <v>1560</v>
      </c>
      <c r="AC236" t="s">
        <v>37</v>
      </c>
      <c r="AD236" t="s">
        <v>38</v>
      </c>
      <c r="AE236" t="s">
        <v>205</v>
      </c>
      <c r="AF236" t="s">
        <v>518</v>
      </c>
      <c r="AG236"/>
      <c r="AH236" t="s">
        <v>248</v>
      </c>
      <c r="AI236" t="s">
        <v>107</v>
      </c>
      <c r="AJ236" t="s">
        <v>148</v>
      </c>
    </row>
    <row r="237" spans="1:36" hidden="1" x14ac:dyDescent="0.3">
      <c r="A237" t="s">
        <v>577</v>
      </c>
      <c r="B237">
        <v>1110029623</v>
      </c>
      <c r="C237">
        <v>1</v>
      </c>
      <c r="D237">
        <v>1</v>
      </c>
      <c r="E237">
        <v>0</v>
      </c>
      <c r="F237">
        <v>2</v>
      </c>
      <c r="G237">
        <v>5</v>
      </c>
      <c r="H237">
        <v>9</v>
      </c>
      <c r="I237">
        <v>41</v>
      </c>
      <c r="J237">
        <v>23</v>
      </c>
      <c r="K237" t="s">
        <v>29</v>
      </c>
      <c r="L237">
        <v>2324</v>
      </c>
      <c r="M237" t="s">
        <v>578</v>
      </c>
      <c r="N237" s="2">
        <v>8</v>
      </c>
      <c r="O237">
        <v>25</v>
      </c>
      <c r="P237">
        <v>1976</v>
      </c>
      <c r="Q237" s="3">
        <f>R237+O237</f>
        <v>25</v>
      </c>
      <c r="U237" t="s">
        <v>31</v>
      </c>
      <c r="V237" t="s">
        <v>32</v>
      </c>
      <c r="W237" t="s">
        <v>33</v>
      </c>
      <c r="X237" t="s">
        <v>34</v>
      </c>
      <c r="Y237" t="s">
        <v>51</v>
      </c>
      <c r="Z237" s="1">
        <v>42679</v>
      </c>
      <c r="AA237">
        <v>564</v>
      </c>
      <c r="AC237" t="s">
        <v>184</v>
      </c>
      <c r="AD237" t="s">
        <v>185</v>
      </c>
      <c r="AE237" t="s">
        <v>205</v>
      </c>
      <c r="AF237" t="s">
        <v>518</v>
      </c>
      <c r="AG237"/>
      <c r="AH237" t="s">
        <v>251</v>
      </c>
      <c r="AI237" t="s">
        <v>127</v>
      </c>
      <c r="AJ237" t="s">
        <v>60</v>
      </c>
    </row>
    <row r="238" spans="1:36" hidden="1" x14ac:dyDescent="0.3">
      <c r="A238" t="s">
        <v>579</v>
      </c>
      <c r="B238">
        <v>1304055986</v>
      </c>
      <c r="C238">
        <v>1</v>
      </c>
      <c r="D238">
        <v>1</v>
      </c>
      <c r="E238">
        <v>0</v>
      </c>
      <c r="F238">
        <v>5</v>
      </c>
      <c r="G238">
        <v>5</v>
      </c>
      <c r="H238">
        <v>9</v>
      </c>
      <c r="I238">
        <v>31</v>
      </c>
      <c r="J238">
        <v>23</v>
      </c>
      <c r="K238" t="s">
        <v>29</v>
      </c>
      <c r="L238">
        <v>2176</v>
      </c>
      <c r="M238" s="1">
        <v>31697</v>
      </c>
      <c r="N238" s="2">
        <v>12</v>
      </c>
      <c r="Q238" s="3">
        <f>R238+O238</f>
        <v>10</v>
      </c>
      <c r="R238" s="2">
        <v>10</v>
      </c>
      <c r="S238" s="2">
        <v>1986</v>
      </c>
      <c r="U238" t="s">
        <v>31</v>
      </c>
      <c r="V238" t="s">
        <v>32</v>
      </c>
      <c r="W238" t="s">
        <v>33</v>
      </c>
      <c r="X238" t="s">
        <v>34</v>
      </c>
      <c r="Y238" t="s">
        <v>140</v>
      </c>
      <c r="Z238" s="1">
        <v>40670</v>
      </c>
      <c r="AA238">
        <v>45</v>
      </c>
      <c r="AB238" t="s">
        <v>580</v>
      </c>
      <c r="AC238" t="s">
        <v>192</v>
      </c>
      <c r="AD238" t="s">
        <v>69</v>
      </c>
      <c r="AE238" t="s">
        <v>205</v>
      </c>
      <c r="AF238" t="s">
        <v>518</v>
      </c>
      <c r="AG238" s="7">
        <f>VLOOKUP(AF238,sal!$A$1:$C$13,3,FALSE)</f>
        <v>48000</v>
      </c>
      <c r="AH238" t="s">
        <v>255</v>
      </c>
      <c r="AI238" t="s">
        <v>295</v>
      </c>
      <c r="AJ238" t="s">
        <v>60</v>
      </c>
    </row>
    <row r="239" spans="1:36" hidden="1" x14ac:dyDescent="0.3">
      <c r="A239" t="s">
        <v>581</v>
      </c>
      <c r="B239">
        <v>1406067957</v>
      </c>
      <c r="C239">
        <v>0</v>
      </c>
      <c r="D239">
        <v>0</v>
      </c>
      <c r="E239">
        <v>0</v>
      </c>
      <c r="F239">
        <v>1</v>
      </c>
      <c r="G239">
        <v>5</v>
      </c>
      <c r="H239">
        <v>9</v>
      </c>
      <c r="I239">
        <v>31</v>
      </c>
      <c r="J239">
        <v>26</v>
      </c>
      <c r="K239" t="s">
        <v>29</v>
      </c>
      <c r="L239">
        <v>2149</v>
      </c>
      <c r="M239" t="s">
        <v>582</v>
      </c>
      <c r="N239" s="2">
        <v>5</v>
      </c>
      <c r="O239">
        <v>21</v>
      </c>
      <c r="P239">
        <v>1987</v>
      </c>
      <c r="Q239" s="3">
        <f>R239+O239</f>
        <v>21</v>
      </c>
      <c r="U239" t="s">
        <v>31</v>
      </c>
      <c r="V239" t="s">
        <v>50</v>
      </c>
      <c r="W239" t="s">
        <v>33</v>
      </c>
      <c r="X239" t="s">
        <v>34</v>
      </c>
      <c r="Y239" t="s">
        <v>51</v>
      </c>
      <c r="Z239" t="s">
        <v>112</v>
      </c>
      <c r="AA239">
        <v>972</v>
      </c>
      <c r="AC239" t="s">
        <v>37</v>
      </c>
      <c r="AD239" t="s">
        <v>38</v>
      </c>
      <c r="AE239" t="s">
        <v>205</v>
      </c>
      <c r="AF239" t="s">
        <v>518</v>
      </c>
      <c r="AG239"/>
      <c r="AH239" t="s">
        <v>258</v>
      </c>
      <c r="AI239" t="s">
        <v>295</v>
      </c>
      <c r="AJ239" t="s">
        <v>60</v>
      </c>
    </row>
    <row r="240" spans="1:36" hidden="1" x14ac:dyDescent="0.3">
      <c r="A240" t="s">
        <v>583</v>
      </c>
      <c r="B240">
        <v>1205033439</v>
      </c>
      <c r="C240">
        <v>0</v>
      </c>
      <c r="D240">
        <v>0</v>
      </c>
      <c r="E240">
        <v>1</v>
      </c>
      <c r="F240">
        <v>5</v>
      </c>
      <c r="G240">
        <v>5</v>
      </c>
      <c r="H240">
        <v>1</v>
      </c>
      <c r="I240">
        <v>32</v>
      </c>
      <c r="J240">
        <v>25</v>
      </c>
      <c r="K240" t="s">
        <v>29</v>
      </c>
      <c r="L240">
        <v>2472</v>
      </c>
      <c r="M240" t="s">
        <v>584</v>
      </c>
      <c r="N240" s="2">
        <v>6</v>
      </c>
      <c r="O240">
        <v>29</v>
      </c>
      <c r="P240">
        <v>1985</v>
      </c>
      <c r="Q240" s="3">
        <f>R240+O240</f>
        <v>29</v>
      </c>
      <c r="U240" t="s">
        <v>46</v>
      </c>
      <c r="V240" t="s">
        <v>50</v>
      </c>
      <c r="W240" t="s">
        <v>33</v>
      </c>
      <c r="X240" t="s">
        <v>34</v>
      </c>
      <c r="Y240" t="s">
        <v>51</v>
      </c>
      <c r="Z240" t="s">
        <v>560</v>
      </c>
      <c r="AA240">
        <v>1116</v>
      </c>
      <c r="AB240" s="1">
        <v>41738</v>
      </c>
      <c r="AC240" t="s">
        <v>224</v>
      </c>
      <c r="AD240" t="s">
        <v>69</v>
      </c>
      <c r="AE240" t="s">
        <v>205</v>
      </c>
      <c r="AF240" t="s">
        <v>518</v>
      </c>
      <c r="AG240" s="7">
        <f>VLOOKUP(AF240,sal!$A$1:$C$13,3,FALSE)</f>
        <v>48000</v>
      </c>
      <c r="AH240" t="s">
        <v>260</v>
      </c>
      <c r="AI240" t="s">
        <v>245</v>
      </c>
      <c r="AJ240" t="s">
        <v>318</v>
      </c>
    </row>
    <row r="241" spans="1:36" hidden="1" x14ac:dyDescent="0.3">
      <c r="A241" t="s">
        <v>585</v>
      </c>
      <c r="B241">
        <v>1404066711</v>
      </c>
      <c r="C241">
        <v>1</v>
      </c>
      <c r="D241">
        <v>1</v>
      </c>
      <c r="E241">
        <v>1</v>
      </c>
      <c r="F241">
        <v>1</v>
      </c>
      <c r="G241">
        <v>5</v>
      </c>
      <c r="H241">
        <v>3</v>
      </c>
      <c r="I241">
        <v>25</v>
      </c>
      <c r="J241">
        <v>27</v>
      </c>
      <c r="K241" t="s">
        <v>29</v>
      </c>
      <c r="L241">
        <v>1450</v>
      </c>
      <c r="M241" t="s">
        <v>586</v>
      </c>
      <c r="N241" s="2">
        <v>8</v>
      </c>
      <c r="O241">
        <v>17</v>
      </c>
      <c r="P241">
        <v>1992</v>
      </c>
      <c r="Q241" s="3">
        <f>R241+O241</f>
        <v>17</v>
      </c>
      <c r="U241" t="s">
        <v>46</v>
      </c>
      <c r="V241" t="s">
        <v>32</v>
      </c>
      <c r="W241" t="s">
        <v>33</v>
      </c>
      <c r="X241" t="s">
        <v>34</v>
      </c>
      <c r="Y241" t="s">
        <v>51</v>
      </c>
      <c r="Z241" s="1">
        <v>40735</v>
      </c>
      <c r="AA241">
        <v>2211</v>
      </c>
      <c r="AC241" t="s">
        <v>37</v>
      </c>
      <c r="AD241" t="s">
        <v>38</v>
      </c>
      <c r="AE241" t="s">
        <v>205</v>
      </c>
      <c r="AF241" t="s">
        <v>518</v>
      </c>
      <c r="AG241"/>
      <c r="AH241" t="s">
        <v>262</v>
      </c>
      <c r="AI241" t="s">
        <v>135</v>
      </c>
      <c r="AJ241" t="s">
        <v>43</v>
      </c>
    </row>
    <row r="242" spans="1:36" hidden="1" x14ac:dyDescent="0.3">
      <c r="A242" t="s">
        <v>587</v>
      </c>
      <c r="B242">
        <v>1001103149</v>
      </c>
      <c r="C242">
        <v>0</v>
      </c>
      <c r="D242">
        <v>0</v>
      </c>
      <c r="E242">
        <v>0</v>
      </c>
      <c r="F242">
        <v>1</v>
      </c>
      <c r="G242">
        <v>5</v>
      </c>
      <c r="H242">
        <v>5</v>
      </c>
      <c r="I242">
        <v>48</v>
      </c>
      <c r="J242">
        <v>25</v>
      </c>
      <c r="K242" t="s">
        <v>29</v>
      </c>
      <c r="L242">
        <v>2126</v>
      </c>
      <c r="M242" t="s">
        <v>588</v>
      </c>
      <c r="N242" s="2">
        <v>4</v>
      </c>
      <c r="O242">
        <v>24</v>
      </c>
      <c r="P242">
        <v>1970</v>
      </c>
      <c r="Q242" s="3">
        <f>R242+O242</f>
        <v>24</v>
      </c>
      <c r="U242" t="s">
        <v>31</v>
      </c>
      <c r="V242" t="s">
        <v>50</v>
      </c>
      <c r="W242" t="s">
        <v>33</v>
      </c>
      <c r="X242" t="s">
        <v>34</v>
      </c>
      <c r="Y242" t="s">
        <v>35</v>
      </c>
      <c r="Z242" t="s">
        <v>480</v>
      </c>
      <c r="AA242">
        <v>1658</v>
      </c>
      <c r="AC242" t="s">
        <v>37</v>
      </c>
      <c r="AD242" t="s">
        <v>38</v>
      </c>
      <c r="AE242" t="s">
        <v>205</v>
      </c>
      <c r="AF242" t="s">
        <v>518</v>
      </c>
      <c r="AG242"/>
      <c r="AH242" t="s">
        <v>266</v>
      </c>
      <c r="AI242" t="s">
        <v>212</v>
      </c>
      <c r="AJ242" t="s">
        <v>96</v>
      </c>
    </row>
    <row r="243" spans="1:36" hidden="1" x14ac:dyDescent="0.3">
      <c r="A243" t="s">
        <v>589</v>
      </c>
      <c r="B243">
        <v>1408069503</v>
      </c>
      <c r="C243">
        <v>0</v>
      </c>
      <c r="D243">
        <v>0</v>
      </c>
      <c r="E243">
        <v>1</v>
      </c>
      <c r="F243">
        <v>3</v>
      </c>
      <c r="G243">
        <v>5</v>
      </c>
      <c r="H243">
        <v>3</v>
      </c>
      <c r="I243">
        <v>41</v>
      </c>
      <c r="J243">
        <v>26</v>
      </c>
      <c r="K243" t="s">
        <v>29</v>
      </c>
      <c r="L243">
        <v>2127</v>
      </c>
      <c r="M243" s="1">
        <v>27831</v>
      </c>
      <c r="N243" s="2">
        <v>12</v>
      </c>
      <c r="Q243" s="3">
        <f>R243+O243</f>
        <v>3</v>
      </c>
      <c r="R243" s="2">
        <v>3</v>
      </c>
      <c r="S243" s="2">
        <v>1976</v>
      </c>
      <c r="U243" t="s">
        <v>46</v>
      </c>
      <c r="V243" t="s">
        <v>50</v>
      </c>
      <c r="W243" t="s">
        <v>33</v>
      </c>
      <c r="X243" t="s">
        <v>34</v>
      </c>
      <c r="Y243" t="s">
        <v>142</v>
      </c>
      <c r="Z243" s="1">
        <v>41153</v>
      </c>
      <c r="AA243">
        <v>2148</v>
      </c>
      <c r="AC243" t="s">
        <v>37</v>
      </c>
      <c r="AD243" t="s">
        <v>114</v>
      </c>
      <c r="AE243" t="s">
        <v>205</v>
      </c>
      <c r="AF243" t="s">
        <v>518</v>
      </c>
      <c r="AG243"/>
      <c r="AH243" t="s">
        <v>270</v>
      </c>
      <c r="AI243" t="s">
        <v>42</v>
      </c>
      <c r="AJ243" t="s">
        <v>43</v>
      </c>
    </row>
    <row r="244" spans="1:36" hidden="1" x14ac:dyDescent="0.3">
      <c r="A244" t="s">
        <v>590</v>
      </c>
      <c r="B244">
        <v>1301052436</v>
      </c>
      <c r="C244">
        <v>0</v>
      </c>
      <c r="D244">
        <v>3</v>
      </c>
      <c r="E244">
        <v>1</v>
      </c>
      <c r="F244">
        <v>1</v>
      </c>
      <c r="G244">
        <v>5</v>
      </c>
      <c r="H244">
        <v>3</v>
      </c>
      <c r="I244">
        <v>43</v>
      </c>
      <c r="J244">
        <v>29</v>
      </c>
      <c r="K244" t="s">
        <v>29</v>
      </c>
      <c r="L244">
        <v>1460</v>
      </c>
      <c r="M244" s="1">
        <v>27041</v>
      </c>
      <c r="N244" s="2">
        <v>12</v>
      </c>
      <c r="Q244" s="3">
        <f>R244+O244</f>
        <v>1</v>
      </c>
      <c r="R244" s="2">
        <v>1</v>
      </c>
      <c r="S244" s="2">
        <v>1974</v>
      </c>
      <c r="U244" t="s">
        <v>46</v>
      </c>
      <c r="V244" t="s">
        <v>167</v>
      </c>
      <c r="W244" t="s">
        <v>33</v>
      </c>
      <c r="X244" t="s">
        <v>34</v>
      </c>
      <c r="Y244" t="s">
        <v>35</v>
      </c>
      <c r="Z244" t="s">
        <v>480</v>
      </c>
      <c r="AA244">
        <v>1658</v>
      </c>
      <c r="AC244" t="s">
        <v>37</v>
      </c>
      <c r="AD244" t="s">
        <v>38</v>
      </c>
      <c r="AE244" t="s">
        <v>205</v>
      </c>
      <c r="AF244" t="s">
        <v>518</v>
      </c>
      <c r="AG244"/>
      <c r="AH244" t="s">
        <v>244</v>
      </c>
      <c r="AI244" t="s">
        <v>199</v>
      </c>
      <c r="AJ244" t="s">
        <v>43</v>
      </c>
    </row>
    <row r="245" spans="1:36" hidden="1" x14ac:dyDescent="0.3">
      <c r="A245" t="s">
        <v>591</v>
      </c>
      <c r="B245">
        <v>1104025435</v>
      </c>
      <c r="C245">
        <v>0</v>
      </c>
      <c r="D245">
        <v>0</v>
      </c>
      <c r="E245">
        <v>0</v>
      </c>
      <c r="F245">
        <v>1</v>
      </c>
      <c r="G245">
        <v>5</v>
      </c>
      <c r="H245">
        <v>3</v>
      </c>
      <c r="I245">
        <v>32</v>
      </c>
      <c r="J245">
        <v>26.39</v>
      </c>
      <c r="K245" t="s">
        <v>29</v>
      </c>
      <c r="L245">
        <v>1040</v>
      </c>
      <c r="M245" t="s">
        <v>592</v>
      </c>
      <c r="N245" s="2">
        <v>11</v>
      </c>
      <c r="O245">
        <v>23</v>
      </c>
      <c r="P245">
        <v>1985</v>
      </c>
      <c r="Q245" s="3">
        <f>R245+O245</f>
        <v>23</v>
      </c>
      <c r="U245" t="s">
        <v>31</v>
      </c>
      <c r="V245" t="s">
        <v>50</v>
      </c>
      <c r="W245" t="s">
        <v>33</v>
      </c>
      <c r="X245" t="s">
        <v>34</v>
      </c>
      <c r="Y245" t="s">
        <v>51</v>
      </c>
      <c r="Z245" s="1">
        <v>41923</v>
      </c>
      <c r="AA245">
        <v>1112</v>
      </c>
      <c r="AC245" t="s">
        <v>37</v>
      </c>
      <c r="AD245" t="s">
        <v>38</v>
      </c>
      <c r="AE245" t="s">
        <v>205</v>
      </c>
      <c r="AF245" t="s">
        <v>518</v>
      </c>
      <c r="AG245"/>
      <c r="AH245" t="s">
        <v>248</v>
      </c>
      <c r="AI245" t="s">
        <v>107</v>
      </c>
      <c r="AJ245" t="s">
        <v>43</v>
      </c>
    </row>
    <row r="246" spans="1:36" hidden="1" x14ac:dyDescent="0.3">
      <c r="A246" t="s">
        <v>593</v>
      </c>
      <c r="B246">
        <v>1001856521</v>
      </c>
      <c r="C246">
        <v>1</v>
      </c>
      <c r="D246">
        <v>1</v>
      </c>
      <c r="E246">
        <v>0</v>
      </c>
      <c r="F246">
        <v>5</v>
      </c>
      <c r="G246">
        <v>5</v>
      </c>
      <c r="H246">
        <v>0</v>
      </c>
      <c r="I246">
        <v>66</v>
      </c>
      <c r="J246">
        <v>25</v>
      </c>
      <c r="K246" t="s">
        <v>29</v>
      </c>
      <c r="L246">
        <v>2492</v>
      </c>
      <c r="M246" s="1">
        <v>19300</v>
      </c>
      <c r="N246" s="2">
        <v>2</v>
      </c>
      <c r="Q246" s="3">
        <f>R246+O246</f>
        <v>11</v>
      </c>
      <c r="R246" s="2">
        <v>11</v>
      </c>
      <c r="S246" s="2">
        <v>1952</v>
      </c>
      <c r="U246" t="s">
        <v>31</v>
      </c>
      <c r="V246" t="s">
        <v>32</v>
      </c>
      <c r="W246" t="s">
        <v>33</v>
      </c>
      <c r="X246" t="s">
        <v>34</v>
      </c>
      <c r="Y246" t="s">
        <v>65</v>
      </c>
      <c r="Z246" t="s">
        <v>368</v>
      </c>
      <c r="AA246">
        <v>462</v>
      </c>
      <c r="AB246" t="s">
        <v>282</v>
      </c>
      <c r="AC246" t="s">
        <v>224</v>
      </c>
      <c r="AD246" t="s">
        <v>69</v>
      </c>
      <c r="AE246" t="s">
        <v>205</v>
      </c>
      <c r="AF246" t="s">
        <v>518</v>
      </c>
      <c r="AG246" s="7">
        <f>VLOOKUP(AF246,sal!$A$1:$C$13,3,FALSE)</f>
        <v>48000</v>
      </c>
      <c r="AH246" t="s">
        <v>251</v>
      </c>
      <c r="AI246" t="s">
        <v>295</v>
      </c>
      <c r="AJ246" t="s">
        <v>80</v>
      </c>
    </row>
    <row r="247" spans="1:36" hidden="1" x14ac:dyDescent="0.3">
      <c r="A247" t="s">
        <v>425</v>
      </c>
      <c r="B247">
        <v>1203032357</v>
      </c>
      <c r="C247">
        <v>0</v>
      </c>
      <c r="D247">
        <v>0</v>
      </c>
      <c r="E247">
        <v>0</v>
      </c>
      <c r="F247">
        <v>1</v>
      </c>
      <c r="G247">
        <v>5</v>
      </c>
      <c r="H247">
        <v>3</v>
      </c>
      <c r="I247">
        <v>33</v>
      </c>
      <c r="J247">
        <v>19</v>
      </c>
      <c r="K247" t="s">
        <v>29</v>
      </c>
      <c r="L247">
        <v>2132</v>
      </c>
      <c r="M247" s="1">
        <v>30870</v>
      </c>
      <c r="N247" s="2">
        <v>7</v>
      </c>
      <c r="Q247" s="3">
        <f>R247+O247</f>
        <v>7</v>
      </c>
      <c r="R247" s="2">
        <v>7</v>
      </c>
      <c r="S247" s="2">
        <v>1984</v>
      </c>
      <c r="U247" t="s">
        <v>31</v>
      </c>
      <c r="V247" t="s">
        <v>50</v>
      </c>
      <c r="W247" t="s">
        <v>33</v>
      </c>
      <c r="X247" t="s">
        <v>34</v>
      </c>
      <c r="Y247" t="s">
        <v>51</v>
      </c>
      <c r="Z247" s="1">
        <v>41493</v>
      </c>
      <c r="AA247">
        <v>1602</v>
      </c>
      <c r="AC247" t="s">
        <v>37</v>
      </c>
      <c r="AD247" t="s">
        <v>38</v>
      </c>
      <c r="AE247" t="s">
        <v>205</v>
      </c>
      <c r="AF247" t="s">
        <v>243</v>
      </c>
      <c r="AG247"/>
      <c r="AH247" t="s">
        <v>262</v>
      </c>
      <c r="AI247" t="s">
        <v>127</v>
      </c>
      <c r="AJ247" t="s">
        <v>43</v>
      </c>
    </row>
    <row r="248" spans="1:36" hidden="1" x14ac:dyDescent="0.3">
      <c r="A248" t="s">
        <v>597</v>
      </c>
      <c r="B248">
        <v>1411071406</v>
      </c>
      <c r="C248">
        <v>1</v>
      </c>
      <c r="D248">
        <v>1</v>
      </c>
      <c r="E248">
        <v>0</v>
      </c>
      <c r="F248">
        <v>5</v>
      </c>
      <c r="G248">
        <v>5</v>
      </c>
      <c r="H248">
        <v>4</v>
      </c>
      <c r="I248">
        <v>31</v>
      </c>
      <c r="J248">
        <v>29</v>
      </c>
      <c r="K248" t="s">
        <v>29</v>
      </c>
      <c r="L248">
        <v>1886</v>
      </c>
      <c r="M248" t="s">
        <v>598</v>
      </c>
      <c r="N248" s="2">
        <v>8</v>
      </c>
      <c r="O248">
        <v>17</v>
      </c>
      <c r="P248">
        <v>1986</v>
      </c>
      <c r="Q248" s="3">
        <f>R248+O248</f>
        <v>17</v>
      </c>
      <c r="U248" t="s">
        <v>31</v>
      </c>
      <c r="V248" t="s">
        <v>32</v>
      </c>
      <c r="W248" t="s">
        <v>33</v>
      </c>
      <c r="X248" t="s">
        <v>34</v>
      </c>
      <c r="Y248" t="s">
        <v>51</v>
      </c>
      <c r="Z248" t="s">
        <v>315</v>
      </c>
      <c r="AA248">
        <v>264</v>
      </c>
      <c r="AB248" s="1">
        <v>41001</v>
      </c>
      <c r="AC248" t="s">
        <v>363</v>
      </c>
      <c r="AD248" t="s">
        <v>69</v>
      </c>
      <c r="AE248" t="s">
        <v>205</v>
      </c>
      <c r="AF248" t="s">
        <v>518</v>
      </c>
      <c r="AG248" s="7">
        <f>VLOOKUP(AF248,sal!$A$1:$C$13,3,FALSE)</f>
        <v>48000</v>
      </c>
      <c r="AH248" t="s">
        <v>258</v>
      </c>
      <c r="AI248" t="s">
        <v>59</v>
      </c>
      <c r="AJ248" t="s">
        <v>148</v>
      </c>
    </row>
    <row r="249" spans="1:36" hidden="1" x14ac:dyDescent="0.3">
      <c r="A249" t="s">
        <v>599</v>
      </c>
      <c r="B249">
        <v>1103024843</v>
      </c>
      <c r="C249">
        <v>1</v>
      </c>
      <c r="D249">
        <v>1</v>
      </c>
      <c r="E249">
        <v>0</v>
      </c>
      <c r="F249">
        <v>1</v>
      </c>
      <c r="G249">
        <v>5</v>
      </c>
      <c r="H249">
        <v>3</v>
      </c>
      <c r="I249">
        <v>39</v>
      </c>
      <c r="J249">
        <v>26</v>
      </c>
      <c r="K249" t="s">
        <v>29</v>
      </c>
      <c r="L249">
        <v>2050</v>
      </c>
      <c r="M249" s="1">
        <v>29131</v>
      </c>
      <c r="N249" s="2">
        <v>3</v>
      </c>
      <c r="Q249" s="3">
        <f>R249+O249</f>
        <v>10</v>
      </c>
      <c r="R249" s="2">
        <v>10</v>
      </c>
      <c r="S249" s="2">
        <v>1979</v>
      </c>
      <c r="U249" t="s">
        <v>31</v>
      </c>
      <c r="V249" t="s">
        <v>32</v>
      </c>
      <c r="W249" t="s">
        <v>75</v>
      </c>
      <c r="X249" t="s">
        <v>34</v>
      </c>
      <c r="Y249" t="s">
        <v>65</v>
      </c>
      <c r="Z249" s="1">
        <v>40943</v>
      </c>
      <c r="AA249">
        <v>2064</v>
      </c>
      <c r="AC249" t="s">
        <v>37</v>
      </c>
      <c r="AD249" t="s">
        <v>38</v>
      </c>
      <c r="AE249" t="s">
        <v>205</v>
      </c>
      <c r="AF249" t="s">
        <v>518</v>
      </c>
      <c r="AG249"/>
      <c r="AH249" t="s">
        <v>260</v>
      </c>
      <c r="AI249" t="s">
        <v>245</v>
      </c>
      <c r="AJ249" t="s">
        <v>43</v>
      </c>
    </row>
    <row r="250" spans="1:36" hidden="1" x14ac:dyDescent="0.3">
      <c r="A250" t="s">
        <v>600</v>
      </c>
      <c r="B250">
        <v>1402065340</v>
      </c>
      <c r="C250">
        <v>0</v>
      </c>
      <c r="D250">
        <v>2</v>
      </c>
      <c r="E250">
        <v>0</v>
      </c>
      <c r="F250">
        <v>5</v>
      </c>
      <c r="G250">
        <v>5</v>
      </c>
      <c r="H250">
        <v>9</v>
      </c>
      <c r="I250">
        <v>36</v>
      </c>
      <c r="J250">
        <v>26</v>
      </c>
      <c r="K250" t="s">
        <v>29</v>
      </c>
      <c r="L250">
        <v>1902</v>
      </c>
      <c r="M250" s="1">
        <v>29715</v>
      </c>
      <c r="N250" s="2">
        <v>9</v>
      </c>
      <c r="Q250" s="3">
        <f>R250+O250</f>
        <v>5</v>
      </c>
      <c r="R250" s="2">
        <v>5</v>
      </c>
      <c r="S250" s="2">
        <v>1981</v>
      </c>
      <c r="U250" t="s">
        <v>31</v>
      </c>
      <c r="V250" t="s">
        <v>47</v>
      </c>
      <c r="W250" t="s">
        <v>75</v>
      </c>
      <c r="X250" t="s">
        <v>34</v>
      </c>
      <c r="Y250" t="s">
        <v>51</v>
      </c>
      <c r="Z250" t="s">
        <v>66</v>
      </c>
      <c r="AA250">
        <v>26</v>
      </c>
      <c r="AB250" t="s">
        <v>601</v>
      </c>
      <c r="AC250" t="s">
        <v>250</v>
      </c>
      <c r="AD250" t="s">
        <v>69</v>
      </c>
      <c r="AE250" t="s">
        <v>205</v>
      </c>
      <c r="AF250" t="s">
        <v>518</v>
      </c>
      <c r="AG250" s="7">
        <f>VLOOKUP(AF250,sal!$A$1:$C$13,3,FALSE)</f>
        <v>48000</v>
      </c>
      <c r="AH250" t="s">
        <v>262</v>
      </c>
      <c r="AI250" t="s">
        <v>102</v>
      </c>
      <c r="AJ250" t="s">
        <v>60</v>
      </c>
    </row>
    <row r="251" spans="1:36" hidden="1" x14ac:dyDescent="0.3">
      <c r="A251" t="s">
        <v>624</v>
      </c>
      <c r="B251">
        <v>1504073313</v>
      </c>
      <c r="C251">
        <v>1</v>
      </c>
      <c r="D251">
        <v>1</v>
      </c>
      <c r="E251">
        <v>1</v>
      </c>
      <c r="F251">
        <v>1</v>
      </c>
      <c r="G251">
        <v>6</v>
      </c>
      <c r="H251">
        <v>3</v>
      </c>
      <c r="I251">
        <v>42</v>
      </c>
      <c r="J251">
        <v>55</v>
      </c>
      <c r="K251" t="s">
        <v>29</v>
      </c>
      <c r="L251">
        <v>2330</v>
      </c>
      <c r="M251" s="1">
        <v>27582</v>
      </c>
      <c r="N251" s="2">
        <v>7</v>
      </c>
      <c r="Q251" s="3">
        <f>R251+O251</f>
        <v>7</v>
      </c>
      <c r="R251" s="2">
        <v>7</v>
      </c>
      <c r="S251" s="2">
        <v>1975</v>
      </c>
      <c r="U251" t="s">
        <v>46</v>
      </c>
      <c r="V251" t="s">
        <v>32</v>
      </c>
      <c r="W251" t="s">
        <v>33</v>
      </c>
      <c r="X251" t="s">
        <v>34</v>
      </c>
      <c r="Y251" t="s">
        <v>51</v>
      </c>
      <c r="Z251" t="s">
        <v>52</v>
      </c>
      <c r="AA251">
        <v>1154</v>
      </c>
      <c r="AC251" t="s">
        <v>37</v>
      </c>
      <c r="AD251" t="s">
        <v>38</v>
      </c>
      <c r="AE251" t="s">
        <v>625</v>
      </c>
      <c r="AF251" t="s">
        <v>626</v>
      </c>
      <c r="AG251"/>
      <c r="AH251" t="s">
        <v>627</v>
      </c>
      <c r="AI251" t="s">
        <v>95</v>
      </c>
      <c r="AJ251" t="s">
        <v>43</v>
      </c>
    </row>
    <row r="252" spans="1:36" hidden="1" x14ac:dyDescent="0.3">
      <c r="A252" t="s">
        <v>603</v>
      </c>
      <c r="B252">
        <v>1106026462</v>
      </c>
      <c r="C252">
        <v>1</v>
      </c>
      <c r="D252">
        <v>1</v>
      </c>
      <c r="E252">
        <v>1</v>
      </c>
      <c r="F252">
        <v>1</v>
      </c>
      <c r="G252">
        <v>5</v>
      </c>
      <c r="H252">
        <v>3</v>
      </c>
      <c r="I252">
        <v>32</v>
      </c>
      <c r="J252">
        <v>29</v>
      </c>
      <c r="K252" t="s">
        <v>29</v>
      </c>
      <c r="L252">
        <v>2062</v>
      </c>
      <c r="M252" t="s">
        <v>604</v>
      </c>
      <c r="N252" s="2">
        <v>4</v>
      </c>
      <c r="O252">
        <v>26</v>
      </c>
      <c r="P252">
        <v>1986</v>
      </c>
      <c r="Q252" s="3">
        <f>R252+O252</f>
        <v>26</v>
      </c>
      <c r="U252" t="s">
        <v>46</v>
      </c>
      <c r="V252" t="s">
        <v>32</v>
      </c>
      <c r="W252" t="s">
        <v>33</v>
      </c>
      <c r="X252" t="s">
        <v>34</v>
      </c>
      <c r="Y252" t="s">
        <v>51</v>
      </c>
      <c r="Z252" t="s">
        <v>536</v>
      </c>
      <c r="AA252">
        <v>2645</v>
      </c>
      <c r="AC252" t="s">
        <v>37</v>
      </c>
      <c r="AD252" t="s">
        <v>38</v>
      </c>
      <c r="AE252" t="s">
        <v>205</v>
      </c>
      <c r="AF252" t="s">
        <v>518</v>
      </c>
      <c r="AG252"/>
      <c r="AH252" t="s">
        <v>270</v>
      </c>
      <c r="AI252" t="s">
        <v>73</v>
      </c>
      <c r="AJ252" t="s">
        <v>43</v>
      </c>
    </row>
    <row r="253" spans="1:36" hidden="1" x14ac:dyDescent="0.3">
      <c r="A253" t="s">
        <v>605</v>
      </c>
      <c r="B253">
        <v>1012023103</v>
      </c>
      <c r="C253">
        <v>0</v>
      </c>
      <c r="D253">
        <v>0</v>
      </c>
      <c r="E253">
        <v>0</v>
      </c>
      <c r="F253">
        <v>5</v>
      </c>
      <c r="G253">
        <v>5</v>
      </c>
      <c r="H253">
        <v>3</v>
      </c>
      <c r="I253">
        <v>30</v>
      </c>
      <c r="J253">
        <v>23</v>
      </c>
      <c r="K253" t="s">
        <v>29</v>
      </c>
      <c r="L253">
        <v>1851</v>
      </c>
      <c r="M253" t="s">
        <v>606</v>
      </c>
      <c r="N253" s="2">
        <v>11</v>
      </c>
      <c r="O253">
        <v>25</v>
      </c>
      <c r="P253">
        <v>1987</v>
      </c>
      <c r="Q253" s="3">
        <f>R253+O253</f>
        <v>25</v>
      </c>
      <c r="U253" t="s">
        <v>31</v>
      </c>
      <c r="V253" t="s">
        <v>50</v>
      </c>
      <c r="W253" t="s">
        <v>33</v>
      </c>
      <c r="X253" t="s">
        <v>34</v>
      </c>
      <c r="Y253" t="s">
        <v>51</v>
      </c>
      <c r="Z253" t="s">
        <v>607</v>
      </c>
      <c r="AA253">
        <v>1990</v>
      </c>
      <c r="AB253" s="1">
        <v>42220</v>
      </c>
      <c r="AC253" t="s">
        <v>501</v>
      </c>
      <c r="AD253" t="s">
        <v>69</v>
      </c>
      <c r="AE253" t="s">
        <v>205</v>
      </c>
      <c r="AF253" t="s">
        <v>518</v>
      </c>
      <c r="AG253" s="7">
        <f>VLOOKUP(AF253,sal!$A$1:$C$13,3,FALSE)</f>
        <v>48000</v>
      </c>
      <c r="AH253" t="s">
        <v>244</v>
      </c>
      <c r="AI253" t="s">
        <v>73</v>
      </c>
      <c r="AJ253" t="s">
        <v>43</v>
      </c>
    </row>
    <row r="254" spans="1:36" hidden="1" x14ac:dyDescent="0.3">
      <c r="A254" t="s">
        <v>608</v>
      </c>
      <c r="B254">
        <v>1001970770</v>
      </c>
      <c r="C254">
        <v>0</v>
      </c>
      <c r="D254">
        <v>0</v>
      </c>
      <c r="E254">
        <v>1</v>
      </c>
      <c r="F254">
        <v>1</v>
      </c>
      <c r="G254">
        <v>5</v>
      </c>
      <c r="H254">
        <v>4</v>
      </c>
      <c r="I254">
        <v>54</v>
      </c>
      <c r="J254">
        <v>22</v>
      </c>
      <c r="K254" t="s">
        <v>29</v>
      </c>
      <c r="L254">
        <v>2045</v>
      </c>
      <c r="M254" t="s">
        <v>609</v>
      </c>
      <c r="N254" s="2">
        <v>10</v>
      </c>
      <c r="O254">
        <v>30</v>
      </c>
      <c r="P254">
        <v>1963</v>
      </c>
      <c r="Q254" s="3">
        <f>R254+O254</f>
        <v>30</v>
      </c>
      <c r="U254" t="s">
        <v>46</v>
      </c>
      <c r="V254" t="s">
        <v>50</v>
      </c>
      <c r="W254" t="s">
        <v>33</v>
      </c>
      <c r="X254" t="s">
        <v>34</v>
      </c>
      <c r="Y254" t="s">
        <v>51</v>
      </c>
      <c r="Z254" t="s">
        <v>52</v>
      </c>
      <c r="AA254">
        <v>1154</v>
      </c>
      <c r="AC254" t="s">
        <v>37</v>
      </c>
      <c r="AD254" t="s">
        <v>38</v>
      </c>
      <c r="AE254" t="s">
        <v>205</v>
      </c>
      <c r="AF254" t="s">
        <v>518</v>
      </c>
      <c r="AG254"/>
      <c r="AH254" t="s">
        <v>248</v>
      </c>
      <c r="AI254" t="s">
        <v>59</v>
      </c>
      <c r="AJ254" t="s">
        <v>148</v>
      </c>
    </row>
    <row r="255" spans="1:36" hidden="1" x14ac:dyDescent="0.3">
      <c r="A255" t="s">
        <v>610</v>
      </c>
      <c r="B255">
        <v>1406068345</v>
      </c>
      <c r="C255">
        <v>1</v>
      </c>
      <c r="D255">
        <v>1</v>
      </c>
      <c r="E255">
        <v>0</v>
      </c>
      <c r="F255">
        <v>5</v>
      </c>
      <c r="G255">
        <v>5</v>
      </c>
      <c r="H255">
        <v>3</v>
      </c>
      <c r="I255">
        <v>65</v>
      </c>
      <c r="J255">
        <v>28.75</v>
      </c>
      <c r="K255" t="s">
        <v>29</v>
      </c>
      <c r="L255">
        <v>2129</v>
      </c>
      <c r="M255" t="s">
        <v>611</v>
      </c>
      <c r="N255" s="2">
        <v>5</v>
      </c>
      <c r="O255">
        <v>24</v>
      </c>
      <c r="P255">
        <v>1953</v>
      </c>
      <c r="Q255" s="3">
        <f>R255+O255</f>
        <v>24</v>
      </c>
      <c r="U255" t="s">
        <v>31</v>
      </c>
      <c r="V255" t="s">
        <v>32</v>
      </c>
      <c r="W255" t="s">
        <v>33</v>
      </c>
      <c r="X255" t="s">
        <v>34</v>
      </c>
      <c r="Y255" t="s">
        <v>51</v>
      </c>
      <c r="Z255" t="s">
        <v>315</v>
      </c>
      <c r="AA255">
        <v>419</v>
      </c>
      <c r="AB255" s="1">
        <v>41128</v>
      </c>
      <c r="AC255" t="s">
        <v>192</v>
      </c>
      <c r="AD255" t="s">
        <v>69</v>
      </c>
      <c r="AE255" t="s">
        <v>205</v>
      </c>
      <c r="AF255" t="s">
        <v>518</v>
      </c>
      <c r="AG255" s="7">
        <f>VLOOKUP(AF255,sal!$A$1:$C$13,3,FALSE)</f>
        <v>48000</v>
      </c>
      <c r="AH255" t="s">
        <v>248</v>
      </c>
      <c r="AI255" t="s">
        <v>102</v>
      </c>
      <c r="AJ255" t="s">
        <v>43</v>
      </c>
    </row>
    <row r="256" spans="1:36" hidden="1" x14ac:dyDescent="0.3">
      <c r="A256" t="s">
        <v>612</v>
      </c>
      <c r="B256">
        <v>1011022777</v>
      </c>
      <c r="C256">
        <v>0</v>
      </c>
      <c r="D256">
        <v>4</v>
      </c>
      <c r="E256">
        <v>1</v>
      </c>
      <c r="F256">
        <v>5</v>
      </c>
      <c r="G256">
        <v>5</v>
      </c>
      <c r="H256">
        <v>3</v>
      </c>
      <c r="I256">
        <v>42</v>
      </c>
      <c r="J256">
        <v>23</v>
      </c>
      <c r="K256" t="s">
        <v>29</v>
      </c>
      <c r="L256">
        <v>2472</v>
      </c>
      <c r="M256" t="s">
        <v>613</v>
      </c>
      <c r="N256" s="2">
        <v>9</v>
      </c>
      <c r="O256">
        <v>16</v>
      </c>
      <c r="P256">
        <v>1975</v>
      </c>
      <c r="Q256" s="3">
        <f>R256+O256</f>
        <v>16</v>
      </c>
      <c r="U256" t="s">
        <v>46</v>
      </c>
      <c r="V256" t="s">
        <v>202</v>
      </c>
      <c r="W256" t="s">
        <v>33</v>
      </c>
      <c r="X256" t="s">
        <v>34</v>
      </c>
      <c r="Y256" t="s">
        <v>51</v>
      </c>
      <c r="Z256" t="s">
        <v>614</v>
      </c>
      <c r="AA256">
        <v>1162</v>
      </c>
      <c r="AB256" t="s">
        <v>536</v>
      </c>
      <c r="AC256" t="s">
        <v>324</v>
      </c>
      <c r="AD256" t="s">
        <v>69</v>
      </c>
      <c r="AE256" t="s">
        <v>205</v>
      </c>
      <c r="AF256" t="s">
        <v>518</v>
      </c>
      <c r="AG256" s="7">
        <f>VLOOKUP(AF256,sal!$A$1:$C$13,3,FALSE)</f>
        <v>48000</v>
      </c>
      <c r="AH256" t="s">
        <v>251</v>
      </c>
      <c r="AI256" t="s">
        <v>59</v>
      </c>
      <c r="AJ256" t="s">
        <v>43</v>
      </c>
    </row>
    <row r="257" spans="1:36" hidden="1" x14ac:dyDescent="0.3">
      <c r="A257" t="s">
        <v>615</v>
      </c>
      <c r="B257">
        <v>1107027551</v>
      </c>
      <c r="C257">
        <v>0</v>
      </c>
      <c r="D257">
        <v>0</v>
      </c>
      <c r="E257">
        <v>0</v>
      </c>
      <c r="F257">
        <v>5</v>
      </c>
      <c r="G257">
        <v>5</v>
      </c>
      <c r="H257">
        <v>3</v>
      </c>
      <c r="I257">
        <v>33</v>
      </c>
      <c r="J257">
        <v>22</v>
      </c>
      <c r="K257" t="s">
        <v>29</v>
      </c>
      <c r="L257">
        <v>1778</v>
      </c>
      <c r="M257" t="s">
        <v>616</v>
      </c>
      <c r="N257" s="2">
        <v>3</v>
      </c>
      <c r="O257">
        <v>15</v>
      </c>
      <c r="P257">
        <v>1985</v>
      </c>
      <c r="Q257" s="3">
        <f>R257+O257</f>
        <v>15</v>
      </c>
      <c r="U257" t="s">
        <v>31</v>
      </c>
      <c r="V257" t="s">
        <v>50</v>
      </c>
      <c r="W257" t="s">
        <v>33</v>
      </c>
      <c r="X257" t="s">
        <v>34</v>
      </c>
      <c r="Y257" t="s">
        <v>51</v>
      </c>
      <c r="Z257" s="1">
        <v>40817</v>
      </c>
      <c r="AA257">
        <v>539</v>
      </c>
      <c r="AB257" s="1">
        <v>40946</v>
      </c>
      <c r="AC257" t="s">
        <v>224</v>
      </c>
      <c r="AD257" t="s">
        <v>69</v>
      </c>
      <c r="AE257" t="s">
        <v>205</v>
      </c>
      <c r="AF257" t="s">
        <v>518</v>
      </c>
      <c r="AG257" s="7">
        <f>VLOOKUP(AF257,sal!$A$1:$C$13,3,FALSE)</f>
        <v>48000</v>
      </c>
      <c r="AH257" t="s">
        <v>255</v>
      </c>
      <c r="AI257" t="s">
        <v>127</v>
      </c>
      <c r="AJ257" t="s">
        <v>43</v>
      </c>
    </row>
    <row r="258" spans="1:36" hidden="1" x14ac:dyDescent="0.3">
      <c r="A258" t="s">
        <v>617</v>
      </c>
      <c r="B258">
        <v>1011022818</v>
      </c>
      <c r="C258">
        <v>0</v>
      </c>
      <c r="D258">
        <v>0</v>
      </c>
      <c r="E258">
        <v>1</v>
      </c>
      <c r="F258">
        <v>1</v>
      </c>
      <c r="G258">
        <v>5</v>
      </c>
      <c r="H258">
        <v>3</v>
      </c>
      <c r="I258">
        <v>42</v>
      </c>
      <c r="J258">
        <v>22</v>
      </c>
      <c r="K258" t="s">
        <v>29</v>
      </c>
      <c r="L258">
        <v>2459</v>
      </c>
      <c r="M258" s="1">
        <v>28035</v>
      </c>
      <c r="N258" s="2">
        <v>2</v>
      </c>
      <c r="Q258" s="3">
        <f>R258+O258</f>
        <v>10</v>
      </c>
      <c r="R258" s="2">
        <v>10</v>
      </c>
      <c r="S258" s="2">
        <v>1976</v>
      </c>
      <c r="U258" t="s">
        <v>46</v>
      </c>
      <c r="V258" t="s">
        <v>50</v>
      </c>
      <c r="W258" t="s">
        <v>33</v>
      </c>
      <c r="X258" t="s">
        <v>34</v>
      </c>
      <c r="Y258" t="s">
        <v>35</v>
      </c>
      <c r="Z258" t="s">
        <v>618</v>
      </c>
      <c r="AA258">
        <v>1196</v>
      </c>
      <c r="AC258" t="s">
        <v>37</v>
      </c>
      <c r="AD258" t="s">
        <v>38</v>
      </c>
      <c r="AE258" t="s">
        <v>205</v>
      </c>
      <c r="AF258" t="s">
        <v>518</v>
      </c>
      <c r="AG258"/>
      <c r="AH258" t="s">
        <v>258</v>
      </c>
      <c r="AI258" t="s">
        <v>95</v>
      </c>
      <c r="AJ258" t="s">
        <v>43</v>
      </c>
    </row>
    <row r="259" spans="1:36" hidden="1" x14ac:dyDescent="0.3">
      <c r="A259" t="s">
        <v>619</v>
      </c>
      <c r="B259">
        <v>1405067188</v>
      </c>
      <c r="C259">
        <v>0</v>
      </c>
      <c r="D259">
        <v>0</v>
      </c>
      <c r="E259">
        <v>1</v>
      </c>
      <c r="F259">
        <v>5</v>
      </c>
      <c r="G259">
        <v>5</v>
      </c>
      <c r="H259">
        <v>4</v>
      </c>
      <c r="I259">
        <v>59</v>
      </c>
      <c r="J259">
        <v>29</v>
      </c>
      <c r="K259" t="s">
        <v>29</v>
      </c>
      <c r="L259">
        <v>2045</v>
      </c>
      <c r="M259" s="1">
        <v>21377</v>
      </c>
      <c r="N259" s="2">
        <v>11</v>
      </c>
      <c r="Q259" s="3">
        <f>R259+O259</f>
        <v>7</v>
      </c>
      <c r="R259" s="2">
        <v>7</v>
      </c>
      <c r="S259" s="2">
        <v>1958</v>
      </c>
      <c r="U259" t="s">
        <v>46</v>
      </c>
      <c r="V259" t="s">
        <v>50</v>
      </c>
      <c r="W259" t="s">
        <v>33</v>
      </c>
      <c r="X259" t="s">
        <v>34</v>
      </c>
      <c r="Y259" t="s">
        <v>51</v>
      </c>
      <c r="Z259" s="1">
        <v>41456</v>
      </c>
      <c r="AA259">
        <v>1140</v>
      </c>
      <c r="AB259" t="s">
        <v>620</v>
      </c>
      <c r="AC259" t="s">
        <v>211</v>
      </c>
      <c r="AD259" t="s">
        <v>69</v>
      </c>
      <c r="AE259" t="s">
        <v>205</v>
      </c>
      <c r="AF259" t="s">
        <v>518</v>
      </c>
      <c r="AG259" s="7">
        <f>VLOOKUP(AF259,sal!$A$1:$C$13,3,FALSE)</f>
        <v>48000</v>
      </c>
      <c r="AH259" t="s">
        <v>260</v>
      </c>
      <c r="AI259" t="s">
        <v>135</v>
      </c>
      <c r="AJ259" t="s">
        <v>148</v>
      </c>
    </row>
    <row r="260" spans="1:36" hidden="1" x14ac:dyDescent="0.3">
      <c r="A260" t="s">
        <v>621</v>
      </c>
      <c r="B260">
        <v>1205033180</v>
      </c>
      <c r="C260">
        <v>0</v>
      </c>
      <c r="D260">
        <v>0</v>
      </c>
      <c r="E260">
        <v>0</v>
      </c>
      <c r="F260">
        <v>1</v>
      </c>
      <c r="G260">
        <v>5</v>
      </c>
      <c r="H260">
        <v>3</v>
      </c>
      <c r="I260">
        <v>33</v>
      </c>
      <c r="J260">
        <v>22</v>
      </c>
      <c r="K260" t="s">
        <v>29</v>
      </c>
      <c r="L260">
        <v>2302</v>
      </c>
      <c r="M260" t="s">
        <v>622</v>
      </c>
      <c r="N260" s="2">
        <v>4</v>
      </c>
      <c r="O260">
        <v>20</v>
      </c>
      <c r="P260">
        <v>1985</v>
      </c>
      <c r="Q260" s="3">
        <f>R260+O260</f>
        <v>20</v>
      </c>
      <c r="U260" t="s">
        <v>31</v>
      </c>
      <c r="V260" t="s">
        <v>50</v>
      </c>
      <c r="W260" t="s">
        <v>33</v>
      </c>
      <c r="X260" t="s">
        <v>34</v>
      </c>
      <c r="Y260" t="s">
        <v>51</v>
      </c>
      <c r="Z260" t="s">
        <v>52</v>
      </c>
      <c r="AA260">
        <v>1154</v>
      </c>
      <c r="AC260" t="s">
        <v>37</v>
      </c>
      <c r="AD260" t="s">
        <v>38</v>
      </c>
      <c r="AE260" t="s">
        <v>205</v>
      </c>
      <c r="AF260" t="s">
        <v>518</v>
      </c>
      <c r="AG260"/>
      <c r="AH260" t="s">
        <v>262</v>
      </c>
      <c r="AI260" t="s">
        <v>295</v>
      </c>
      <c r="AJ260" t="s">
        <v>43</v>
      </c>
    </row>
    <row r="261" spans="1:36" hidden="1" x14ac:dyDescent="0.3">
      <c r="A261" t="s">
        <v>623</v>
      </c>
      <c r="B261">
        <v>1012023010</v>
      </c>
      <c r="C261">
        <v>0</v>
      </c>
      <c r="D261">
        <v>0</v>
      </c>
      <c r="E261">
        <v>1</v>
      </c>
      <c r="F261">
        <v>1</v>
      </c>
      <c r="G261">
        <v>5</v>
      </c>
      <c r="H261">
        <v>3</v>
      </c>
      <c r="I261">
        <v>33</v>
      </c>
      <c r="J261">
        <v>24.25</v>
      </c>
      <c r="K261" t="s">
        <v>29</v>
      </c>
      <c r="L261">
        <v>1810</v>
      </c>
      <c r="M261" s="1">
        <v>31356</v>
      </c>
      <c r="N261" s="2">
        <v>5</v>
      </c>
      <c r="Q261" s="3">
        <f>R261+O261</f>
        <v>11</v>
      </c>
      <c r="R261" s="2">
        <v>11</v>
      </c>
      <c r="S261" s="2">
        <v>1985</v>
      </c>
      <c r="U261" t="s">
        <v>46</v>
      </c>
      <c r="V261" t="s">
        <v>50</v>
      </c>
      <c r="W261" t="s">
        <v>33</v>
      </c>
      <c r="X261" t="s">
        <v>34</v>
      </c>
      <c r="Y261" t="s">
        <v>51</v>
      </c>
      <c r="Z261" s="1">
        <v>41827</v>
      </c>
      <c r="AA261">
        <v>1238</v>
      </c>
      <c r="AC261" t="s">
        <v>37</v>
      </c>
      <c r="AD261" t="s">
        <v>38</v>
      </c>
      <c r="AE261" t="s">
        <v>205</v>
      </c>
      <c r="AF261" t="s">
        <v>518</v>
      </c>
      <c r="AG261"/>
      <c r="AH261" t="s">
        <v>266</v>
      </c>
      <c r="AI261" t="s">
        <v>127</v>
      </c>
      <c r="AJ261" t="s">
        <v>43</v>
      </c>
    </row>
    <row r="262" spans="1:36" hidden="1" x14ac:dyDescent="0.3">
      <c r="A262" t="s">
        <v>152</v>
      </c>
      <c r="B262">
        <v>1501072093</v>
      </c>
      <c r="C262">
        <v>0</v>
      </c>
      <c r="D262">
        <v>0</v>
      </c>
      <c r="E262">
        <v>0</v>
      </c>
      <c r="F262">
        <v>1</v>
      </c>
      <c r="G262">
        <v>3</v>
      </c>
      <c r="H262">
        <v>3</v>
      </c>
      <c r="I262">
        <v>49</v>
      </c>
      <c r="J262">
        <v>31.4</v>
      </c>
      <c r="K262" t="s">
        <v>153</v>
      </c>
      <c r="L262">
        <v>6040</v>
      </c>
      <c r="M262" s="1">
        <v>24996</v>
      </c>
      <c r="N262" s="2">
        <v>7</v>
      </c>
      <c r="Q262" s="3">
        <f>R262+O262</f>
        <v>6</v>
      </c>
      <c r="R262" s="2">
        <v>6</v>
      </c>
      <c r="S262" s="2">
        <v>1968</v>
      </c>
      <c r="U262" t="s">
        <v>31</v>
      </c>
      <c r="V262" t="s">
        <v>50</v>
      </c>
      <c r="W262" t="s">
        <v>33</v>
      </c>
      <c r="X262" t="s">
        <v>34</v>
      </c>
      <c r="Y262" t="s">
        <v>51</v>
      </c>
      <c r="Z262" s="1">
        <v>40183</v>
      </c>
      <c r="AA262">
        <v>2766</v>
      </c>
      <c r="AC262" t="s">
        <v>37</v>
      </c>
      <c r="AD262" t="s">
        <v>38</v>
      </c>
      <c r="AE262" t="s">
        <v>93</v>
      </c>
      <c r="AF262" t="s">
        <v>150</v>
      </c>
      <c r="AG262"/>
      <c r="AH262" t="s">
        <v>151</v>
      </c>
      <c r="AI262" t="s">
        <v>127</v>
      </c>
      <c r="AJ262" t="s">
        <v>43</v>
      </c>
    </row>
    <row r="263" spans="1:36" hidden="1" x14ac:dyDescent="0.3">
      <c r="A263" t="s">
        <v>628</v>
      </c>
      <c r="B263">
        <v>1504073368</v>
      </c>
      <c r="C263">
        <v>1</v>
      </c>
      <c r="D263">
        <v>1</v>
      </c>
      <c r="E263">
        <v>0</v>
      </c>
      <c r="F263">
        <v>5</v>
      </c>
      <c r="G263">
        <v>6</v>
      </c>
      <c r="H263">
        <v>3</v>
      </c>
      <c r="I263">
        <v>54</v>
      </c>
      <c r="J263">
        <v>55</v>
      </c>
      <c r="K263" t="s">
        <v>629</v>
      </c>
      <c r="L263">
        <v>21851</v>
      </c>
      <c r="M263" s="1">
        <v>23382</v>
      </c>
      <c r="N263" s="2">
        <v>6</v>
      </c>
      <c r="Q263" s="3">
        <f>R263+O263</f>
        <v>1</v>
      </c>
      <c r="R263" s="2">
        <v>1</v>
      </c>
      <c r="S263" s="2">
        <v>1964</v>
      </c>
      <c r="U263" t="s">
        <v>31</v>
      </c>
      <c r="V263" t="s">
        <v>32</v>
      </c>
      <c r="W263" t="s">
        <v>75</v>
      </c>
      <c r="X263" t="s">
        <v>34</v>
      </c>
      <c r="Y263" t="s">
        <v>35</v>
      </c>
      <c r="Z263" t="s">
        <v>560</v>
      </c>
      <c r="AA263">
        <v>1083</v>
      </c>
      <c r="AB263" s="1">
        <v>41678</v>
      </c>
      <c r="AC263" t="s">
        <v>192</v>
      </c>
      <c r="AD263" t="s">
        <v>69</v>
      </c>
      <c r="AE263" t="s">
        <v>625</v>
      </c>
      <c r="AF263" t="s">
        <v>626</v>
      </c>
      <c r="AG263" s="7" t="e">
        <f>VLOOKUP(AF263,sal!$A$1:$C$13,3,FALSE)</f>
        <v>#N/A</v>
      </c>
      <c r="AH263" t="s">
        <v>630</v>
      </c>
      <c r="AI263" t="s">
        <v>271</v>
      </c>
      <c r="AJ263" t="s">
        <v>43</v>
      </c>
    </row>
    <row r="264" spans="1:36" hidden="1" x14ac:dyDescent="0.3">
      <c r="A264" t="s">
        <v>631</v>
      </c>
      <c r="B264">
        <v>1403065721</v>
      </c>
      <c r="C264">
        <v>0</v>
      </c>
      <c r="D264">
        <v>0</v>
      </c>
      <c r="E264">
        <v>0</v>
      </c>
      <c r="F264">
        <v>1</v>
      </c>
      <c r="G264">
        <v>6</v>
      </c>
      <c r="H264">
        <v>3</v>
      </c>
      <c r="I264">
        <v>55</v>
      </c>
      <c r="J264">
        <v>55</v>
      </c>
      <c r="K264" t="s">
        <v>632</v>
      </c>
      <c r="L264">
        <v>5664</v>
      </c>
      <c r="M264" t="s">
        <v>633</v>
      </c>
      <c r="N264" s="2">
        <v>5</v>
      </c>
      <c r="O264">
        <v>15</v>
      </c>
      <c r="P264">
        <v>1963</v>
      </c>
      <c r="Q264" s="3">
        <f>R264+O264</f>
        <v>15</v>
      </c>
      <c r="U264" t="s">
        <v>31</v>
      </c>
      <c r="V264" t="s">
        <v>50</v>
      </c>
      <c r="W264" t="s">
        <v>33</v>
      </c>
      <c r="X264" t="s">
        <v>34</v>
      </c>
      <c r="Y264" t="s">
        <v>51</v>
      </c>
      <c r="Z264" t="s">
        <v>618</v>
      </c>
      <c r="AA264">
        <v>1196</v>
      </c>
      <c r="AC264" t="s">
        <v>37</v>
      </c>
      <c r="AD264" t="s">
        <v>38</v>
      </c>
      <c r="AE264" t="s">
        <v>625</v>
      </c>
      <c r="AF264" t="s">
        <v>626</v>
      </c>
      <c r="AG264"/>
      <c r="AH264" t="s">
        <v>630</v>
      </c>
      <c r="AI264" t="s">
        <v>212</v>
      </c>
      <c r="AJ264" t="s">
        <v>43</v>
      </c>
    </row>
    <row r="265" spans="1:36" hidden="1" x14ac:dyDescent="0.3">
      <c r="A265" t="s">
        <v>634</v>
      </c>
      <c r="B265">
        <v>1409070567</v>
      </c>
      <c r="C265">
        <v>0</v>
      </c>
      <c r="D265">
        <v>0</v>
      </c>
      <c r="E265">
        <v>0</v>
      </c>
      <c r="F265">
        <v>1</v>
      </c>
      <c r="G265">
        <v>6</v>
      </c>
      <c r="H265">
        <v>4</v>
      </c>
      <c r="I265">
        <v>29</v>
      </c>
      <c r="J265">
        <v>55</v>
      </c>
      <c r="K265" t="s">
        <v>635</v>
      </c>
      <c r="L265">
        <v>90007</v>
      </c>
      <c r="M265" s="1">
        <v>32366</v>
      </c>
      <c r="N265" s="2">
        <v>11</v>
      </c>
      <c r="Q265" s="3">
        <f>R265+O265</f>
        <v>8</v>
      </c>
      <c r="R265" s="2">
        <v>8</v>
      </c>
      <c r="S265" s="2">
        <v>1988</v>
      </c>
      <c r="U265" t="s">
        <v>31</v>
      </c>
      <c r="V265" t="s">
        <v>50</v>
      </c>
      <c r="W265" t="s">
        <v>33</v>
      </c>
      <c r="X265" t="s">
        <v>34</v>
      </c>
      <c r="Y265" t="s">
        <v>51</v>
      </c>
      <c r="Z265" s="1">
        <v>40817</v>
      </c>
      <c r="AA265">
        <v>2512</v>
      </c>
      <c r="AC265" t="s">
        <v>37</v>
      </c>
      <c r="AD265" t="s">
        <v>38</v>
      </c>
      <c r="AE265" t="s">
        <v>625</v>
      </c>
      <c r="AF265" t="s">
        <v>626</v>
      </c>
      <c r="AG265"/>
      <c r="AH265" t="s">
        <v>627</v>
      </c>
      <c r="AI265" t="s">
        <v>85</v>
      </c>
      <c r="AJ265" t="s">
        <v>148</v>
      </c>
    </row>
    <row r="266" spans="1:36" hidden="1" x14ac:dyDescent="0.3">
      <c r="A266" t="s">
        <v>636</v>
      </c>
      <c r="B266">
        <v>1408069481</v>
      </c>
      <c r="C266">
        <v>0</v>
      </c>
      <c r="D266">
        <v>0</v>
      </c>
      <c r="E266">
        <v>0</v>
      </c>
      <c r="F266">
        <v>1</v>
      </c>
      <c r="G266">
        <v>6</v>
      </c>
      <c r="H266">
        <v>1</v>
      </c>
      <c r="I266">
        <v>31</v>
      </c>
      <c r="J266">
        <v>55</v>
      </c>
      <c r="K266" t="s">
        <v>637</v>
      </c>
      <c r="L266">
        <v>98052</v>
      </c>
      <c r="M266" t="s">
        <v>638</v>
      </c>
      <c r="N266" s="2">
        <v>5</v>
      </c>
      <c r="O266">
        <v>14</v>
      </c>
      <c r="P266">
        <v>1987</v>
      </c>
      <c r="Q266" s="3">
        <f>R266+O266</f>
        <v>14</v>
      </c>
      <c r="U266" t="s">
        <v>31</v>
      </c>
      <c r="V266" t="s">
        <v>50</v>
      </c>
      <c r="W266" t="s">
        <v>33</v>
      </c>
      <c r="X266" t="s">
        <v>88</v>
      </c>
      <c r="Y266" t="s">
        <v>51</v>
      </c>
      <c r="Z266" t="s">
        <v>269</v>
      </c>
      <c r="AA266">
        <v>2106</v>
      </c>
      <c r="AC266" t="s">
        <v>37</v>
      </c>
      <c r="AD266" t="s">
        <v>38</v>
      </c>
      <c r="AE266" t="s">
        <v>625</v>
      </c>
      <c r="AF266" t="s">
        <v>626</v>
      </c>
      <c r="AG266"/>
      <c r="AH266" t="s">
        <v>630</v>
      </c>
      <c r="AI266" t="s">
        <v>48</v>
      </c>
      <c r="AJ266" t="s">
        <v>318</v>
      </c>
    </row>
    <row r="267" spans="1:36" hidden="1" x14ac:dyDescent="0.3">
      <c r="A267" t="s">
        <v>639</v>
      </c>
      <c r="B267">
        <v>1306059197</v>
      </c>
      <c r="C267">
        <v>1</v>
      </c>
      <c r="D267">
        <v>1</v>
      </c>
      <c r="E267">
        <v>1</v>
      </c>
      <c r="F267">
        <v>1</v>
      </c>
      <c r="G267">
        <v>6</v>
      </c>
      <c r="H267">
        <v>3</v>
      </c>
      <c r="I267">
        <v>29</v>
      </c>
      <c r="J267">
        <v>56</v>
      </c>
      <c r="K267" t="s">
        <v>640</v>
      </c>
      <c r="L267">
        <v>3062</v>
      </c>
      <c r="M267" t="s">
        <v>641</v>
      </c>
      <c r="N267" s="2">
        <v>9</v>
      </c>
      <c r="O267">
        <v>14</v>
      </c>
      <c r="P267">
        <v>1988</v>
      </c>
      <c r="Q267" s="3">
        <f>R267+O267</f>
        <v>14</v>
      </c>
      <c r="U267" t="s">
        <v>46</v>
      </c>
      <c r="V267" t="s">
        <v>32</v>
      </c>
      <c r="W267" t="s">
        <v>33</v>
      </c>
      <c r="X267" t="s">
        <v>34</v>
      </c>
      <c r="Y267" t="s">
        <v>357</v>
      </c>
      <c r="Z267" t="s">
        <v>618</v>
      </c>
      <c r="AA267">
        <v>1196</v>
      </c>
      <c r="AC267" t="s">
        <v>37</v>
      </c>
      <c r="AD267" t="s">
        <v>38</v>
      </c>
      <c r="AE267" t="s">
        <v>625</v>
      </c>
      <c r="AF267" t="s">
        <v>626</v>
      </c>
      <c r="AG267"/>
      <c r="AH267" t="s">
        <v>630</v>
      </c>
      <c r="AI267" t="s">
        <v>59</v>
      </c>
      <c r="AJ267" t="s">
        <v>43</v>
      </c>
    </row>
    <row r="268" spans="1:36" hidden="1" x14ac:dyDescent="0.3">
      <c r="A268" t="s">
        <v>642</v>
      </c>
      <c r="B268">
        <v>1411071302</v>
      </c>
      <c r="C268">
        <v>0</v>
      </c>
      <c r="D268">
        <v>0</v>
      </c>
      <c r="E268">
        <v>1</v>
      </c>
      <c r="F268">
        <v>1</v>
      </c>
      <c r="G268">
        <v>6</v>
      </c>
      <c r="H268">
        <v>3</v>
      </c>
      <c r="I268">
        <v>54</v>
      </c>
      <c r="J268">
        <v>55</v>
      </c>
      <c r="K268" t="s">
        <v>153</v>
      </c>
      <c r="L268">
        <v>6050</v>
      </c>
      <c r="M268" t="s">
        <v>643</v>
      </c>
      <c r="N268" s="2">
        <v>8</v>
      </c>
      <c r="O268">
        <v>28</v>
      </c>
      <c r="P268">
        <v>1963</v>
      </c>
      <c r="Q268" s="3">
        <f>R268+O268</f>
        <v>28</v>
      </c>
      <c r="U268" t="s">
        <v>46</v>
      </c>
      <c r="V268" t="s">
        <v>50</v>
      </c>
      <c r="W268" t="s">
        <v>33</v>
      </c>
      <c r="X268" t="s">
        <v>34</v>
      </c>
      <c r="Y268" t="s">
        <v>35</v>
      </c>
      <c r="Z268" s="1">
        <v>40703</v>
      </c>
      <c r="AA268">
        <v>2273</v>
      </c>
      <c r="AC268" t="s">
        <v>37</v>
      </c>
      <c r="AD268" t="s">
        <v>38</v>
      </c>
      <c r="AE268" t="s">
        <v>625</v>
      </c>
      <c r="AF268" t="s">
        <v>626</v>
      </c>
      <c r="AG268"/>
      <c r="AH268" t="s">
        <v>627</v>
      </c>
      <c r="AI268" t="s">
        <v>73</v>
      </c>
      <c r="AJ268" t="s">
        <v>43</v>
      </c>
    </row>
    <row r="269" spans="1:36" hidden="1" x14ac:dyDescent="0.3">
      <c r="A269" t="s">
        <v>644</v>
      </c>
      <c r="B269">
        <v>1204032843</v>
      </c>
      <c r="C269">
        <v>0</v>
      </c>
      <c r="D269">
        <v>0</v>
      </c>
      <c r="E269">
        <v>1</v>
      </c>
      <c r="F269">
        <v>1</v>
      </c>
      <c r="G269">
        <v>6</v>
      </c>
      <c r="H269">
        <v>3</v>
      </c>
      <c r="I269">
        <v>49</v>
      </c>
      <c r="J269">
        <v>55.5</v>
      </c>
      <c r="K269" t="s">
        <v>645</v>
      </c>
      <c r="L269">
        <v>10171</v>
      </c>
      <c r="M269" t="s">
        <v>646</v>
      </c>
      <c r="N269" s="2">
        <v>2</v>
      </c>
      <c r="O269">
        <v>24</v>
      </c>
      <c r="P269">
        <v>1969</v>
      </c>
      <c r="Q269" s="3">
        <f>R269+O269</f>
        <v>24</v>
      </c>
      <c r="U269" t="s">
        <v>46</v>
      </c>
      <c r="V269" t="s">
        <v>50</v>
      </c>
      <c r="W269" t="s">
        <v>33</v>
      </c>
      <c r="X269" t="s">
        <v>88</v>
      </c>
      <c r="Y269" t="s">
        <v>140</v>
      </c>
      <c r="Z269" s="1">
        <v>40727</v>
      </c>
      <c r="AA269">
        <v>2456</v>
      </c>
      <c r="AC269" t="s">
        <v>37</v>
      </c>
      <c r="AD269" t="s">
        <v>38</v>
      </c>
      <c r="AE269" t="s">
        <v>625</v>
      </c>
      <c r="AF269" t="s">
        <v>626</v>
      </c>
      <c r="AG269"/>
      <c r="AH269" t="s">
        <v>630</v>
      </c>
      <c r="AI269" t="s">
        <v>42</v>
      </c>
      <c r="AJ269" t="s">
        <v>43</v>
      </c>
    </row>
    <row r="270" spans="1:36" hidden="1" x14ac:dyDescent="0.3">
      <c r="A270" t="s">
        <v>131</v>
      </c>
      <c r="B270">
        <v>1192991000</v>
      </c>
      <c r="C270">
        <v>0</v>
      </c>
      <c r="D270">
        <v>0</v>
      </c>
      <c r="E270">
        <v>1</v>
      </c>
      <c r="F270">
        <v>1</v>
      </c>
      <c r="G270">
        <v>3</v>
      </c>
      <c r="H270">
        <v>5</v>
      </c>
      <c r="I270">
        <v>37</v>
      </c>
      <c r="J270">
        <v>65</v>
      </c>
      <c r="K270" t="s">
        <v>29</v>
      </c>
      <c r="L270">
        <v>1460</v>
      </c>
      <c r="M270" s="1">
        <v>29348</v>
      </c>
      <c r="N270" s="2">
        <v>7</v>
      </c>
      <c r="Q270" s="3">
        <f>R270+O270</f>
        <v>5</v>
      </c>
      <c r="R270" s="2">
        <v>5</v>
      </c>
      <c r="S270" s="2">
        <v>1980</v>
      </c>
      <c r="U270" t="s">
        <v>46</v>
      </c>
      <c r="V270" t="s">
        <v>50</v>
      </c>
      <c r="W270" t="s">
        <v>33</v>
      </c>
      <c r="X270" t="s">
        <v>34</v>
      </c>
      <c r="Y270" t="s">
        <v>35</v>
      </c>
      <c r="Z270" t="s">
        <v>132</v>
      </c>
      <c r="AA270">
        <v>2417</v>
      </c>
      <c r="AC270" t="s">
        <v>37</v>
      </c>
      <c r="AD270" t="s">
        <v>38</v>
      </c>
      <c r="AE270" t="s">
        <v>93</v>
      </c>
      <c r="AF270" t="s">
        <v>133</v>
      </c>
      <c r="AG270"/>
      <c r="AH270" t="s">
        <v>134</v>
      </c>
      <c r="AI270" t="s">
        <v>135</v>
      </c>
      <c r="AJ270" t="s">
        <v>96</v>
      </c>
    </row>
    <row r="271" spans="1:36" hidden="1" x14ac:dyDescent="0.3">
      <c r="A271" t="s">
        <v>649</v>
      </c>
      <c r="B271">
        <v>1203032099</v>
      </c>
      <c r="C271">
        <v>0</v>
      </c>
      <c r="D271">
        <v>0</v>
      </c>
      <c r="E271">
        <v>0</v>
      </c>
      <c r="F271">
        <v>1</v>
      </c>
      <c r="G271">
        <v>6</v>
      </c>
      <c r="H271">
        <v>0</v>
      </c>
      <c r="I271">
        <v>28</v>
      </c>
      <c r="J271">
        <v>55</v>
      </c>
      <c r="K271" t="s">
        <v>650</v>
      </c>
      <c r="L271">
        <v>46204</v>
      </c>
      <c r="M271" t="s">
        <v>651</v>
      </c>
      <c r="N271" s="2">
        <v>9</v>
      </c>
      <c r="O271">
        <v>22</v>
      </c>
      <c r="P271">
        <v>1989</v>
      </c>
      <c r="Q271" s="3">
        <f>R271+O271</f>
        <v>22</v>
      </c>
      <c r="U271" t="s">
        <v>31</v>
      </c>
      <c r="V271" t="s">
        <v>50</v>
      </c>
      <c r="W271" t="s">
        <v>33</v>
      </c>
      <c r="X271" t="s">
        <v>34</v>
      </c>
      <c r="Y271" t="s">
        <v>51</v>
      </c>
      <c r="Z271" t="s">
        <v>56</v>
      </c>
      <c r="AA271">
        <v>1014</v>
      </c>
      <c r="AC271" t="s">
        <v>37</v>
      </c>
      <c r="AD271" t="s">
        <v>38</v>
      </c>
      <c r="AE271" t="s">
        <v>625</v>
      </c>
      <c r="AF271" t="s">
        <v>626</v>
      </c>
      <c r="AG271"/>
      <c r="AH271" t="s">
        <v>627</v>
      </c>
      <c r="AI271" t="s">
        <v>59</v>
      </c>
      <c r="AJ271" t="s">
        <v>80</v>
      </c>
    </row>
    <row r="272" spans="1:36" hidden="1" x14ac:dyDescent="0.3">
      <c r="A272" t="s">
        <v>652</v>
      </c>
      <c r="B272">
        <v>1411071481</v>
      </c>
      <c r="C272">
        <v>1</v>
      </c>
      <c r="D272">
        <v>1</v>
      </c>
      <c r="E272">
        <v>1</v>
      </c>
      <c r="F272">
        <v>1</v>
      </c>
      <c r="G272">
        <v>6</v>
      </c>
      <c r="H272">
        <v>3</v>
      </c>
      <c r="I272">
        <v>63</v>
      </c>
      <c r="J272">
        <v>55.5</v>
      </c>
      <c r="K272" t="s">
        <v>653</v>
      </c>
      <c r="L272">
        <v>83706</v>
      </c>
      <c r="M272" s="1">
        <v>20068</v>
      </c>
      <c r="N272" s="2">
        <v>10</v>
      </c>
      <c r="Q272" s="3">
        <f>R272+O272</f>
        <v>12</v>
      </c>
      <c r="R272" s="2">
        <v>12</v>
      </c>
      <c r="S272" s="2">
        <v>1954</v>
      </c>
      <c r="U272" t="s">
        <v>46</v>
      </c>
      <c r="V272" t="s">
        <v>32</v>
      </c>
      <c r="W272" t="s">
        <v>33</v>
      </c>
      <c r="X272" t="s">
        <v>34</v>
      </c>
      <c r="Y272" t="s">
        <v>51</v>
      </c>
      <c r="Z272" s="1">
        <v>41978</v>
      </c>
      <c r="AA272">
        <v>1294</v>
      </c>
      <c r="AC272" t="s">
        <v>37</v>
      </c>
      <c r="AD272" t="s">
        <v>38</v>
      </c>
      <c r="AE272" t="s">
        <v>625</v>
      </c>
      <c r="AF272" t="s">
        <v>626</v>
      </c>
      <c r="AG272"/>
      <c r="AH272" t="s">
        <v>630</v>
      </c>
      <c r="AI272" t="s">
        <v>73</v>
      </c>
      <c r="AJ272" t="s">
        <v>43</v>
      </c>
    </row>
    <row r="273" spans="1:36" hidden="1" x14ac:dyDescent="0.3">
      <c r="A273" t="s">
        <v>654</v>
      </c>
      <c r="B273">
        <v>1001167253</v>
      </c>
      <c r="C273">
        <v>0</v>
      </c>
      <c r="D273">
        <v>0</v>
      </c>
      <c r="E273">
        <v>1</v>
      </c>
      <c r="F273">
        <v>5</v>
      </c>
      <c r="G273">
        <v>6</v>
      </c>
      <c r="H273">
        <v>3</v>
      </c>
      <c r="I273">
        <v>49</v>
      </c>
      <c r="J273">
        <v>55</v>
      </c>
      <c r="K273" t="s">
        <v>655</v>
      </c>
      <c r="L273">
        <v>37129</v>
      </c>
      <c r="M273" s="1">
        <v>25448</v>
      </c>
      <c r="N273" s="2">
        <v>2</v>
      </c>
      <c r="Q273" s="3">
        <f>R273+O273</f>
        <v>9</v>
      </c>
      <c r="R273" s="2">
        <v>9</v>
      </c>
      <c r="S273" s="2">
        <v>1969</v>
      </c>
      <c r="U273" t="s">
        <v>46</v>
      </c>
      <c r="V273" t="s">
        <v>50</v>
      </c>
      <c r="W273" t="s">
        <v>33</v>
      </c>
      <c r="X273" t="s">
        <v>34</v>
      </c>
      <c r="Y273" t="s">
        <v>140</v>
      </c>
      <c r="Z273" s="1">
        <v>40727</v>
      </c>
      <c r="AA273">
        <v>1334</v>
      </c>
      <c r="AB273" t="s">
        <v>656</v>
      </c>
      <c r="AC273" t="s">
        <v>300</v>
      </c>
      <c r="AD273" t="s">
        <v>69</v>
      </c>
      <c r="AE273" t="s">
        <v>625</v>
      </c>
      <c r="AF273" t="s">
        <v>626</v>
      </c>
      <c r="AG273" s="7" t="e">
        <f>VLOOKUP(AF273,sal!$A$1:$C$13,3,FALSE)</f>
        <v>#N/A</v>
      </c>
      <c r="AH273" t="s">
        <v>630</v>
      </c>
      <c r="AI273" t="s">
        <v>295</v>
      </c>
      <c r="AJ273" t="s">
        <v>43</v>
      </c>
    </row>
    <row r="274" spans="1:36" hidden="1" x14ac:dyDescent="0.3">
      <c r="A274" t="s">
        <v>657</v>
      </c>
      <c r="B274">
        <v>1001084890</v>
      </c>
      <c r="C274">
        <v>1</v>
      </c>
      <c r="D274">
        <v>1</v>
      </c>
      <c r="E274">
        <v>1</v>
      </c>
      <c r="F274">
        <v>1</v>
      </c>
      <c r="G274">
        <v>6</v>
      </c>
      <c r="H274">
        <v>1</v>
      </c>
      <c r="I274">
        <v>44</v>
      </c>
      <c r="J274">
        <v>56</v>
      </c>
      <c r="K274" t="s">
        <v>658</v>
      </c>
      <c r="L274">
        <v>89139</v>
      </c>
      <c r="M274" s="1">
        <v>27277</v>
      </c>
      <c r="N274" s="2">
        <v>5</v>
      </c>
      <c r="Q274" s="3">
        <f>R274+O274</f>
        <v>9</v>
      </c>
      <c r="R274" s="2">
        <v>9</v>
      </c>
      <c r="S274" s="2">
        <v>1974</v>
      </c>
      <c r="U274" t="s">
        <v>46</v>
      </c>
      <c r="V274" t="s">
        <v>32</v>
      </c>
      <c r="W274" t="s">
        <v>33</v>
      </c>
      <c r="X274" t="s">
        <v>34</v>
      </c>
      <c r="Y274" t="s">
        <v>51</v>
      </c>
      <c r="Z274" s="1">
        <v>41978</v>
      </c>
      <c r="AA274">
        <v>1294</v>
      </c>
      <c r="AC274" t="s">
        <v>37</v>
      </c>
      <c r="AD274" t="s">
        <v>38</v>
      </c>
      <c r="AE274" t="s">
        <v>625</v>
      </c>
      <c r="AF274" t="s">
        <v>626</v>
      </c>
      <c r="AG274"/>
      <c r="AH274" t="s">
        <v>627</v>
      </c>
      <c r="AI274" t="s">
        <v>48</v>
      </c>
      <c r="AJ274" t="s">
        <v>318</v>
      </c>
    </row>
    <row r="275" spans="1:36" hidden="1" x14ac:dyDescent="0.3">
      <c r="A275" t="s">
        <v>659</v>
      </c>
      <c r="B275">
        <v>1104025008</v>
      </c>
      <c r="C275">
        <v>0</v>
      </c>
      <c r="D275">
        <v>0</v>
      </c>
      <c r="E275">
        <v>1</v>
      </c>
      <c r="F275">
        <v>1</v>
      </c>
      <c r="G275">
        <v>6</v>
      </c>
      <c r="H275">
        <v>3</v>
      </c>
      <c r="I275">
        <v>38</v>
      </c>
      <c r="J275">
        <v>55</v>
      </c>
      <c r="K275" t="s">
        <v>660</v>
      </c>
      <c r="L275">
        <v>80820</v>
      </c>
      <c r="M275" t="s">
        <v>661</v>
      </c>
      <c r="N275" s="2">
        <v>11</v>
      </c>
      <c r="O275">
        <v>27</v>
      </c>
      <c r="P275">
        <v>1979</v>
      </c>
      <c r="Q275" s="3">
        <f>R275+O275</f>
        <v>27</v>
      </c>
      <c r="U275" t="s">
        <v>46</v>
      </c>
      <c r="V275" t="s">
        <v>50</v>
      </c>
      <c r="W275" t="s">
        <v>33</v>
      </c>
      <c r="X275" t="s">
        <v>34</v>
      </c>
      <c r="Y275" t="s">
        <v>51</v>
      </c>
      <c r="Z275" t="s">
        <v>282</v>
      </c>
      <c r="AA275">
        <v>1560</v>
      </c>
      <c r="AC275" t="s">
        <v>37</v>
      </c>
      <c r="AD275" t="s">
        <v>38</v>
      </c>
      <c r="AE275" t="s">
        <v>625</v>
      </c>
      <c r="AF275" t="s">
        <v>626</v>
      </c>
      <c r="AG275"/>
      <c r="AH275" t="s">
        <v>627</v>
      </c>
      <c r="AI275" t="s">
        <v>59</v>
      </c>
      <c r="AJ275" t="s">
        <v>43</v>
      </c>
    </row>
    <row r="276" spans="1:36" hidden="1" x14ac:dyDescent="0.3">
      <c r="A276" t="s">
        <v>662</v>
      </c>
      <c r="B276">
        <v>1412071660</v>
      </c>
      <c r="C276">
        <v>0</v>
      </c>
      <c r="D276">
        <v>3</v>
      </c>
      <c r="E276">
        <v>1</v>
      </c>
      <c r="F276">
        <v>1</v>
      </c>
      <c r="G276">
        <v>6</v>
      </c>
      <c r="H276">
        <v>3</v>
      </c>
      <c r="I276">
        <v>29</v>
      </c>
      <c r="J276">
        <v>55</v>
      </c>
      <c r="K276" t="s">
        <v>663</v>
      </c>
      <c r="L276">
        <v>84111</v>
      </c>
      <c r="M276" t="s">
        <v>664</v>
      </c>
      <c r="N276" s="2">
        <v>12</v>
      </c>
      <c r="O276">
        <v>27</v>
      </c>
      <c r="P276">
        <v>1988</v>
      </c>
      <c r="Q276" s="3">
        <f>R276+O276</f>
        <v>27</v>
      </c>
      <c r="U276" t="s">
        <v>46</v>
      </c>
      <c r="V276" t="s">
        <v>167</v>
      </c>
      <c r="W276" t="s">
        <v>33</v>
      </c>
      <c r="X276" t="s">
        <v>34</v>
      </c>
      <c r="Y276" t="s">
        <v>35</v>
      </c>
      <c r="Z276" t="s">
        <v>665</v>
      </c>
      <c r="AA276">
        <v>2036</v>
      </c>
      <c r="AC276" t="s">
        <v>37</v>
      </c>
      <c r="AD276" t="s">
        <v>38</v>
      </c>
      <c r="AE276" t="s">
        <v>625</v>
      </c>
      <c r="AF276" t="s">
        <v>626</v>
      </c>
      <c r="AG276"/>
      <c r="AH276" t="s">
        <v>630</v>
      </c>
      <c r="AI276" t="s">
        <v>48</v>
      </c>
      <c r="AJ276" t="s">
        <v>43</v>
      </c>
    </row>
    <row r="277" spans="1:36" hidden="1" x14ac:dyDescent="0.3">
      <c r="A277" t="s">
        <v>666</v>
      </c>
      <c r="B277">
        <v>1209048771</v>
      </c>
      <c r="C277">
        <v>0</v>
      </c>
      <c r="D277">
        <v>0</v>
      </c>
      <c r="E277">
        <v>1</v>
      </c>
      <c r="F277">
        <v>1</v>
      </c>
      <c r="G277">
        <v>6</v>
      </c>
      <c r="H277">
        <v>3</v>
      </c>
      <c r="I277">
        <v>47</v>
      </c>
      <c r="J277">
        <v>56</v>
      </c>
      <c r="K277" t="s">
        <v>116</v>
      </c>
      <c r="L277">
        <v>78207</v>
      </c>
      <c r="M277" s="1">
        <v>25878</v>
      </c>
      <c r="N277" s="2">
        <v>6</v>
      </c>
      <c r="Q277" s="3">
        <f>R277+O277</f>
        <v>11</v>
      </c>
      <c r="R277" s="2">
        <v>11</v>
      </c>
      <c r="S277" s="2">
        <v>1970</v>
      </c>
      <c r="U277" t="s">
        <v>46</v>
      </c>
      <c r="V277" t="s">
        <v>50</v>
      </c>
      <c r="W277" t="s">
        <v>75</v>
      </c>
      <c r="X277" t="s">
        <v>34</v>
      </c>
      <c r="Y277" t="s">
        <v>35</v>
      </c>
      <c r="Z277" t="s">
        <v>368</v>
      </c>
      <c r="AA277">
        <v>2022</v>
      </c>
      <c r="AC277" t="s">
        <v>37</v>
      </c>
      <c r="AD277" t="s">
        <v>38</v>
      </c>
      <c r="AE277" t="s">
        <v>625</v>
      </c>
      <c r="AF277" t="s">
        <v>626</v>
      </c>
      <c r="AG277"/>
      <c r="AH277" t="s">
        <v>627</v>
      </c>
      <c r="AI277" t="s">
        <v>95</v>
      </c>
      <c r="AJ277" t="s">
        <v>43</v>
      </c>
    </row>
    <row r="278" spans="1:36" hidden="1" x14ac:dyDescent="0.3">
      <c r="A278" t="s">
        <v>714</v>
      </c>
      <c r="B278">
        <v>1203032498</v>
      </c>
      <c r="C278">
        <v>0</v>
      </c>
      <c r="D278">
        <v>0</v>
      </c>
      <c r="E278">
        <v>0</v>
      </c>
      <c r="F278">
        <v>1</v>
      </c>
      <c r="G278">
        <v>4</v>
      </c>
      <c r="H278">
        <v>0</v>
      </c>
      <c r="I278">
        <v>38</v>
      </c>
      <c r="J278">
        <v>57.12</v>
      </c>
      <c r="K278" t="s">
        <v>29</v>
      </c>
      <c r="L278">
        <v>2176</v>
      </c>
      <c r="M278" s="1">
        <v>28982</v>
      </c>
      <c r="N278" s="2">
        <v>7</v>
      </c>
      <c r="Q278" s="3">
        <f>R278+O278</f>
        <v>5</v>
      </c>
      <c r="R278" s="2">
        <v>5</v>
      </c>
      <c r="S278" s="2">
        <v>1979</v>
      </c>
      <c r="U278" t="s">
        <v>31</v>
      </c>
      <c r="V278" t="s">
        <v>50</v>
      </c>
      <c r="W278" t="s">
        <v>33</v>
      </c>
      <c r="X278" t="s">
        <v>34</v>
      </c>
      <c r="Y278" t="s">
        <v>35</v>
      </c>
      <c r="Z278" s="1">
        <v>41153</v>
      </c>
      <c r="AA278">
        <v>2148</v>
      </c>
      <c r="AC278" t="s">
        <v>37</v>
      </c>
      <c r="AD278" t="s">
        <v>38</v>
      </c>
      <c r="AE278" t="s">
        <v>710</v>
      </c>
      <c r="AF278" t="s">
        <v>711</v>
      </c>
      <c r="AG278"/>
      <c r="AH278" t="s">
        <v>712</v>
      </c>
      <c r="AI278" t="s">
        <v>73</v>
      </c>
      <c r="AJ278" t="s">
        <v>80</v>
      </c>
    </row>
    <row r="279" spans="1:36" hidden="1" x14ac:dyDescent="0.3">
      <c r="A279" t="s">
        <v>668</v>
      </c>
      <c r="B279">
        <v>1306057978</v>
      </c>
      <c r="C279">
        <v>0</v>
      </c>
      <c r="D279">
        <v>0</v>
      </c>
      <c r="E279">
        <v>1</v>
      </c>
      <c r="F279">
        <v>1</v>
      </c>
      <c r="G279">
        <v>6</v>
      </c>
      <c r="H279">
        <v>2</v>
      </c>
      <c r="I279">
        <v>42</v>
      </c>
      <c r="J279">
        <v>55</v>
      </c>
      <c r="K279" t="s">
        <v>669</v>
      </c>
      <c r="L279">
        <v>36006</v>
      </c>
      <c r="M279" s="1">
        <v>27436</v>
      </c>
      <c r="N279" s="2">
        <v>11</v>
      </c>
      <c r="Q279" s="3">
        <f>R279+O279</f>
        <v>2</v>
      </c>
      <c r="R279" s="2">
        <v>2</v>
      </c>
      <c r="S279" s="2">
        <v>1975</v>
      </c>
      <c r="U279" t="s">
        <v>46</v>
      </c>
      <c r="V279" t="s">
        <v>50</v>
      </c>
      <c r="W279" t="s">
        <v>33</v>
      </c>
      <c r="X279" t="s">
        <v>34</v>
      </c>
      <c r="Y279" t="s">
        <v>140</v>
      </c>
      <c r="Z279" t="s">
        <v>52</v>
      </c>
      <c r="AA279">
        <v>1154</v>
      </c>
      <c r="AC279" t="s">
        <v>37</v>
      </c>
      <c r="AD279" t="s">
        <v>38</v>
      </c>
      <c r="AE279" t="s">
        <v>625</v>
      </c>
      <c r="AF279" t="s">
        <v>626</v>
      </c>
      <c r="AG279"/>
      <c r="AH279" t="s">
        <v>630</v>
      </c>
      <c r="AI279" t="s">
        <v>53</v>
      </c>
      <c r="AJ279" t="s">
        <v>145</v>
      </c>
    </row>
    <row r="280" spans="1:36" hidden="1" x14ac:dyDescent="0.3">
      <c r="A280" t="s">
        <v>670</v>
      </c>
      <c r="B280">
        <v>1111030684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29</v>
      </c>
      <c r="J280">
        <v>55</v>
      </c>
      <c r="K280" t="s">
        <v>671</v>
      </c>
      <c r="L280">
        <v>30428</v>
      </c>
      <c r="M280" t="s">
        <v>672</v>
      </c>
      <c r="N280" s="2">
        <v>3</v>
      </c>
      <c r="O280">
        <v>31</v>
      </c>
      <c r="P280">
        <v>1989</v>
      </c>
      <c r="Q280" s="3">
        <f>R280+O280</f>
        <v>31</v>
      </c>
      <c r="U280" t="s">
        <v>31</v>
      </c>
      <c r="V280" t="s">
        <v>50</v>
      </c>
      <c r="W280" t="s">
        <v>33</v>
      </c>
      <c r="X280" t="s">
        <v>34</v>
      </c>
      <c r="Y280" t="s">
        <v>140</v>
      </c>
      <c r="Z280" s="1">
        <v>41493</v>
      </c>
      <c r="AA280">
        <v>1602</v>
      </c>
      <c r="AC280" t="s">
        <v>37</v>
      </c>
      <c r="AD280" t="s">
        <v>38</v>
      </c>
      <c r="AE280" t="s">
        <v>625</v>
      </c>
      <c r="AF280" t="s">
        <v>626</v>
      </c>
      <c r="AG280"/>
      <c r="AH280" t="s">
        <v>627</v>
      </c>
      <c r="AI280" t="s">
        <v>59</v>
      </c>
      <c r="AJ280" t="s">
        <v>43</v>
      </c>
    </row>
    <row r="281" spans="1:36" hidden="1" x14ac:dyDescent="0.3">
      <c r="A281" t="s">
        <v>673</v>
      </c>
      <c r="B281">
        <v>1501072180</v>
      </c>
      <c r="C281">
        <v>0</v>
      </c>
      <c r="D281">
        <v>0</v>
      </c>
      <c r="E281">
        <v>0</v>
      </c>
      <c r="F281">
        <v>1</v>
      </c>
      <c r="G281">
        <v>6</v>
      </c>
      <c r="H281">
        <v>3</v>
      </c>
      <c r="I281">
        <v>28</v>
      </c>
      <c r="J281">
        <v>57</v>
      </c>
      <c r="K281" t="s">
        <v>674</v>
      </c>
      <c r="L281">
        <v>33174</v>
      </c>
      <c r="M281" s="1">
        <v>33182</v>
      </c>
      <c r="N281" s="2">
        <v>5</v>
      </c>
      <c r="Q281" s="3">
        <f>R281+O281</f>
        <v>11</v>
      </c>
      <c r="R281" s="2">
        <v>11</v>
      </c>
      <c r="S281" s="2">
        <v>1990</v>
      </c>
      <c r="U281" t="s">
        <v>31</v>
      </c>
      <c r="V281" t="s">
        <v>50</v>
      </c>
      <c r="W281" t="s">
        <v>33</v>
      </c>
      <c r="X281" t="s">
        <v>88</v>
      </c>
      <c r="Y281" t="s">
        <v>51</v>
      </c>
      <c r="Z281" t="s">
        <v>210</v>
      </c>
      <c r="AA281">
        <v>1518</v>
      </c>
      <c r="AC281" t="s">
        <v>37</v>
      </c>
      <c r="AD281" t="s">
        <v>38</v>
      </c>
      <c r="AE281" t="s">
        <v>625</v>
      </c>
      <c r="AF281" t="s">
        <v>626</v>
      </c>
      <c r="AG281"/>
      <c r="AH281" t="s">
        <v>627</v>
      </c>
      <c r="AI281" t="s">
        <v>59</v>
      </c>
      <c r="AJ281" t="s">
        <v>43</v>
      </c>
    </row>
    <row r="282" spans="1:36" hidden="1" x14ac:dyDescent="0.3">
      <c r="A282" t="s">
        <v>675</v>
      </c>
      <c r="B282">
        <v>812011761</v>
      </c>
      <c r="C282">
        <v>0</v>
      </c>
      <c r="D282">
        <v>0</v>
      </c>
      <c r="E282">
        <v>1</v>
      </c>
      <c r="F282">
        <v>1</v>
      </c>
      <c r="G282">
        <v>6</v>
      </c>
      <c r="H282">
        <v>0</v>
      </c>
      <c r="I282">
        <v>36</v>
      </c>
      <c r="J282">
        <v>55</v>
      </c>
      <c r="K282" t="s">
        <v>676</v>
      </c>
      <c r="L282">
        <v>27229</v>
      </c>
      <c r="M282" t="s">
        <v>677</v>
      </c>
      <c r="N282" s="2">
        <v>5</v>
      </c>
      <c r="O282">
        <v>19</v>
      </c>
      <c r="P282">
        <v>1982</v>
      </c>
      <c r="Q282" s="3">
        <f>R282+O282</f>
        <v>19</v>
      </c>
      <c r="U282" t="s">
        <v>46</v>
      </c>
      <c r="V282" t="s">
        <v>50</v>
      </c>
      <c r="W282" t="s">
        <v>33</v>
      </c>
      <c r="X282" t="s">
        <v>34</v>
      </c>
      <c r="Y282" t="s">
        <v>51</v>
      </c>
      <c r="Z282" s="1">
        <v>42125</v>
      </c>
      <c r="AA282">
        <v>1056</v>
      </c>
      <c r="AC282" t="s">
        <v>37</v>
      </c>
      <c r="AD282" t="s">
        <v>38</v>
      </c>
      <c r="AE282" t="s">
        <v>625</v>
      </c>
      <c r="AF282" t="s">
        <v>626</v>
      </c>
      <c r="AG282"/>
      <c r="AH282" t="s">
        <v>630</v>
      </c>
      <c r="AI282" t="s">
        <v>48</v>
      </c>
      <c r="AJ282" t="s">
        <v>80</v>
      </c>
    </row>
    <row r="283" spans="1:36" hidden="1" x14ac:dyDescent="0.3">
      <c r="A283" t="s">
        <v>678</v>
      </c>
      <c r="B283">
        <v>1102024106</v>
      </c>
      <c r="C283">
        <v>1</v>
      </c>
      <c r="D283">
        <v>1</v>
      </c>
      <c r="E283">
        <v>0</v>
      </c>
      <c r="F283">
        <v>1</v>
      </c>
      <c r="G283">
        <v>6</v>
      </c>
      <c r="H283">
        <v>3</v>
      </c>
      <c r="I283">
        <v>29</v>
      </c>
      <c r="J283">
        <v>55</v>
      </c>
      <c r="K283" t="s">
        <v>679</v>
      </c>
      <c r="L283">
        <v>40220</v>
      </c>
      <c r="M283" t="s">
        <v>680</v>
      </c>
      <c r="N283" s="2">
        <v>8</v>
      </c>
      <c r="O283">
        <v>29</v>
      </c>
      <c r="P283">
        <v>1988</v>
      </c>
      <c r="Q283" s="3">
        <f>R283+O283</f>
        <v>29</v>
      </c>
      <c r="U283" t="s">
        <v>31</v>
      </c>
      <c r="V283" t="s">
        <v>32</v>
      </c>
      <c r="W283" t="s">
        <v>33</v>
      </c>
      <c r="X283" t="s">
        <v>34</v>
      </c>
      <c r="Y283" t="s">
        <v>35</v>
      </c>
      <c r="Z283" s="1">
        <v>41153</v>
      </c>
      <c r="AA283">
        <v>2148</v>
      </c>
      <c r="AC283" t="s">
        <v>37</v>
      </c>
      <c r="AD283" t="s">
        <v>38</v>
      </c>
      <c r="AE283" t="s">
        <v>625</v>
      </c>
      <c r="AF283" t="s">
        <v>626</v>
      </c>
      <c r="AG283"/>
      <c r="AH283" t="s">
        <v>627</v>
      </c>
      <c r="AI283" t="s">
        <v>48</v>
      </c>
      <c r="AJ283" t="s">
        <v>43</v>
      </c>
    </row>
    <row r="284" spans="1:36" hidden="1" x14ac:dyDescent="0.3">
      <c r="A284" t="s">
        <v>681</v>
      </c>
      <c r="B284">
        <v>1502072711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50</v>
      </c>
      <c r="J284">
        <v>55</v>
      </c>
      <c r="K284" t="s">
        <v>682</v>
      </c>
      <c r="L284">
        <v>58782</v>
      </c>
      <c r="M284" t="s">
        <v>683</v>
      </c>
      <c r="N284" s="2">
        <v>1</v>
      </c>
      <c r="O284">
        <v>15</v>
      </c>
      <c r="P284">
        <v>1968</v>
      </c>
      <c r="Q284" s="3">
        <f>R284+O284</f>
        <v>15</v>
      </c>
      <c r="U284" t="s">
        <v>46</v>
      </c>
      <c r="V284" t="s">
        <v>167</v>
      </c>
      <c r="W284" t="s">
        <v>33</v>
      </c>
      <c r="X284" t="s">
        <v>34</v>
      </c>
      <c r="Y284" t="s">
        <v>51</v>
      </c>
      <c r="Z284" s="1">
        <v>38961</v>
      </c>
      <c r="AA284">
        <v>4339</v>
      </c>
      <c r="AC284" t="s">
        <v>37</v>
      </c>
      <c r="AD284" t="s">
        <v>38</v>
      </c>
      <c r="AE284" t="s">
        <v>625</v>
      </c>
      <c r="AF284" t="s">
        <v>626</v>
      </c>
      <c r="AG284"/>
      <c r="AH284" t="s">
        <v>627</v>
      </c>
      <c r="AI284" t="s">
        <v>212</v>
      </c>
      <c r="AJ284" t="s">
        <v>148</v>
      </c>
    </row>
    <row r="285" spans="1:36" hidden="1" x14ac:dyDescent="0.3">
      <c r="A285" t="s">
        <v>684</v>
      </c>
      <c r="B285">
        <v>1411071295</v>
      </c>
      <c r="C285">
        <v>1</v>
      </c>
      <c r="D285">
        <v>1</v>
      </c>
      <c r="E285">
        <v>0</v>
      </c>
      <c r="F285">
        <v>1</v>
      </c>
      <c r="G285">
        <v>6</v>
      </c>
      <c r="H285">
        <v>3</v>
      </c>
      <c r="I285">
        <v>29</v>
      </c>
      <c r="J285">
        <v>54</v>
      </c>
      <c r="K285" t="s">
        <v>685</v>
      </c>
      <c r="L285">
        <v>59102</v>
      </c>
      <c r="M285" s="1">
        <v>32847</v>
      </c>
      <c r="N285" s="2">
        <v>5</v>
      </c>
      <c r="Q285" s="3">
        <f>R285+O285</f>
        <v>12</v>
      </c>
      <c r="R285" s="2">
        <v>12</v>
      </c>
      <c r="S285" s="2">
        <v>1989</v>
      </c>
      <c r="U285" t="s">
        <v>31</v>
      </c>
      <c r="V285" t="s">
        <v>32</v>
      </c>
      <c r="W285" t="s">
        <v>33</v>
      </c>
      <c r="X285" t="s">
        <v>34</v>
      </c>
      <c r="Y285" t="s">
        <v>35</v>
      </c>
      <c r="Z285" t="s">
        <v>686</v>
      </c>
      <c r="AA285">
        <v>2617</v>
      </c>
      <c r="AC285" t="s">
        <v>37</v>
      </c>
      <c r="AD285" t="s">
        <v>38</v>
      </c>
      <c r="AE285" t="s">
        <v>625</v>
      </c>
      <c r="AF285" t="s">
        <v>626</v>
      </c>
      <c r="AG285"/>
      <c r="AH285" t="s">
        <v>630</v>
      </c>
      <c r="AI285" t="s">
        <v>135</v>
      </c>
      <c r="AJ285" t="s">
        <v>43</v>
      </c>
    </row>
    <row r="286" spans="1:36" hidden="1" x14ac:dyDescent="0.3">
      <c r="A286" t="s">
        <v>687</v>
      </c>
      <c r="B286">
        <v>1401064637</v>
      </c>
      <c r="C286">
        <v>0</v>
      </c>
      <c r="D286">
        <v>0</v>
      </c>
      <c r="E286">
        <v>0</v>
      </c>
      <c r="F286">
        <v>1</v>
      </c>
      <c r="G286">
        <v>6</v>
      </c>
      <c r="H286">
        <v>3</v>
      </c>
      <c r="I286">
        <v>53</v>
      </c>
      <c r="J286">
        <v>55</v>
      </c>
      <c r="K286" t="s">
        <v>688</v>
      </c>
      <c r="L286">
        <v>97756</v>
      </c>
      <c r="M286" s="1">
        <v>23928</v>
      </c>
      <c r="N286" s="2">
        <v>5</v>
      </c>
      <c r="Q286" s="3">
        <f>R286+O286</f>
        <v>7</v>
      </c>
      <c r="R286" s="2">
        <v>7</v>
      </c>
      <c r="S286" s="2">
        <v>1965</v>
      </c>
      <c r="U286" t="s">
        <v>31</v>
      </c>
      <c r="V286" t="s">
        <v>50</v>
      </c>
      <c r="W286" t="s">
        <v>33</v>
      </c>
      <c r="X286" t="s">
        <v>34</v>
      </c>
      <c r="Y286" t="s">
        <v>35</v>
      </c>
      <c r="Z286" t="s">
        <v>52</v>
      </c>
      <c r="AA286">
        <v>1154</v>
      </c>
      <c r="AC286" t="s">
        <v>37</v>
      </c>
      <c r="AD286" t="s">
        <v>38</v>
      </c>
      <c r="AE286" t="s">
        <v>625</v>
      </c>
      <c r="AF286" t="s">
        <v>626</v>
      </c>
      <c r="AG286"/>
      <c r="AH286" t="s">
        <v>627</v>
      </c>
      <c r="AI286" t="s">
        <v>73</v>
      </c>
      <c r="AJ286" t="s">
        <v>43</v>
      </c>
    </row>
    <row r="287" spans="1:36" hidden="1" x14ac:dyDescent="0.3">
      <c r="A287" t="s">
        <v>689</v>
      </c>
      <c r="B287">
        <v>1312063714</v>
      </c>
      <c r="C287">
        <v>1</v>
      </c>
      <c r="D287">
        <v>1</v>
      </c>
      <c r="E287">
        <v>0</v>
      </c>
      <c r="F287">
        <v>1</v>
      </c>
      <c r="G287">
        <v>6</v>
      </c>
      <c r="H287">
        <v>3</v>
      </c>
      <c r="I287">
        <v>27</v>
      </c>
      <c r="J287">
        <v>55</v>
      </c>
      <c r="K287" t="s">
        <v>690</v>
      </c>
      <c r="L287">
        <v>85006</v>
      </c>
      <c r="M287" t="s">
        <v>691</v>
      </c>
      <c r="N287" s="2">
        <v>5</v>
      </c>
      <c r="O287">
        <v>23</v>
      </c>
      <c r="P287">
        <v>1991</v>
      </c>
      <c r="Q287" s="3">
        <f>R287+O287</f>
        <v>23</v>
      </c>
      <c r="U287" t="s">
        <v>31</v>
      </c>
      <c r="V287" t="s">
        <v>32</v>
      </c>
      <c r="W287" t="s">
        <v>33</v>
      </c>
      <c r="X287" t="s">
        <v>34</v>
      </c>
      <c r="Y287" t="s">
        <v>140</v>
      </c>
      <c r="Z287" s="1">
        <v>40670</v>
      </c>
      <c r="AA287">
        <v>2336</v>
      </c>
      <c r="AC287" t="s">
        <v>37</v>
      </c>
      <c r="AD287" t="s">
        <v>38</v>
      </c>
      <c r="AE287" t="s">
        <v>625</v>
      </c>
      <c r="AF287" t="s">
        <v>626</v>
      </c>
      <c r="AG287"/>
      <c r="AH287" t="s">
        <v>630</v>
      </c>
      <c r="AI287" t="s">
        <v>85</v>
      </c>
      <c r="AJ287" t="s">
        <v>43</v>
      </c>
    </row>
    <row r="288" spans="1:36" hidden="1" x14ac:dyDescent="0.3">
      <c r="A288" t="s">
        <v>115</v>
      </c>
      <c r="B288">
        <v>1406068403</v>
      </c>
      <c r="C288">
        <v>0</v>
      </c>
      <c r="D288">
        <v>2</v>
      </c>
      <c r="E288">
        <v>1</v>
      </c>
      <c r="F288">
        <v>1</v>
      </c>
      <c r="G288">
        <v>3</v>
      </c>
      <c r="H288">
        <v>5</v>
      </c>
      <c r="I288">
        <v>29</v>
      </c>
      <c r="J288">
        <v>35.5</v>
      </c>
      <c r="K288" t="s">
        <v>116</v>
      </c>
      <c r="L288">
        <v>78230</v>
      </c>
      <c r="M288" s="1">
        <v>32240</v>
      </c>
      <c r="N288" s="2">
        <v>7</v>
      </c>
      <c r="Q288" s="3">
        <f>R288+O288</f>
        <v>4</v>
      </c>
      <c r="R288" s="2">
        <v>4</v>
      </c>
      <c r="S288" s="2">
        <v>1988</v>
      </c>
      <c r="U288" t="s">
        <v>46</v>
      </c>
      <c r="V288" t="s">
        <v>47</v>
      </c>
      <c r="W288" t="s">
        <v>33</v>
      </c>
      <c r="X288" t="s">
        <v>34</v>
      </c>
      <c r="Y288" t="s">
        <v>35</v>
      </c>
      <c r="Z288" s="1">
        <v>41923</v>
      </c>
      <c r="AA288">
        <v>1112</v>
      </c>
      <c r="AC288" t="s">
        <v>37</v>
      </c>
      <c r="AD288" t="s">
        <v>38</v>
      </c>
      <c r="AE288" t="s">
        <v>93</v>
      </c>
      <c r="AF288" t="s">
        <v>100</v>
      </c>
      <c r="AG288"/>
      <c r="AH288" t="s">
        <v>101</v>
      </c>
      <c r="AI288" t="s">
        <v>42</v>
      </c>
      <c r="AJ288" t="s">
        <v>96</v>
      </c>
    </row>
    <row r="289" spans="1:36" hidden="1" x14ac:dyDescent="0.3">
      <c r="A289" t="s">
        <v>694</v>
      </c>
      <c r="B289">
        <v>1009021646</v>
      </c>
      <c r="C289">
        <v>1</v>
      </c>
      <c r="D289">
        <v>1</v>
      </c>
      <c r="E289">
        <v>0</v>
      </c>
      <c r="F289">
        <v>1</v>
      </c>
      <c r="G289">
        <v>6</v>
      </c>
      <c r="H289">
        <v>3</v>
      </c>
      <c r="I289">
        <v>52</v>
      </c>
      <c r="J289">
        <v>60</v>
      </c>
      <c r="K289" t="s">
        <v>695</v>
      </c>
      <c r="L289">
        <v>2908</v>
      </c>
      <c r="M289" t="s">
        <v>696</v>
      </c>
      <c r="N289" s="2">
        <v>3</v>
      </c>
      <c r="O289">
        <v>17</v>
      </c>
      <c r="P289">
        <v>1966</v>
      </c>
      <c r="Q289" s="3">
        <f>R289+O289</f>
        <v>17</v>
      </c>
      <c r="U289" t="s">
        <v>31</v>
      </c>
      <c r="V289" t="s">
        <v>32</v>
      </c>
      <c r="W289" t="s">
        <v>33</v>
      </c>
      <c r="X289" t="s">
        <v>34</v>
      </c>
      <c r="Y289" t="s">
        <v>51</v>
      </c>
      <c r="Z289" s="1">
        <v>41764</v>
      </c>
      <c r="AA289">
        <v>1301</v>
      </c>
      <c r="AC289" t="s">
        <v>37</v>
      </c>
      <c r="AD289" t="s">
        <v>38</v>
      </c>
      <c r="AE289" t="s">
        <v>625</v>
      </c>
      <c r="AF289" t="s">
        <v>697</v>
      </c>
      <c r="AG289"/>
      <c r="AH289" t="s">
        <v>72</v>
      </c>
      <c r="AI289" t="s">
        <v>245</v>
      </c>
      <c r="AJ289" t="s">
        <v>43</v>
      </c>
    </row>
    <row r="290" spans="1:36" hidden="1" x14ac:dyDescent="0.3">
      <c r="A290" t="s">
        <v>698</v>
      </c>
      <c r="B290">
        <v>1402065303</v>
      </c>
      <c r="C290">
        <v>0</v>
      </c>
      <c r="D290">
        <v>0</v>
      </c>
      <c r="E290">
        <v>0</v>
      </c>
      <c r="F290">
        <v>1</v>
      </c>
      <c r="G290">
        <v>6</v>
      </c>
      <c r="H290">
        <v>3</v>
      </c>
      <c r="I290">
        <v>28</v>
      </c>
      <c r="J290">
        <v>54</v>
      </c>
      <c r="K290" t="s">
        <v>632</v>
      </c>
      <c r="L290">
        <v>5473</v>
      </c>
      <c r="M290" t="s">
        <v>699</v>
      </c>
      <c r="N290" s="2">
        <v>4</v>
      </c>
      <c r="O290">
        <v>19</v>
      </c>
      <c r="P290">
        <v>1990</v>
      </c>
      <c r="Q290" s="3">
        <f>R290+O290</f>
        <v>19</v>
      </c>
      <c r="U290" t="s">
        <v>31</v>
      </c>
      <c r="V290" t="s">
        <v>50</v>
      </c>
      <c r="W290" t="s">
        <v>33</v>
      </c>
      <c r="X290" t="s">
        <v>34</v>
      </c>
      <c r="Y290" t="s">
        <v>51</v>
      </c>
      <c r="Z290" s="1">
        <v>41764</v>
      </c>
      <c r="AA290">
        <v>1301</v>
      </c>
      <c r="AC290" t="s">
        <v>37</v>
      </c>
      <c r="AD290" t="s">
        <v>38</v>
      </c>
      <c r="AE290" t="s">
        <v>625</v>
      </c>
      <c r="AF290" t="s">
        <v>700</v>
      </c>
      <c r="AG290"/>
      <c r="AH290" t="s">
        <v>701</v>
      </c>
      <c r="AI290" t="s">
        <v>59</v>
      </c>
      <c r="AJ290" t="s">
        <v>43</v>
      </c>
    </row>
    <row r="291" spans="1:36" hidden="1" x14ac:dyDescent="0.3">
      <c r="A291" t="s">
        <v>702</v>
      </c>
      <c r="B291">
        <v>1109029264</v>
      </c>
      <c r="C291">
        <v>0</v>
      </c>
      <c r="D291">
        <v>0</v>
      </c>
      <c r="E291">
        <v>0</v>
      </c>
      <c r="F291">
        <v>5</v>
      </c>
      <c r="G291">
        <v>6</v>
      </c>
      <c r="H291">
        <v>3</v>
      </c>
      <c r="I291">
        <v>28</v>
      </c>
      <c r="J291">
        <v>60.25</v>
      </c>
      <c r="K291" t="s">
        <v>703</v>
      </c>
      <c r="L291">
        <v>19444</v>
      </c>
      <c r="M291" s="1">
        <v>32823</v>
      </c>
      <c r="N291" s="2">
        <v>11</v>
      </c>
      <c r="Q291" s="3">
        <f>R291+O291</f>
        <v>11</v>
      </c>
      <c r="R291" s="2">
        <v>11</v>
      </c>
      <c r="S291" s="2">
        <v>1989</v>
      </c>
      <c r="U291" t="s">
        <v>31</v>
      </c>
      <c r="V291" t="s">
        <v>50</v>
      </c>
      <c r="W291" t="s">
        <v>33</v>
      </c>
      <c r="X291" t="s">
        <v>34</v>
      </c>
      <c r="Y291" t="s">
        <v>51</v>
      </c>
      <c r="Z291" s="1">
        <v>40735</v>
      </c>
      <c r="AA291">
        <v>899</v>
      </c>
      <c r="AB291" t="s">
        <v>704</v>
      </c>
      <c r="AC291" t="s">
        <v>501</v>
      </c>
      <c r="AD291" t="s">
        <v>69</v>
      </c>
      <c r="AE291" t="s">
        <v>625</v>
      </c>
      <c r="AF291" t="s">
        <v>700</v>
      </c>
      <c r="AG291" s="7" t="e">
        <f>VLOOKUP(AF291,sal!$A$1:$C$13,3,FALSE)</f>
        <v>#N/A</v>
      </c>
      <c r="AH291" t="s">
        <v>701</v>
      </c>
      <c r="AI291" t="s">
        <v>271</v>
      </c>
      <c r="AJ291" t="s">
        <v>43</v>
      </c>
    </row>
    <row r="292" spans="1:36" hidden="1" x14ac:dyDescent="0.3">
      <c r="A292" t="s">
        <v>705</v>
      </c>
      <c r="B292">
        <v>1499902910</v>
      </c>
      <c r="C292">
        <v>0</v>
      </c>
      <c r="D292">
        <v>2</v>
      </c>
      <c r="E292">
        <v>1</v>
      </c>
      <c r="F292">
        <v>1</v>
      </c>
      <c r="G292">
        <v>6</v>
      </c>
      <c r="H292">
        <v>2</v>
      </c>
      <c r="I292">
        <v>33</v>
      </c>
      <c r="J292">
        <v>56</v>
      </c>
      <c r="K292" t="s">
        <v>29</v>
      </c>
      <c r="L292">
        <v>1886</v>
      </c>
      <c r="M292" t="s">
        <v>706</v>
      </c>
      <c r="N292" s="2">
        <v>8</v>
      </c>
      <c r="O292">
        <v>16</v>
      </c>
      <c r="P292">
        <v>1984</v>
      </c>
      <c r="Q292" s="3">
        <f>R292+O292</f>
        <v>16</v>
      </c>
      <c r="U292" t="s">
        <v>46</v>
      </c>
      <c r="V292" t="s">
        <v>47</v>
      </c>
      <c r="W292" t="s">
        <v>33</v>
      </c>
      <c r="X292" t="s">
        <v>34</v>
      </c>
      <c r="Y292" t="s">
        <v>35</v>
      </c>
      <c r="Z292" t="s">
        <v>707</v>
      </c>
      <c r="AA292">
        <v>1288</v>
      </c>
      <c r="AC292" t="s">
        <v>37</v>
      </c>
      <c r="AD292" t="s">
        <v>38</v>
      </c>
      <c r="AE292" t="s">
        <v>625</v>
      </c>
      <c r="AF292" t="s">
        <v>700</v>
      </c>
      <c r="AG292"/>
      <c r="AH292" t="s">
        <v>701</v>
      </c>
      <c r="AI292" t="s">
        <v>42</v>
      </c>
      <c r="AJ292" t="s">
        <v>145</v>
      </c>
    </row>
    <row r="293" spans="1:36" hidden="1" x14ac:dyDescent="0.3">
      <c r="A293" t="s">
        <v>708</v>
      </c>
      <c r="B293">
        <v>1107027358</v>
      </c>
      <c r="C293">
        <v>0</v>
      </c>
      <c r="D293">
        <v>0</v>
      </c>
      <c r="E293">
        <v>0</v>
      </c>
      <c r="F293">
        <v>1</v>
      </c>
      <c r="G293">
        <v>4</v>
      </c>
      <c r="H293">
        <v>3</v>
      </c>
      <c r="I293">
        <v>39</v>
      </c>
      <c r="J293">
        <v>47.6</v>
      </c>
      <c r="K293" t="s">
        <v>29</v>
      </c>
      <c r="L293">
        <v>2110</v>
      </c>
      <c r="M293" t="s">
        <v>709</v>
      </c>
      <c r="N293" s="2">
        <v>5</v>
      </c>
      <c r="O293">
        <v>24</v>
      </c>
      <c r="P293">
        <v>1979</v>
      </c>
      <c r="Q293" s="3">
        <f>R293+O293</f>
        <v>24</v>
      </c>
      <c r="U293" t="s">
        <v>31</v>
      </c>
      <c r="V293" t="s">
        <v>50</v>
      </c>
      <c r="W293" t="s">
        <v>33</v>
      </c>
      <c r="X293" t="s">
        <v>34</v>
      </c>
      <c r="Y293" t="s">
        <v>51</v>
      </c>
      <c r="Z293" s="1">
        <v>41923</v>
      </c>
      <c r="AA293">
        <v>1112</v>
      </c>
      <c r="AC293" t="s">
        <v>37</v>
      </c>
      <c r="AD293" t="s">
        <v>38</v>
      </c>
      <c r="AE293" t="s">
        <v>710</v>
      </c>
      <c r="AF293" t="s">
        <v>711</v>
      </c>
      <c r="AG293"/>
      <c r="AH293" t="s">
        <v>712</v>
      </c>
      <c r="AI293" t="s">
        <v>127</v>
      </c>
      <c r="AJ293" t="s">
        <v>43</v>
      </c>
    </row>
    <row r="294" spans="1:36" hidden="1" x14ac:dyDescent="0.3">
      <c r="A294" t="s">
        <v>713</v>
      </c>
      <c r="B294">
        <v>1101023577</v>
      </c>
      <c r="C294">
        <v>0</v>
      </c>
      <c r="D294">
        <v>0</v>
      </c>
      <c r="E294">
        <v>0</v>
      </c>
      <c r="F294">
        <v>1</v>
      </c>
      <c r="G294">
        <v>4</v>
      </c>
      <c r="H294">
        <v>0</v>
      </c>
      <c r="I294">
        <v>31</v>
      </c>
      <c r="J294">
        <v>56</v>
      </c>
      <c r="K294" t="s">
        <v>29</v>
      </c>
      <c r="L294">
        <v>2132</v>
      </c>
      <c r="M294" s="1">
        <v>31901</v>
      </c>
      <c r="N294" s="2">
        <v>4</v>
      </c>
      <c r="Q294" s="3">
        <f>R294+O294</f>
        <v>5</v>
      </c>
      <c r="R294" s="2">
        <v>5</v>
      </c>
      <c r="S294" s="2">
        <v>1987</v>
      </c>
      <c r="U294" t="s">
        <v>31</v>
      </c>
      <c r="V294" t="s">
        <v>50</v>
      </c>
      <c r="W294" t="s">
        <v>33</v>
      </c>
      <c r="X294" t="s">
        <v>34</v>
      </c>
      <c r="Y294" t="s">
        <v>51</v>
      </c>
      <c r="Z294" s="1">
        <v>41589</v>
      </c>
      <c r="AA294">
        <v>1476</v>
      </c>
      <c r="AC294" t="s">
        <v>37</v>
      </c>
      <c r="AD294" t="s">
        <v>38</v>
      </c>
      <c r="AE294" t="s">
        <v>710</v>
      </c>
      <c r="AF294" t="s">
        <v>711</v>
      </c>
      <c r="AG294"/>
      <c r="AH294" t="s">
        <v>712</v>
      </c>
      <c r="AI294" t="s">
        <v>59</v>
      </c>
      <c r="AJ294" t="s">
        <v>80</v>
      </c>
    </row>
    <row r="295" spans="1:36" hidden="1" x14ac:dyDescent="0.3">
      <c r="A295" t="s">
        <v>602</v>
      </c>
      <c r="B295">
        <v>1499902991</v>
      </c>
      <c r="C295">
        <v>1</v>
      </c>
      <c r="D295">
        <v>1</v>
      </c>
      <c r="E295">
        <v>1</v>
      </c>
      <c r="F295">
        <v>5</v>
      </c>
      <c r="G295">
        <v>5</v>
      </c>
      <c r="H295">
        <v>3</v>
      </c>
      <c r="I295">
        <v>45</v>
      </c>
      <c r="J295">
        <v>22</v>
      </c>
      <c r="K295" t="s">
        <v>29</v>
      </c>
      <c r="L295">
        <v>2138</v>
      </c>
      <c r="M295" s="1">
        <v>26365</v>
      </c>
      <c r="N295" s="2">
        <v>7</v>
      </c>
      <c r="Q295" s="3">
        <f>R295+O295</f>
        <v>3</v>
      </c>
      <c r="R295" s="2">
        <v>3</v>
      </c>
      <c r="S295" s="2">
        <v>1972</v>
      </c>
      <c r="U295" t="s">
        <v>46</v>
      </c>
      <c r="V295" t="s">
        <v>32</v>
      </c>
      <c r="W295" t="s">
        <v>33</v>
      </c>
      <c r="X295" t="s">
        <v>34</v>
      </c>
      <c r="Y295" t="s">
        <v>51</v>
      </c>
      <c r="Z295" s="1">
        <v>40670</v>
      </c>
      <c r="AA295">
        <v>218</v>
      </c>
      <c r="AB295" s="1">
        <v>41123</v>
      </c>
      <c r="AC295" t="s">
        <v>192</v>
      </c>
      <c r="AD295" t="s">
        <v>69</v>
      </c>
      <c r="AE295" t="s">
        <v>205</v>
      </c>
      <c r="AF295" t="s">
        <v>518</v>
      </c>
      <c r="AG295" s="7">
        <f>VLOOKUP(AF295,sal!$A$1:$C$13,3,FALSE)</f>
        <v>48000</v>
      </c>
      <c r="AH295" t="s">
        <v>266</v>
      </c>
      <c r="AI295" t="s">
        <v>107</v>
      </c>
      <c r="AJ295" t="s">
        <v>43</v>
      </c>
    </row>
    <row r="296" spans="1:36" hidden="1" x14ac:dyDescent="0.3">
      <c r="A296" t="s">
        <v>715</v>
      </c>
      <c r="B296">
        <v>1401064670</v>
      </c>
      <c r="C296">
        <v>1</v>
      </c>
      <c r="D296">
        <v>1</v>
      </c>
      <c r="E296">
        <v>0</v>
      </c>
      <c r="F296">
        <v>4</v>
      </c>
      <c r="G296">
        <v>4</v>
      </c>
      <c r="H296">
        <v>2</v>
      </c>
      <c r="I296">
        <v>31</v>
      </c>
      <c r="J296">
        <v>48.5</v>
      </c>
      <c r="K296" t="s">
        <v>29</v>
      </c>
      <c r="L296">
        <v>1749</v>
      </c>
      <c r="M296" t="s">
        <v>716</v>
      </c>
      <c r="N296" s="2">
        <v>5</v>
      </c>
      <c r="O296">
        <v>15</v>
      </c>
      <c r="P296">
        <v>1987</v>
      </c>
      <c r="Q296" s="3">
        <f>R296+O296</f>
        <v>15</v>
      </c>
      <c r="U296" t="s">
        <v>31</v>
      </c>
      <c r="V296" t="s">
        <v>32</v>
      </c>
      <c r="W296" t="s">
        <v>33</v>
      </c>
      <c r="X296" t="s">
        <v>34</v>
      </c>
      <c r="Y296" t="s">
        <v>35</v>
      </c>
      <c r="Z296" s="1">
        <v>40579</v>
      </c>
      <c r="AA296">
        <v>765</v>
      </c>
      <c r="AB296" s="1">
        <v>41400</v>
      </c>
      <c r="AC296" t="s">
        <v>220</v>
      </c>
      <c r="AD296" t="s">
        <v>99</v>
      </c>
      <c r="AE296" t="s">
        <v>710</v>
      </c>
      <c r="AF296" t="s">
        <v>711</v>
      </c>
      <c r="AG296" s="7" t="e">
        <f>VLOOKUP(AF296,sal!$A$1:$C$13,3,FALSE)</f>
        <v>#N/A</v>
      </c>
      <c r="AH296" t="s">
        <v>712</v>
      </c>
      <c r="AI296" t="s">
        <v>212</v>
      </c>
      <c r="AJ296" t="s">
        <v>145</v>
      </c>
    </row>
    <row r="297" spans="1:36" hidden="1" x14ac:dyDescent="0.3">
      <c r="A297" t="s">
        <v>717</v>
      </c>
      <c r="B297">
        <v>1303054625</v>
      </c>
      <c r="C297">
        <v>0</v>
      </c>
      <c r="D297">
        <v>0</v>
      </c>
      <c r="E297">
        <v>0</v>
      </c>
      <c r="F297">
        <v>1</v>
      </c>
      <c r="G297">
        <v>4</v>
      </c>
      <c r="H297">
        <v>3</v>
      </c>
      <c r="I297">
        <v>30</v>
      </c>
      <c r="J297">
        <v>55.51</v>
      </c>
      <c r="K297" t="s">
        <v>29</v>
      </c>
      <c r="L297">
        <v>2135</v>
      </c>
      <c r="M297" s="1">
        <v>31969</v>
      </c>
      <c r="N297" s="2">
        <v>11</v>
      </c>
      <c r="Q297" s="3">
        <f>R297+O297</f>
        <v>7</v>
      </c>
      <c r="R297" s="2">
        <v>7</v>
      </c>
      <c r="S297" s="2">
        <v>1987</v>
      </c>
      <c r="U297" t="s">
        <v>31</v>
      </c>
      <c r="V297" t="s">
        <v>50</v>
      </c>
      <c r="W297" t="s">
        <v>33</v>
      </c>
      <c r="X297" t="s">
        <v>34</v>
      </c>
      <c r="Y297" t="s">
        <v>65</v>
      </c>
      <c r="Z297" s="1">
        <v>41589</v>
      </c>
      <c r="AA297">
        <v>1476</v>
      </c>
      <c r="AC297" t="s">
        <v>37</v>
      </c>
      <c r="AD297" t="s">
        <v>38</v>
      </c>
      <c r="AE297" t="s">
        <v>710</v>
      </c>
      <c r="AF297" t="s">
        <v>711</v>
      </c>
      <c r="AG297"/>
      <c r="AH297" t="s">
        <v>712</v>
      </c>
      <c r="AI297" t="s">
        <v>102</v>
      </c>
      <c r="AJ297" t="s">
        <v>43</v>
      </c>
    </row>
    <row r="298" spans="1:36" hidden="1" x14ac:dyDescent="0.3">
      <c r="A298" t="s">
        <v>718</v>
      </c>
      <c r="B298">
        <v>1112030979</v>
      </c>
      <c r="C298">
        <v>0</v>
      </c>
      <c r="D298">
        <v>0</v>
      </c>
      <c r="E298">
        <v>1</v>
      </c>
      <c r="F298">
        <v>5</v>
      </c>
      <c r="G298">
        <v>4</v>
      </c>
      <c r="H298">
        <v>4</v>
      </c>
      <c r="I298">
        <v>39</v>
      </c>
      <c r="J298">
        <v>52.25</v>
      </c>
      <c r="K298" t="s">
        <v>29</v>
      </c>
      <c r="L298">
        <v>1844</v>
      </c>
      <c r="M298" t="s">
        <v>719</v>
      </c>
      <c r="N298" s="2">
        <v>2</v>
      </c>
      <c r="O298">
        <v>20</v>
      </c>
      <c r="P298">
        <v>1979</v>
      </c>
      <c r="Q298" s="3">
        <f>R298+O298</f>
        <v>20</v>
      </c>
      <c r="U298" t="s">
        <v>46</v>
      </c>
      <c r="V298" t="s">
        <v>50</v>
      </c>
      <c r="W298" t="s">
        <v>33</v>
      </c>
      <c r="X298" t="s">
        <v>34</v>
      </c>
      <c r="Y298" t="s">
        <v>65</v>
      </c>
      <c r="Z298" s="1">
        <v>40735</v>
      </c>
      <c r="AA298">
        <v>1400</v>
      </c>
      <c r="AB298" s="1">
        <v>42194</v>
      </c>
      <c r="AC298" t="s">
        <v>192</v>
      </c>
      <c r="AD298" t="s">
        <v>69</v>
      </c>
      <c r="AE298" t="s">
        <v>710</v>
      </c>
      <c r="AF298" t="s">
        <v>711</v>
      </c>
      <c r="AG298" s="7" t="e">
        <f>VLOOKUP(AF298,sal!$A$1:$C$13,3,FALSE)</f>
        <v>#N/A</v>
      </c>
      <c r="AH298" t="s">
        <v>712</v>
      </c>
      <c r="AI298" t="s">
        <v>42</v>
      </c>
      <c r="AJ298" t="s">
        <v>148</v>
      </c>
    </row>
    <row r="299" spans="1:36" hidden="1" x14ac:dyDescent="0.3">
      <c r="A299" t="s">
        <v>219</v>
      </c>
      <c r="B299">
        <v>1001944783</v>
      </c>
      <c r="C299">
        <v>1</v>
      </c>
      <c r="D299">
        <v>1</v>
      </c>
      <c r="E299">
        <v>1</v>
      </c>
      <c r="F299">
        <v>4</v>
      </c>
      <c r="G299">
        <v>5</v>
      </c>
      <c r="H299">
        <v>3</v>
      </c>
      <c r="I299">
        <v>45</v>
      </c>
      <c r="J299">
        <v>48.5</v>
      </c>
      <c r="K299" t="s">
        <v>29</v>
      </c>
      <c r="L299">
        <v>1890</v>
      </c>
      <c r="M299" s="1">
        <v>26305</v>
      </c>
      <c r="N299" s="2">
        <v>7</v>
      </c>
      <c r="Q299" s="3">
        <f>R299+O299</f>
        <v>1</v>
      </c>
      <c r="R299" s="2">
        <v>1</v>
      </c>
      <c r="S299" s="2">
        <v>1972</v>
      </c>
      <c r="U299" t="s">
        <v>46</v>
      </c>
      <c r="V299" t="s">
        <v>32</v>
      </c>
      <c r="W299" t="s">
        <v>33</v>
      </c>
      <c r="X299" t="s">
        <v>34</v>
      </c>
      <c r="Y299" t="s">
        <v>51</v>
      </c>
      <c r="Z299" s="1">
        <v>40817</v>
      </c>
      <c r="AA299">
        <v>1797</v>
      </c>
      <c r="AB299" s="1">
        <v>42350</v>
      </c>
      <c r="AC299" t="s">
        <v>220</v>
      </c>
      <c r="AD299" t="s">
        <v>99</v>
      </c>
      <c r="AE299" t="s">
        <v>205</v>
      </c>
      <c r="AF299" t="s">
        <v>208</v>
      </c>
      <c r="AG299" s="7" t="e">
        <f>VLOOKUP(AF299,sal!$A$1:$C$13,3,FALSE)</f>
        <v>#N/A</v>
      </c>
      <c r="AH299" t="s">
        <v>72</v>
      </c>
      <c r="AI299" t="s">
        <v>95</v>
      </c>
      <c r="AJ299" t="s">
        <v>43</v>
      </c>
    </row>
    <row r="300" spans="1:36" hidden="1" x14ac:dyDescent="0.3">
      <c r="A300" t="s">
        <v>722</v>
      </c>
      <c r="B300">
        <v>1201031324</v>
      </c>
      <c r="C300">
        <v>0</v>
      </c>
      <c r="D300">
        <v>0</v>
      </c>
      <c r="E300">
        <v>1</v>
      </c>
      <c r="F300">
        <v>1</v>
      </c>
      <c r="G300">
        <v>4</v>
      </c>
      <c r="H300">
        <v>5</v>
      </c>
      <c r="I300">
        <v>35</v>
      </c>
      <c r="J300">
        <v>48</v>
      </c>
      <c r="K300" t="s">
        <v>29</v>
      </c>
      <c r="L300">
        <v>2140</v>
      </c>
      <c r="M300" s="1">
        <v>30472</v>
      </c>
      <c r="N300" s="2">
        <v>5</v>
      </c>
      <c r="Q300" s="3">
        <f>R300+O300</f>
        <v>6</v>
      </c>
      <c r="R300" s="2">
        <v>6</v>
      </c>
      <c r="S300" s="2">
        <v>1983</v>
      </c>
      <c r="U300" t="s">
        <v>46</v>
      </c>
      <c r="V300" t="s">
        <v>50</v>
      </c>
      <c r="W300" t="s">
        <v>33</v>
      </c>
      <c r="X300" t="s">
        <v>34</v>
      </c>
      <c r="Y300" t="s">
        <v>51</v>
      </c>
      <c r="Z300" s="1">
        <v>41827</v>
      </c>
      <c r="AA300">
        <v>1238</v>
      </c>
      <c r="AC300" t="s">
        <v>37</v>
      </c>
      <c r="AD300" t="s">
        <v>38</v>
      </c>
      <c r="AE300" t="s">
        <v>710</v>
      </c>
      <c r="AF300" t="s">
        <v>711</v>
      </c>
      <c r="AG300"/>
      <c r="AH300" t="s">
        <v>712</v>
      </c>
      <c r="AI300" t="s">
        <v>245</v>
      </c>
      <c r="AJ300" t="s">
        <v>96</v>
      </c>
    </row>
    <row r="301" spans="1:36" hidden="1" x14ac:dyDescent="0.3">
      <c r="A301" t="s">
        <v>723</v>
      </c>
      <c r="B301">
        <v>1102024057</v>
      </c>
      <c r="C301">
        <v>0</v>
      </c>
      <c r="D301">
        <v>0</v>
      </c>
      <c r="E301">
        <v>1</v>
      </c>
      <c r="F301">
        <v>5</v>
      </c>
      <c r="G301">
        <v>4</v>
      </c>
      <c r="H301">
        <v>3</v>
      </c>
      <c r="I301">
        <v>34</v>
      </c>
      <c r="J301">
        <v>45.42</v>
      </c>
      <c r="K301" t="s">
        <v>29</v>
      </c>
      <c r="L301">
        <v>2451</v>
      </c>
      <c r="M301" t="s">
        <v>724</v>
      </c>
      <c r="N301" s="2">
        <v>6</v>
      </c>
      <c r="O301">
        <v>14</v>
      </c>
      <c r="P301">
        <v>1983</v>
      </c>
      <c r="Q301" s="3">
        <f>R301+O301</f>
        <v>14</v>
      </c>
      <c r="U301" t="s">
        <v>46</v>
      </c>
      <c r="V301" t="s">
        <v>50</v>
      </c>
      <c r="W301" t="s">
        <v>303</v>
      </c>
      <c r="X301" t="s">
        <v>34</v>
      </c>
      <c r="Y301" t="s">
        <v>35</v>
      </c>
      <c r="Z301" t="s">
        <v>496</v>
      </c>
      <c r="AA301">
        <v>421</v>
      </c>
      <c r="AB301" t="s">
        <v>725</v>
      </c>
      <c r="AC301" t="s">
        <v>175</v>
      </c>
      <c r="AD301" t="s">
        <v>69</v>
      </c>
      <c r="AE301" t="s">
        <v>710</v>
      </c>
      <c r="AF301" t="s">
        <v>711</v>
      </c>
      <c r="AG301" s="7" t="e">
        <f>VLOOKUP(AF301,sal!$A$1:$C$13,3,FALSE)</f>
        <v>#N/A</v>
      </c>
      <c r="AH301" t="s">
        <v>712</v>
      </c>
      <c r="AI301" t="s">
        <v>42</v>
      </c>
      <c r="AJ301" t="s">
        <v>43</v>
      </c>
    </row>
    <row r="302" spans="1:36" hidden="1" x14ac:dyDescent="0.3">
      <c r="A302" t="s">
        <v>726</v>
      </c>
      <c r="B302">
        <v>1001644719</v>
      </c>
      <c r="C302">
        <v>0</v>
      </c>
      <c r="D302">
        <v>0</v>
      </c>
      <c r="E302">
        <v>1</v>
      </c>
      <c r="F302">
        <v>1</v>
      </c>
      <c r="G302">
        <v>4</v>
      </c>
      <c r="H302">
        <v>3</v>
      </c>
      <c r="I302">
        <v>51</v>
      </c>
      <c r="J302">
        <v>27</v>
      </c>
      <c r="K302" t="s">
        <v>29</v>
      </c>
      <c r="L302">
        <v>2184</v>
      </c>
      <c r="M302" t="s">
        <v>727</v>
      </c>
      <c r="N302" s="2">
        <v>11</v>
      </c>
      <c r="O302">
        <v>22</v>
      </c>
      <c r="P302">
        <v>1966</v>
      </c>
      <c r="Q302" s="3">
        <f>R302+O302</f>
        <v>22</v>
      </c>
      <c r="U302" t="s">
        <v>46</v>
      </c>
      <c r="V302" t="s">
        <v>50</v>
      </c>
      <c r="W302" t="s">
        <v>33</v>
      </c>
      <c r="X302" t="s">
        <v>34</v>
      </c>
      <c r="Y302" t="s">
        <v>51</v>
      </c>
      <c r="Z302" t="s">
        <v>560</v>
      </c>
      <c r="AA302">
        <v>2295</v>
      </c>
      <c r="AC302" t="s">
        <v>37</v>
      </c>
      <c r="AD302" t="s">
        <v>38</v>
      </c>
      <c r="AE302" t="s">
        <v>710</v>
      </c>
      <c r="AF302" t="s">
        <v>728</v>
      </c>
      <c r="AG302"/>
      <c r="AH302" t="s">
        <v>134</v>
      </c>
      <c r="AI302" t="s">
        <v>102</v>
      </c>
      <c r="AJ302" t="s">
        <v>43</v>
      </c>
    </row>
    <row r="303" spans="1:36" hidden="1" x14ac:dyDescent="0.3">
      <c r="A303" t="s">
        <v>729</v>
      </c>
      <c r="B303">
        <v>1009919920</v>
      </c>
      <c r="C303">
        <v>1</v>
      </c>
      <c r="D303">
        <v>1</v>
      </c>
      <c r="E303">
        <v>1</v>
      </c>
      <c r="F303">
        <v>1</v>
      </c>
      <c r="G303">
        <v>3</v>
      </c>
      <c r="H303">
        <v>3</v>
      </c>
      <c r="I303">
        <v>46</v>
      </c>
      <c r="J303">
        <v>63.5</v>
      </c>
      <c r="K303" t="s">
        <v>29</v>
      </c>
      <c r="L303">
        <v>2045</v>
      </c>
      <c r="M303" s="1">
        <v>26544</v>
      </c>
      <c r="N303" s="2">
        <v>2</v>
      </c>
      <c r="Q303" s="3">
        <f>R303+O303</f>
        <v>9</v>
      </c>
      <c r="R303" s="2">
        <v>9</v>
      </c>
      <c r="S303" s="2">
        <v>1972</v>
      </c>
      <c r="U303" t="s">
        <v>46</v>
      </c>
      <c r="V303" t="s">
        <v>32</v>
      </c>
      <c r="W303" t="s">
        <v>33</v>
      </c>
      <c r="X303" t="s">
        <v>34</v>
      </c>
      <c r="Y303" t="s">
        <v>51</v>
      </c>
      <c r="Z303" s="1">
        <v>42530</v>
      </c>
      <c r="AA303">
        <v>446</v>
      </c>
      <c r="AC303" t="s">
        <v>37</v>
      </c>
      <c r="AD303" t="s">
        <v>38</v>
      </c>
      <c r="AE303" t="s">
        <v>93</v>
      </c>
      <c r="AF303" t="s">
        <v>730</v>
      </c>
      <c r="AG303"/>
      <c r="AH303" t="s">
        <v>134</v>
      </c>
      <c r="AI303" t="s">
        <v>135</v>
      </c>
      <c r="AJ303" t="s">
        <v>43</v>
      </c>
    </row>
    <row r="304" spans="1:36" hidden="1" x14ac:dyDescent="0.3">
      <c r="A304" t="s">
        <v>731</v>
      </c>
      <c r="B304">
        <v>1009919930</v>
      </c>
      <c r="C304">
        <v>0</v>
      </c>
      <c r="D304">
        <v>0</v>
      </c>
      <c r="E304">
        <v>0</v>
      </c>
      <c r="F304">
        <v>1</v>
      </c>
      <c r="G304">
        <v>3</v>
      </c>
      <c r="H304">
        <v>3</v>
      </c>
      <c r="I304">
        <v>30</v>
      </c>
      <c r="J304">
        <v>50.25</v>
      </c>
      <c r="K304" t="s">
        <v>29</v>
      </c>
      <c r="L304">
        <v>1886</v>
      </c>
      <c r="M304" t="s">
        <v>64</v>
      </c>
      <c r="N304" s="2">
        <v>6</v>
      </c>
      <c r="O304">
        <v>14</v>
      </c>
      <c r="P304">
        <v>1987</v>
      </c>
      <c r="Q304" s="3">
        <f>R304+O304</f>
        <v>14</v>
      </c>
      <c r="U304" t="s">
        <v>31</v>
      </c>
      <c r="V304" t="s">
        <v>50</v>
      </c>
      <c r="W304" t="s">
        <v>33</v>
      </c>
      <c r="X304" t="s">
        <v>34</v>
      </c>
      <c r="Y304" t="s">
        <v>65</v>
      </c>
      <c r="Z304" s="1">
        <v>42410</v>
      </c>
      <c r="AA304">
        <v>420</v>
      </c>
      <c r="AC304" t="s">
        <v>37</v>
      </c>
      <c r="AD304" t="s">
        <v>38</v>
      </c>
      <c r="AE304" t="s">
        <v>93</v>
      </c>
      <c r="AF304" t="s">
        <v>732</v>
      </c>
      <c r="AG304"/>
      <c r="AH304" t="s">
        <v>733</v>
      </c>
      <c r="AI304" t="s">
        <v>734</v>
      </c>
      <c r="AJ304" t="s">
        <v>43</v>
      </c>
    </row>
    <row r="305" spans="1:36" hidden="1" x14ac:dyDescent="0.3">
      <c r="A305" t="s">
        <v>735</v>
      </c>
      <c r="B305">
        <v>1009919940</v>
      </c>
      <c r="C305">
        <v>1</v>
      </c>
      <c r="D305">
        <v>1</v>
      </c>
      <c r="E305">
        <v>0</v>
      </c>
      <c r="F305">
        <v>1</v>
      </c>
      <c r="G305">
        <v>3</v>
      </c>
      <c r="H305">
        <v>3</v>
      </c>
      <c r="I305">
        <v>38</v>
      </c>
      <c r="J305">
        <v>45</v>
      </c>
      <c r="K305" t="s">
        <v>29</v>
      </c>
      <c r="L305">
        <v>2110</v>
      </c>
      <c r="M305" s="1">
        <v>29560</v>
      </c>
      <c r="N305" s="2">
        <v>5</v>
      </c>
      <c r="Q305" s="3">
        <f>R305+O305</f>
        <v>12</v>
      </c>
      <c r="R305" s="2">
        <v>12</v>
      </c>
      <c r="S305" s="2">
        <v>1980</v>
      </c>
      <c r="U305" t="s">
        <v>31</v>
      </c>
      <c r="V305" t="s">
        <v>32</v>
      </c>
      <c r="W305" t="s">
        <v>33</v>
      </c>
      <c r="X305" t="s">
        <v>34</v>
      </c>
      <c r="Y305" t="s">
        <v>35</v>
      </c>
      <c r="Z305" s="1">
        <v>42410</v>
      </c>
      <c r="AA305">
        <v>420</v>
      </c>
      <c r="AC305" t="s">
        <v>37</v>
      </c>
      <c r="AD305" t="s">
        <v>38</v>
      </c>
      <c r="AE305" t="s">
        <v>93</v>
      </c>
      <c r="AF305" t="s">
        <v>736</v>
      </c>
      <c r="AG305"/>
      <c r="AH305" t="s">
        <v>733</v>
      </c>
      <c r="AI305" t="s">
        <v>734</v>
      </c>
      <c r="AJ305" t="s">
        <v>43</v>
      </c>
    </row>
    <row r="306" spans="1:36" hidden="1" x14ac:dyDescent="0.3">
      <c r="A306" t="s">
        <v>737</v>
      </c>
      <c r="B306">
        <v>1009919950</v>
      </c>
      <c r="C306">
        <v>0</v>
      </c>
      <c r="D306">
        <v>0</v>
      </c>
      <c r="E306">
        <v>0</v>
      </c>
      <c r="F306">
        <v>1</v>
      </c>
      <c r="G306">
        <v>3</v>
      </c>
      <c r="H306">
        <v>3</v>
      </c>
      <c r="I306">
        <v>45</v>
      </c>
      <c r="J306">
        <v>55</v>
      </c>
      <c r="K306" t="s">
        <v>29</v>
      </c>
      <c r="L306">
        <v>2056</v>
      </c>
      <c r="M306" t="s">
        <v>738</v>
      </c>
      <c r="N306" s="2">
        <v>11</v>
      </c>
      <c r="O306">
        <v>21</v>
      </c>
      <c r="P306">
        <v>1972</v>
      </c>
      <c r="Q306" s="3">
        <f>R306+O306</f>
        <v>21</v>
      </c>
      <c r="U306" t="s">
        <v>31</v>
      </c>
      <c r="V306" t="s">
        <v>50</v>
      </c>
      <c r="W306" t="s">
        <v>33</v>
      </c>
      <c r="X306" t="s">
        <v>34</v>
      </c>
      <c r="Y306" t="s">
        <v>35</v>
      </c>
      <c r="Z306" s="1">
        <v>42917</v>
      </c>
      <c r="AA306">
        <v>323</v>
      </c>
      <c r="AC306" t="s">
        <v>37</v>
      </c>
      <c r="AD306" t="s">
        <v>38</v>
      </c>
      <c r="AE306" t="s">
        <v>93</v>
      </c>
      <c r="AF306" t="s">
        <v>739</v>
      </c>
      <c r="AG306"/>
      <c r="AH306" t="s">
        <v>733</v>
      </c>
      <c r="AI306" t="s">
        <v>734</v>
      </c>
      <c r="AJ306" t="s">
        <v>43</v>
      </c>
    </row>
    <row r="307" spans="1:36" hidden="1" x14ac:dyDescent="0.3">
      <c r="A307" t="s">
        <v>740</v>
      </c>
      <c r="B307">
        <v>1009919960</v>
      </c>
      <c r="C307">
        <v>0</v>
      </c>
      <c r="D307">
        <v>0</v>
      </c>
      <c r="E307">
        <v>1</v>
      </c>
      <c r="F307">
        <v>1</v>
      </c>
      <c r="G307">
        <v>3</v>
      </c>
      <c r="H307">
        <v>3</v>
      </c>
      <c r="I307">
        <v>48</v>
      </c>
      <c r="J307">
        <v>52.25</v>
      </c>
      <c r="K307" t="s">
        <v>29</v>
      </c>
      <c r="L307">
        <v>2056</v>
      </c>
      <c r="M307" t="s">
        <v>741</v>
      </c>
      <c r="N307" s="2">
        <v>4</v>
      </c>
      <c r="O307">
        <v>25</v>
      </c>
      <c r="P307">
        <v>1970</v>
      </c>
      <c r="Q307" s="3">
        <f>R307+O307</f>
        <v>25</v>
      </c>
      <c r="U307" t="s">
        <v>46</v>
      </c>
      <c r="V307" t="s">
        <v>50</v>
      </c>
      <c r="W307" t="s">
        <v>33</v>
      </c>
      <c r="X307" t="s">
        <v>34</v>
      </c>
      <c r="Y307" t="s">
        <v>65</v>
      </c>
      <c r="Z307" s="1">
        <v>43010</v>
      </c>
      <c r="AA307">
        <v>289</v>
      </c>
      <c r="AC307" t="s">
        <v>37</v>
      </c>
      <c r="AD307" t="s">
        <v>38</v>
      </c>
      <c r="AE307" t="s">
        <v>93</v>
      </c>
      <c r="AF307" t="s">
        <v>732</v>
      </c>
      <c r="AG307"/>
      <c r="AH307" t="s">
        <v>733</v>
      </c>
      <c r="AI307" t="s">
        <v>734</v>
      </c>
      <c r="AJ307" t="s">
        <v>43</v>
      </c>
    </row>
    <row r="308" spans="1:36" hidden="1" x14ac:dyDescent="0.3">
      <c r="A308" t="s">
        <v>667</v>
      </c>
      <c r="B308">
        <v>1209049326</v>
      </c>
      <c r="C308">
        <v>1</v>
      </c>
      <c r="D308">
        <v>1</v>
      </c>
      <c r="E308">
        <v>1</v>
      </c>
      <c r="F308">
        <v>2</v>
      </c>
      <c r="G308">
        <v>6</v>
      </c>
      <c r="H308">
        <v>9</v>
      </c>
      <c r="I308">
        <v>33</v>
      </c>
      <c r="J308">
        <v>55</v>
      </c>
      <c r="K308" t="s">
        <v>116</v>
      </c>
      <c r="L308">
        <v>78789</v>
      </c>
      <c r="M308" s="1">
        <v>30688</v>
      </c>
      <c r="N308" s="2">
        <v>7</v>
      </c>
      <c r="Q308" s="3">
        <f>R308+O308</f>
        <v>1</v>
      </c>
      <c r="R308" s="2">
        <v>1</v>
      </c>
      <c r="S308" s="2">
        <v>1984</v>
      </c>
      <c r="U308" t="s">
        <v>46</v>
      </c>
      <c r="V308" t="s">
        <v>32</v>
      </c>
      <c r="W308" t="s">
        <v>33</v>
      </c>
      <c r="X308" t="s">
        <v>34</v>
      </c>
      <c r="Y308" t="s">
        <v>140</v>
      </c>
      <c r="Z308" s="1">
        <v>42528</v>
      </c>
      <c r="AA308">
        <v>508</v>
      </c>
      <c r="AC308" t="s">
        <v>184</v>
      </c>
      <c r="AD308" t="s">
        <v>185</v>
      </c>
      <c r="AE308" t="s">
        <v>625</v>
      </c>
      <c r="AF308" t="s">
        <v>626</v>
      </c>
      <c r="AG308"/>
      <c r="AH308" t="s">
        <v>627</v>
      </c>
      <c r="AI308" t="s">
        <v>48</v>
      </c>
      <c r="AJ308" t="s">
        <v>60</v>
      </c>
    </row>
    <row r="309" spans="1:36" hidden="1" x14ac:dyDescent="0.3">
      <c r="A309" t="s">
        <v>744</v>
      </c>
      <c r="B309">
        <v>1009919980</v>
      </c>
      <c r="C309">
        <v>0</v>
      </c>
      <c r="D309">
        <v>0</v>
      </c>
      <c r="E309">
        <v>1</v>
      </c>
      <c r="F309">
        <v>1</v>
      </c>
      <c r="G309">
        <v>3</v>
      </c>
      <c r="H309">
        <v>3</v>
      </c>
      <c r="I309">
        <v>34</v>
      </c>
      <c r="J309">
        <v>46</v>
      </c>
      <c r="K309" t="s">
        <v>29</v>
      </c>
      <c r="L309">
        <v>2045</v>
      </c>
      <c r="M309" s="1">
        <v>30415</v>
      </c>
      <c r="N309" s="2">
        <v>9</v>
      </c>
      <c r="Q309" s="3">
        <f t="shared" ref="Q258:Q311" si="1">R309+O309</f>
        <v>4</v>
      </c>
      <c r="R309" s="2">
        <v>4</v>
      </c>
      <c r="S309" s="2">
        <v>1983</v>
      </c>
      <c r="U309" t="s">
        <v>46</v>
      </c>
      <c r="V309" t="s">
        <v>50</v>
      </c>
      <c r="W309" t="s">
        <v>33</v>
      </c>
      <c r="X309" t="s">
        <v>34</v>
      </c>
      <c r="Y309" t="s">
        <v>51</v>
      </c>
      <c r="Z309" t="s">
        <v>743</v>
      </c>
      <c r="AA309">
        <v>284</v>
      </c>
      <c r="AC309" t="s">
        <v>37</v>
      </c>
      <c r="AD309" t="s">
        <v>38</v>
      </c>
      <c r="AE309" t="s">
        <v>93</v>
      </c>
      <c r="AF309" t="s">
        <v>736</v>
      </c>
      <c r="AG309"/>
      <c r="AH309" t="s">
        <v>733</v>
      </c>
      <c r="AI309" t="s">
        <v>734</v>
      </c>
      <c r="AJ309" t="s">
        <v>43</v>
      </c>
    </row>
    <row r="310" spans="1:36" hidden="1" x14ac:dyDescent="0.3">
      <c r="A310" t="s">
        <v>745</v>
      </c>
      <c r="B310">
        <v>1009919990</v>
      </c>
      <c r="C310">
        <v>1</v>
      </c>
      <c r="D310">
        <v>1</v>
      </c>
      <c r="E310">
        <v>1</v>
      </c>
      <c r="F310">
        <v>1</v>
      </c>
      <c r="G310">
        <v>3</v>
      </c>
      <c r="H310">
        <v>3</v>
      </c>
      <c r="I310">
        <v>30</v>
      </c>
      <c r="J310">
        <v>45</v>
      </c>
      <c r="K310" t="s">
        <v>29</v>
      </c>
      <c r="L310">
        <v>2134</v>
      </c>
      <c r="M310" t="s">
        <v>746</v>
      </c>
      <c r="N310" s="2">
        <v>10</v>
      </c>
      <c r="O310">
        <v>24</v>
      </c>
      <c r="P310">
        <v>1987</v>
      </c>
      <c r="Q310" s="3">
        <f t="shared" si="1"/>
        <v>24</v>
      </c>
      <c r="U310" t="s">
        <v>46</v>
      </c>
      <c r="V310" t="s">
        <v>32</v>
      </c>
      <c r="W310" t="s">
        <v>33</v>
      </c>
      <c r="X310" t="s">
        <v>34</v>
      </c>
      <c r="Y310" t="s">
        <v>51</v>
      </c>
      <c r="Z310" t="s">
        <v>747</v>
      </c>
      <c r="AA310">
        <v>220</v>
      </c>
      <c r="AC310" t="s">
        <v>37</v>
      </c>
      <c r="AD310" t="s">
        <v>38</v>
      </c>
      <c r="AE310" t="s">
        <v>93</v>
      </c>
      <c r="AF310" t="s">
        <v>736</v>
      </c>
      <c r="AG310"/>
      <c r="AH310" t="s">
        <v>733</v>
      </c>
      <c r="AI310" t="s">
        <v>734</v>
      </c>
      <c r="AJ310" t="s">
        <v>43</v>
      </c>
    </row>
    <row r="311" spans="1:36" hidden="1" x14ac:dyDescent="0.3">
      <c r="A311" t="s">
        <v>748</v>
      </c>
      <c r="B311">
        <v>1009920000</v>
      </c>
      <c r="C311">
        <v>1</v>
      </c>
      <c r="D311">
        <v>1</v>
      </c>
      <c r="E311">
        <v>1</v>
      </c>
      <c r="F311">
        <v>1</v>
      </c>
      <c r="G311">
        <v>3</v>
      </c>
      <c r="H311">
        <v>3</v>
      </c>
      <c r="I311">
        <v>28</v>
      </c>
      <c r="J311">
        <v>45</v>
      </c>
      <c r="K311" t="s">
        <v>29</v>
      </c>
      <c r="L311">
        <v>2134</v>
      </c>
      <c r="M311" t="s">
        <v>749</v>
      </c>
      <c r="N311" s="2">
        <v>6</v>
      </c>
      <c r="O311">
        <v>30</v>
      </c>
      <c r="P311">
        <v>1989</v>
      </c>
      <c r="Q311" s="3">
        <f t="shared" si="1"/>
        <v>30</v>
      </c>
      <c r="U311" t="s">
        <v>46</v>
      </c>
      <c r="V311" t="s">
        <v>32</v>
      </c>
      <c r="W311" t="s">
        <v>33</v>
      </c>
      <c r="X311" t="s">
        <v>34</v>
      </c>
      <c r="Y311" t="s">
        <v>35</v>
      </c>
      <c r="Z311" t="s">
        <v>747</v>
      </c>
      <c r="AA311">
        <v>220</v>
      </c>
      <c r="AC311" t="s">
        <v>37</v>
      </c>
      <c r="AD311" t="s">
        <v>38</v>
      </c>
      <c r="AE311" t="s">
        <v>93</v>
      </c>
      <c r="AF311" t="s">
        <v>736</v>
      </c>
      <c r="AG311"/>
      <c r="AH311" t="s">
        <v>733</v>
      </c>
      <c r="AI311" t="s">
        <v>734</v>
      </c>
      <c r="AJ311" t="s">
        <v>43</v>
      </c>
    </row>
    <row r="315" spans="1:36" x14ac:dyDescent="0.3">
      <c r="W315">
        <f>25-8</f>
        <v>17</v>
      </c>
    </row>
  </sheetData>
  <autoFilter ref="U1:AJ311">
    <filterColumn colId="7">
      <customFilters>
        <customFilter operator="notEqual" val=" "/>
      </customFilters>
    </filterColumn>
    <filterColumn colId="11">
      <filters>
        <filter val="Network Engine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8" sqref="A8"/>
    </sheetView>
  </sheetViews>
  <sheetFormatPr defaultRowHeight="15.05" x14ac:dyDescent="0.3"/>
  <cols>
    <col min="1" max="1" width="22.77734375" bestFit="1" customWidth="1"/>
    <col min="2" max="2" width="21.109375" bestFit="1" customWidth="1"/>
    <col min="3" max="3" width="19.33203125" bestFit="1" customWidth="1"/>
    <col min="4" max="4" width="21.44140625" bestFit="1" customWidth="1"/>
    <col min="5" max="7" width="19.6640625" bestFit="1" customWidth="1"/>
  </cols>
  <sheetData>
    <row r="1" spans="1:7" x14ac:dyDescent="0.3">
      <c r="A1" s="7" t="s">
        <v>24</v>
      </c>
      <c r="B1" t="s">
        <v>756</v>
      </c>
      <c r="C1" s="7" t="s">
        <v>757</v>
      </c>
      <c r="D1" t="s">
        <v>758</v>
      </c>
      <c r="E1" t="s">
        <v>759</v>
      </c>
      <c r="F1" t="s">
        <v>759</v>
      </c>
      <c r="G1" t="s">
        <v>759</v>
      </c>
    </row>
    <row r="2" spans="1:7" x14ac:dyDescent="0.3">
      <c r="A2" s="7" t="s">
        <v>58</v>
      </c>
      <c r="B2">
        <v>30000</v>
      </c>
      <c r="C2" s="7">
        <v>40000</v>
      </c>
      <c r="D2">
        <v>50000</v>
      </c>
      <c r="E2">
        <v>14.42</v>
      </c>
      <c r="F2">
        <v>19.23</v>
      </c>
      <c r="G2">
        <v>24.04</v>
      </c>
    </row>
    <row r="3" spans="1:7" x14ac:dyDescent="0.3">
      <c r="A3" s="7" t="s">
        <v>760</v>
      </c>
      <c r="B3">
        <v>35000</v>
      </c>
      <c r="C3" s="7">
        <v>45000</v>
      </c>
      <c r="D3">
        <v>55000</v>
      </c>
      <c r="E3">
        <v>16.829999999999998</v>
      </c>
      <c r="F3">
        <v>21.63</v>
      </c>
      <c r="G3">
        <v>26.44</v>
      </c>
    </row>
    <row r="4" spans="1:7" x14ac:dyDescent="0.3">
      <c r="A4" s="7" t="s">
        <v>40</v>
      </c>
      <c r="B4">
        <v>42274</v>
      </c>
      <c r="C4" s="7">
        <v>51425</v>
      </c>
      <c r="D4">
        <v>62299</v>
      </c>
      <c r="E4">
        <v>20.32</v>
      </c>
      <c r="F4">
        <v>24.72</v>
      </c>
      <c r="G4">
        <v>29.95</v>
      </c>
    </row>
    <row r="5" spans="1:7" x14ac:dyDescent="0.3">
      <c r="A5" s="7" t="s">
        <v>761</v>
      </c>
      <c r="B5">
        <v>50490</v>
      </c>
      <c r="C5" s="7">
        <v>62158</v>
      </c>
      <c r="D5">
        <v>74658</v>
      </c>
      <c r="E5">
        <v>24.27</v>
      </c>
      <c r="F5">
        <v>29.88</v>
      </c>
      <c r="G5">
        <v>35.89</v>
      </c>
    </row>
    <row r="6" spans="1:7" x14ac:dyDescent="0.3">
      <c r="A6" s="7" t="s">
        <v>79</v>
      </c>
      <c r="B6">
        <v>63264</v>
      </c>
      <c r="C6" s="7">
        <v>76988</v>
      </c>
      <c r="D6">
        <v>92454</v>
      </c>
      <c r="E6">
        <v>30.42</v>
      </c>
      <c r="F6">
        <v>37.01</v>
      </c>
      <c r="G6">
        <v>44.45</v>
      </c>
    </row>
    <row r="7" spans="1:7" x14ac:dyDescent="0.3">
      <c r="A7" s="7" t="s">
        <v>159</v>
      </c>
      <c r="B7">
        <v>50845</v>
      </c>
      <c r="C7" s="7">
        <v>66850</v>
      </c>
      <c r="D7">
        <v>88279</v>
      </c>
      <c r="E7">
        <v>24.44</v>
      </c>
      <c r="F7">
        <v>32.14</v>
      </c>
      <c r="G7">
        <v>42.44</v>
      </c>
    </row>
    <row r="8" spans="1:7" x14ac:dyDescent="0.3">
      <c r="A8" s="7" t="s">
        <v>195</v>
      </c>
      <c r="B8">
        <v>79428</v>
      </c>
      <c r="C8" s="7">
        <v>99458</v>
      </c>
      <c r="D8">
        <v>120451</v>
      </c>
      <c r="E8">
        <v>38.19</v>
      </c>
      <c r="F8">
        <v>47.82</v>
      </c>
      <c r="G8">
        <v>57.91</v>
      </c>
    </row>
    <row r="9" spans="1:7" x14ac:dyDescent="0.3">
      <c r="A9" s="7" t="s">
        <v>100</v>
      </c>
      <c r="B9">
        <v>50569</v>
      </c>
      <c r="C9" s="7">
        <v>68306</v>
      </c>
      <c r="D9">
        <v>93312</v>
      </c>
      <c r="E9">
        <v>24.31</v>
      </c>
      <c r="F9">
        <v>32.840000000000003</v>
      </c>
      <c r="G9">
        <v>44.86</v>
      </c>
    </row>
    <row r="10" spans="1:7" x14ac:dyDescent="0.3">
      <c r="A10" s="7" t="s">
        <v>180</v>
      </c>
      <c r="B10">
        <v>92863</v>
      </c>
      <c r="C10" s="7">
        <v>116007</v>
      </c>
      <c r="D10">
        <v>139170</v>
      </c>
      <c r="E10">
        <v>44.65</v>
      </c>
      <c r="F10">
        <v>55.77</v>
      </c>
      <c r="G10">
        <v>66.91</v>
      </c>
    </row>
    <row r="11" spans="1:7" x14ac:dyDescent="0.3">
      <c r="A11" s="7" t="s">
        <v>243</v>
      </c>
      <c r="B11">
        <v>30000</v>
      </c>
      <c r="C11" s="7">
        <v>40000</v>
      </c>
      <c r="D11">
        <v>50000</v>
      </c>
      <c r="E11">
        <v>14.42</v>
      </c>
      <c r="F11">
        <v>19.23</v>
      </c>
      <c r="G11">
        <v>24.04</v>
      </c>
    </row>
    <row r="12" spans="1:7" x14ac:dyDescent="0.3">
      <c r="A12" s="7" t="s">
        <v>518</v>
      </c>
      <c r="B12">
        <v>38000</v>
      </c>
      <c r="C12" s="7">
        <v>48000</v>
      </c>
      <c r="D12">
        <v>58000</v>
      </c>
      <c r="E12">
        <v>18.27</v>
      </c>
      <c r="F12">
        <v>23.08</v>
      </c>
      <c r="G12">
        <v>27.88</v>
      </c>
    </row>
    <row r="13" spans="1:7" x14ac:dyDescent="0.3">
      <c r="A13" s="7" t="s">
        <v>762</v>
      </c>
      <c r="B13">
        <v>45000</v>
      </c>
      <c r="C13" s="7">
        <v>55000</v>
      </c>
      <c r="D13">
        <v>65000</v>
      </c>
      <c r="E13">
        <v>21.63</v>
      </c>
      <c r="F13">
        <v>26.44</v>
      </c>
      <c r="G13">
        <v>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HR_Dataset_transactions</vt:lpstr>
      <vt:lpstr>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</cp:lastModifiedBy>
  <dcterms:created xsi:type="dcterms:W3CDTF">2020-06-28T11:20:09Z</dcterms:created>
  <dcterms:modified xsi:type="dcterms:W3CDTF">2020-06-28T11:57:00Z</dcterms:modified>
</cp:coreProperties>
</file>