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vfajardo/Library/Mobile Documents/com~apple~CloudDocs/LJI/R24/R24_Cancer/about_raw_data/sample_sheets/general_experiment_layout/"/>
    </mc:Choice>
  </mc:AlternateContent>
  <xr:revisionPtr revIDLastSave="0" documentId="13_ncr:1_{BA85075A-4B93-8345-BC05-D2F2ED2B7C10}" xr6:coauthVersionLast="36" xr6:coauthVersionMax="47" xr10:uidLastSave="{00000000-0000-0000-0000-000000000000}"/>
  <bookViews>
    <workbookView xWindow="17920" yWindow="460" windowWidth="17920" windowHeight="20660" tabRatio="751" firstSheet="2" activeTab="2" xr2:uid="{00000000-000D-0000-FFFF-FFFF00000000}"/>
  </bookViews>
  <sheets>
    <sheet name="run A" sheetId="205" r:id="rId1"/>
    <sheet name="run B" sheetId="206" r:id="rId2"/>
    <sheet name="run C" sheetId="207" r:id="rId3"/>
    <sheet name="run D" sheetId="208" r:id="rId4"/>
    <sheet name="run E" sheetId="209" r:id="rId5"/>
    <sheet name="run F" sheetId="210" r:id="rId6"/>
    <sheet name="run G" sheetId="211" r:id="rId7"/>
    <sheet name="run H" sheetId="212" r:id="rId8"/>
    <sheet name="run I" sheetId="213" r:id="rId9"/>
    <sheet name="run J" sheetId="214" r:id="rId10"/>
    <sheet name="run K" sheetId="215" r:id="rId11"/>
    <sheet name="run L" sheetId="216" r:id="rId12"/>
    <sheet name="run M" sheetId="217" r:id="rId13"/>
    <sheet name="run N" sheetId="218" r:id="rId14"/>
    <sheet name="run O" sheetId="219" r:id="rId15"/>
    <sheet name="run P" sheetId="231" r:id="rId16"/>
    <sheet name="run Q" sheetId="221" r:id="rId17"/>
    <sheet name="run R" sheetId="222" r:id="rId18"/>
    <sheet name="run S" sheetId="223" r:id="rId19"/>
    <sheet name="run T" sheetId="224" r:id="rId20"/>
    <sheet name="run U" sheetId="225" r:id="rId21"/>
    <sheet name="run V" sheetId="226" r:id="rId22"/>
    <sheet name="run W" sheetId="227" r:id="rId23"/>
    <sheet name="run X" sheetId="232" r:id="rId24"/>
    <sheet name="10X INPUT" sheetId="194" r:id="rId25"/>
    <sheet name="ATAC INPUT" sheetId="233" r:id="rId26"/>
    <sheet name="FIXED CELLS" sheetId="230" r:id="rId27"/>
  </sheets>
  <definedNames>
    <definedName name="_xlnm._FilterDatabase" localSheetId="24" hidden="1">'10X INPUT'!$B$1:$Q$1</definedName>
    <definedName name="_xlnm._FilterDatabase" localSheetId="25" hidden="1">'ATAC INPUT'!$B$1:$P$1</definedName>
    <definedName name="_xlnm._FilterDatabase" localSheetId="26" hidden="1">'FIXED CELLS'!$B$1:$E$1</definedName>
    <definedName name="_xlnm._FilterDatabase" localSheetId="0" hidden="1">'run A'!#REF!</definedName>
    <definedName name="_xlnm._FilterDatabase" localSheetId="1" hidden="1">'run B'!#REF!</definedName>
    <definedName name="_xlnm._FilterDatabase" localSheetId="2" hidden="1">'run C'!#REF!</definedName>
    <definedName name="_xlnm._FilterDatabase" localSheetId="3" hidden="1">'run D'!#REF!</definedName>
    <definedName name="_xlnm._FilterDatabase" localSheetId="4" hidden="1">'run E'!#REF!</definedName>
    <definedName name="_xlnm._FilterDatabase" localSheetId="5" hidden="1">'run F'!#REF!</definedName>
    <definedName name="_xlnm._FilterDatabase" localSheetId="6" hidden="1">'run G'!#REF!</definedName>
    <definedName name="_xlnm._FilterDatabase" localSheetId="7" hidden="1">'run H'!#REF!</definedName>
    <definedName name="_xlnm._FilterDatabase" localSheetId="8" hidden="1">'run I'!#REF!</definedName>
    <definedName name="_xlnm._FilterDatabase" localSheetId="9" hidden="1">'run J'!#REF!</definedName>
    <definedName name="_xlnm._FilterDatabase" localSheetId="10" hidden="1">'run K'!#REF!</definedName>
    <definedName name="_xlnm._FilterDatabase" localSheetId="11" hidden="1">'run L'!#REF!</definedName>
    <definedName name="_xlnm._FilterDatabase" localSheetId="12" hidden="1">'run M'!#REF!</definedName>
    <definedName name="_xlnm._FilterDatabase" localSheetId="13" hidden="1">'run N'!#REF!</definedName>
    <definedName name="_xlnm._FilterDatabase" localSheetId="14" hidden="1">'run O'!#REF!</definedName>
    <definedName name="_xlnm._FilterDatabase" localSheetId="15" hidden="1">'run P'!#REF!</definedName>
    <definedName name="_xlnm._FilterDatabase" localSheetId="16" hidden="1">'run Q'!#REF!</definedName>
    <definedName name="_xlnm._FilterDatabase" localSheetId="17" hidden="1">'run R'!#REF!</definedName>
    <definedName name="_xlnm._FilterDatabase" localSheetId="18" hidden="1">'run S'!#REF!</definedName>
    <definedName name="_xlnm._FilterDatabase" localSheetId="19" hidden="1">'run T'!#REF!</definedName>
    <definedName name="_xlnm._FilterDatabase" localSheetId="20" hidden="1">'run U'!#REF!</definedName>
    <definedName name="_xlnm._FilterDatabase" localSheetId="21" hidden="1">'run V'!#REF!</definedName>
    <definedName name="_xlnm._FilterDatabase" localSheetId="22" hidden="1">'run W'!#REF!</definedName>
    <definedName name="_xlnm._FilterDatabase" localSheetId="23" hidden="1">'run X'!#REF!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07" l="1"/>
  <c r="N10" i="207"/>
  <c r="N11" i="207"/>
  <c r="N12" i="207"/>
  <c r="N13" i="207"/>
  <c r="N14" i="207"/>
  <c r="N15" i="207"/>
  <c r="N16" i="207"/>
  <c r="N17" i="207"/>
  <c r="N8" i="207"/>
  <c r="N17" i="232" l="1"/>
  <c r="N16" i="232"/>
  <c r="N15" i="232"/>
  <c r="N14" i="232"/>
  <c r="N13" i="232"/>
  <c r="N12" i="232"/>
  <c r="N11" i="232"/>
  <c r="N10" i="232"/>
  <c r="N9" i="232"/>
  <c r="N8" i="232"/>
  <c r="N17" i="227"/>
  <c r="N16" i="227"/>
  <c r="N15" i="227"/>
  <c r="N14" i="227"/>
  <c r="N13" i="227"/>
  <c r="N12" i="227"/>
  <c r="N11" i="227"/>
  <c r="N10" i="227"/>
  <c r="N9" i="227"/>
  <c r="N8" i="227"/>
  <c r="E55" i="233" l="1"/>
  <c r="E56" i="233"/>
  <c r="E57" i="233"/>
  <c r="E58" i="233"/>
  <c r="E59" i="233"/>
  <c r="E60" i="233"/>
  <c r="E61" i="233"/>
  <c r="E62" i="233"/>
  <c r="E63" i="233"/>
  <c r="E64" i="233"/>
  <c r="E65" i="233"/>
  <c r="E66" i="233"/>
  <c r="E67" i="233"/>
  <c r="E68" i="233"/>
  <c r="E69" i="233"/>
  <c r="E70" i="233"/>
  <c r="E71" i="233"/>
  <c r="E72" i="233"/>
  <c r="E73" i="233"/>
  <c r="E54" i="233"/>
  <c r="B75" i="233"/>
  <c r="C75" i="233"/>
  <c r="D75" i="233"/>
  <c r="A75" i="233"/>
  <c r="E30" i="232"/>
  <c r="E29" i="232"/>
  <c r="E28" i="232"/>
  <c r="E27" i="232"/>
  <c r="E26" i="232"/>
  <c r="J25" i="232"/>
  <c r="E25" i="232"/>
  <c r="E24" i="232"/>
  <c r="J23" i="232"/>
  <c r="E23" i="232"/>
  <c r="E15" i="230" l="1"/>
  <c r="E30" i="221" l="1"/>
  <c r="E29" i="221"/>
  <c r="J27" i="231" l="1"/>
  <c r="M27" i="219" l="1"/>
  <c r="E30" i="231" l="1"/>
  <c r="E29" i="231"/>
  <c r="E28" i="231"/>
  <c r="E27" i="231"/>
  <c r="M26" i="231"/>
  <c r="J26" i="231"/>
  <c r="E26" i="231"/>
  <c r="M25" i="231"/>
  <c r="J25" i="231"/>
  <c r="P25" i="231"/>
  <c r="E25" i="231"/>
  <c r="M24" i="231"/>
  <c r="J24" i="231"/>
  <c r="E24" i="231"/>
  <c r="M23" i="231"/>
  <c r="J23" i="231"/>
  <c r="P23" i="231"/>
  <c r="E23" i="231"/>
  <c r="M26" i="219"/>
  <c r="M25" i="219"/>
  <c r="M24" i="219"/>
  <c r="M23" i="219"/>
  <c r="J26" i="219"/>
  <c r="J25" i="219"/>
  <c r="J24" i="219"/>
  <c r="J23" i="219"/>
  <c r="D15" i="230" l="1"/>
  <c r="K15" i="230"/>
  <c r="J15" i="230"/>
  <c r="E30" i="227" l="1"/>
  <c r="E29" i="227"/>
  <c r="E28" i="227"/>
  <c r="E27" i="227"/>
  <c r="E26" i="227"/>
  <c r="J25" i="227"/>
  <c r="E25" i="227"/>
  <c r="E24" i="227"/>
  <c r="J23" i="227"/>
  <c r="E23" i="227"/>
  <c r="E30" i="226"/>
  <c r="E29" i="226"/>
  <c r="E28" i="226"/>
  <c r="E27" i="226"/>
  <c r="E26" i="226"/>
  <c r="J25" i="226"/>
  <c r="E25" i="226"/>
  <c r="E24" i="226"/>
  <c r="J23" i="226"/>
  <c r="E23" i="226"/>
  <c r="E30" i="225"/>
  <c r="E29" i="225"/>
  <c r="E28" i="225"/>
  <c r="E27" i="225"/>
  <c r="E26" i="225"/>
  <c r="J25" i="225"/>
  <c r="E25" i="225"/>
  <c r="E24" i="225"/>
  <c r="J23" i="225"/>
  <c r="E23" i="225"/>
  <c r="E30" i="224"/>
  <c r="E29" i="224"/>
  <c r="E28" i="224"/>
  <c r="E27" i="224"/>
  <c r="E26" i="224"/>
  <c r="J25" i="224"/>
  <c r="E25" i="224"/>
  <c r="E24" i="224"/>
  <c r="J23" i="224"/>
  <c r="E23" i="224"/>
  <c r="E30" i="223"/>
  <c r="E29" i="223"/>
  <c r="E28" i="223"/>
  <c r="E27" i="223"/>
  <c r="E26" i="223"/>
  <c r="J25" i="223"/>
  <c r="E25" i="223"/>
  <c r="E24" i="223"/>
  <c r="J23" i="223"/>
  <c r="E23" i="223"/>
  <c r="E30" i="222"/>
  <c r="E29" i="222"/>
  <c r="E28" i="222"/>
  <c r="E27" i="222"/>
  <c r="E26" i="222"/>
  <c r="J25" i="222"/>
  <c r="E25" i="222"/>
  <c r="E24" i="222"/>
  <c r="J23" i="222"/>
  <c r="E23" i="222"/>
  <c r="E28" i="221"/>
  <c r="E27" i="221"/>
  <c r="E26" i="221"/>
  <c r="J25" i="221"/>
  <c r="E25" i="221"/>
  <c r="E24" i="221"/>
  <c r="J23" i="221"/>
  <c r="E23" i="221"/>
  <c r="E30" i="219"/>
  <c r="E29" i="219"/>
  <c r="E28" i="219"/>
  <c r="E27" i="219"/>
  <c r="E26" i="219"/>
  <c r="P25" i="219"/>
  <c r="E25" i="219"/>
  <c r="E24" i="219"/>
  <c r="P23" i="219"/>
  <c r="E23" i="219"/>
  <c r="E30" i="218"/>
  <c r="E29" i="218"/>
  <c r="E28" i="218"/>
  <c r="E27" i="218"/>
  <c r="E26" i="218"/>
  <c r="J25" i="218"/>
  <c r="E25" i="218"/>
  <c r="E24" i="218"/>
  <c r="J23" i="218"/>
  <c r="E23" i="218"/>
  <c r="E30" i="217"/>
  <c r="E29" i="217"/>
  <c r="E28" i="217"/>
  <c r="E27" i="217"/>
  <c r="E26" i="217"/>
  <c r="J25" i="217"/>
  <c r="E25" i="217"/>
  <c r="E24" i="217"/>
  <c r="J23" i="217"/>
  <c r="E23" i="217"/>
  <c r="E24" i="214"/>
  <c r="E30" i="216"/>
  <c r="E29" i="216"/>
  <c r="E28" i="216"/>
  <c r="E27" i="216"/>
  <c r="E26" i="216"/>
  <c r="J25" i="216"/>
  <c r="E25" i="216"/>
  <c r="E24" i="216"/>
  <c r="J23" i="216"/>
  <c r="E23" i="216"/>
  <c r="E30" i="215"/>
  <c r="E29" i="215"/>
  <c r="E28" i="215"/>
  <c r="E27" i="215"/>
  <c r="E26" i="215"/>
  <c r="J25" i="215"/>
  <c r="E25" i="215"/>
  <c r="E24" i="215"/>
  <c r="J23" i="215"/>
  <c r="E23" i="215"/>
  <c r="E31" i="214"/>
  <c r="E30" i="214"/>
  <c r="E29" i="214"/>
  <c r="E28" i="214"/>
  <c r="E27" i="214"/>
  <c r="J25" i="214"/>
  <c r="E26" i="214"/>
  <c r="E25" i="214"/>
  <c r="J23" i="214"/>
  <c r="E23" i="214"/>
  <c r="E30" i="213"/>
  <c r="E29" i="213"/>
  <c r="E28" i="213"/>
  <c r="E27" i="213"/>
  <c r="E26" i="213"/>
  <c r="J25" i="213"/>
  <c r="E25" i="213"/>
  <c r="E24" i="213"/>
  <c r="J23" i="213"/>
  <c r="E23" i="213"/>
  <c r="E30" i="212"/>
  <c r="E29" i="212"/>
  <c r="E28" i="212"/>
  <c r="E27" i="212"/>
  <c r="E26" i="212"/>
  <c r="J25" i="212"/>
  <c r="E25" i="212"/>
  <c r="E24" i="212"/>
  <c r="J23" i="212"/>
  <c r="E23" i="212"/>
  <c r="E30" i="211"/>
  <c r="E29" i="211"/>
  <c r="E28" i="211"/>
  <c r="E27" i="211"/>
  <c r="E26" i="211"/>
  <c r="J25" i="211"/>
  <c r="E25" i="211"/>
  <c r="E24" i="211"/>
  <c r="J23" i="211"/>
  <c r="E23" i="211"/>
  <c r="E30" i="209"/>
  <c r="E31" i="209"/>
  <c r="E31" i="210"/>
  <c r="E30" i="210"/>
  <c r="E29" i="210"/>
  <c r="E28" i="210"/>
  <c r="E27" i="210"/>
  <c r="E26" i="210"/>
  <c r="J25" i="210"/>
  <c r="E25" i="210"/>
  <c r="E24" i="210"/>
  <c r="J23" i="210"/>
  <c r="E23" i="210"/>
  <c r="J25" i="209"/>
  <c r="J23" i="209"/>
  <c r="E30" i="208"/>
  <c r="E29" i="209"/>
  <c r="E28" i="209"/>
  <c r="E27" i="209"/>
  <c r="E26" i="209"/>
  <c r="E25" i="209"/>
  <c r="E24" i="209"/>
  <c r="E23" i="209"/>
  <c r="J24" i="206"/>
  <c r="J23" i="206"/>
  <c r="M28" i="208"/>
  <c r="E29" i="208"/>
  <c r="E28" i="208"/>
  <c r="E27" i="208"/>
  <c r="E26" i="208"/>
  <c r="E25" i="208"/>
  <c r="E24" i="208"/>
  <c r="E23" i="208"/>
  <c r="M26" i="208"/>
  <c r="J26" i="208"/>
  <c r="M25" i="208"/>
  <c r="J25" i="208"/>
  <c r="M24" i="208"/>
  <c r="J24" i="208"/>
  <c r="M23" i="208"/>
  <c r="J23" i="208"/>
  <c r="J26" i="207"/>
  <c r="J25" i="207"/>
  <c r="J24" i="207"/>
  <c r="J23" i="207"/>
  <c r="M26" i="207"/>
  <c r="M25" i="207"/>
  <c r="M24" i="207"/>
  <c r="M23" i="207"/>
  <c r="E28" i="207"/>
  <c r="E27" i="207"/>
  <c r="E26" i="207"/>
  <c r="E25" i="207"/>
  <c r="E24" i="207"/>
  <c r="E23" i="207"/>
  <c r="E30" i="206"/>
  <c r="E29" i="206"/>
  <c r="E28" i="206"/>
  <c r="E27" i="206"/>
  <c r="E26" i="206"/>
  <c r="E25" i="206"/>
  <c r="E24" i="206"/>
  <c r="E23" i="206"/>
  <c r="E27" i="205"/>
  <c r="E26" i="205"/>
  <c r="E30" i="205"/>
  <c r="E29" i="205"/>
  <c r="E28" i="205"/>
  <c r="E25" i="205"/>
  <c r="E24" i="205"/>
  <c r="E23" i="205"/>
</calcChain>
</file>

<file path=xl/sharedStrings.xml><?xml version="1.0" encoding="utf-8"?>
<sst xmlns="http://schemas.openxmlformats.org/spreadsheetml/2006/main" count="4532" uniqueCount="595">
  <si>
    <t>Donor ID</t>
  </si>
  <si>
    <t>Sample ID</t>
  </si>
  <si>
    <t>001</t>
  </si>
  <si>
    <t>002</t>
  </si>
  <si>
    <t>003</t>
  </si>
  <si>
    <t>004</t>
  </si>
  <si>
    <t>005</t>
  </si>
  <si>
    <t>006</t>
  </si>
  <si>
    <t>007</t>
  </si>
  <si>
    <t>008</t>
  </si>
  <si>
    <t>A</t>
  </si>
  <si>
    <t>B</t>
  </si>
  <si>
    <t>C</t>
  </si>
  <si>
    <t>Notes:</t>
  </si>
  <si>
    <t>10X run</t>
  </si>
  <si>
    <t>Notes</t>
  </si>
  <si>
    <t>1582_CT</t>
  </si>
  <si>
    <t>1589_CT</t>
  </si>
  <si>
    <t>1605_CT</t>
  </si>
  <si>
    <t>1606_CT</t>
  </si>
  <si>
    <t>1611_CT</t>
  </si>
  <si>
    <t>1615_CT</t>
  </si>
  <si>
    <t>1616_CT</t>
  </si>
  <si>
    <t>1618_CT</t>
  </si>
  <si>
    <t>1620_CT</t>
  </si>
  <si>
    <t>1624_CT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</si>
  <si>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</si>
  <si>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</si>
  <si>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</si>
  <si>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</si>
  <si>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</si>
  <si>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</si>
  <si>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</si>
  <si>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</si>
  <si>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</si>
  <si>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</si>
  <si>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CT</t>
  </si>
  <si>
    <t>Tissue type</t>
  </si>
  <si>
    <t>TotalSeq C</t>
  </si>
  <si>
    <t>1582_CL</t>
  </si>
  <si>
    <t>1589_CL</t>
  </si>
  <si>
    <t>1605_CL</t>
  </si>
  <si>
    <t>1606_CL</t>
  </si>
  <si>
    <t>1611_CL</t>
  </si>
  <si>
    <t>1615_CL</t>
  </si>
  <si>
    <t>1616_CL</t>
  </si>
  <si>
    <t>1618_CL</t>
  </si>
  <si>
    <t>1620_CL</t>
  </si>
  <si>
    <t>1624_CL</t>
  </si>
  <si>
    <t>CL</t>
  </si>
  <si>
    <t>B cells</t>
  </si>
  <si>
    <t>NK cells</t>
  </si>
  <si>
    <t>Run sample ID</t>
  </si>
  <si>
    <t>CD4 cells</t>
  </si>
  <si>
    <t>CD8 cells (A)</t>
  </si>
  <si>
    <t>CD8 cells (B)</t>
  </si>
  <si>
    <t>Myeloid cells</t>
  </si>
  <si>
    <t>Date</t>
  </si>
  <si>
    <t>FACS sort for R24 'Cancer &amp; tissue' project</t>
  </si>
  <si>
    <t>(A)</t>
  </si>
  <si>
    <t>(B)</t>
  </si>
  <si>
    <t>CD8 cells</t>
  </si>
  <si>
    <t>SPARE</t>
  </si>
  <si>
    <t>A_1_CD4</t>
  </si>
  <si>
    <t>A_2_CD8_A</t>
  </si>
  <si>
    <t>A_2_CD8_B</t>
  </si>
  <si>
    <t>A_3_NKB</t>
  </si>
  <si>
    <t>A_4_MYE</t>
  </si>
  <si>
    <t>A_5_CD4</t>
  </si>
  <si>
    <t>A_6_CD8_A</t>
  </si>
  <si>
    <t>A_6_CD8_B</t>
  </si>
  <si>
    <t>Tube label</t>
  </si>
  <si>
    <t>Included donors</t>
  </si>
  <si>
    <t>1 - 10</t>
  </si>
  <si>
    <t>1 - 5</t>
  </si>
  <si>
    <t>6 - 10</t>
  </si>
  <si>
    <t>Input cell count</t>
  </si>
  <si>
    <t>10X sample ID</t>
  </si>
  <si>
    <t>tube A</t>
  </si>
  <si>
    <t>tube B</t>
  </si>
  <si>
    <t>Tubes of CD4 (B), CD4 SPARE, CD8 SPARE and MYELOID SPARE were discarded.</t>
  </si>
  <si>
    <t>Tubes of CD4 (B) were discarded.</t>
  </si>
  <si>
    <t>(ATAC)</t>
  </si>
  <si>
    <t>+</t>
  </si>
  <si>
    <t>1626_CT</t>
  </si>
  <si>
    <t>1630_CT</t>
  </si>
  <si>
    <t>1318_CT</t>
  </si>
  <si>
    <t>1320_CT</t>
  </si>
  <si>
    <t>1325_CT</t>
  </si>
  <si>
    <t>1328_CT</t>
  </si>
  <si>
    <t>1329_CT</t>
  </si>
  <si>
    <t>1330_CT</t>
  </si>
  <si>
    <t>1338_CT</t>
  </si>
  <si>
    <t>1355_CT</t>
  </si>
  <si>
    <t>(ATAC 1)</t>
  </si>
  <si>
    <t>(ATAC 2)</t>
  </si>
  <si>
    <t>ATAC</t>
  </si>
  <si>
    <t>C_1_CD4</t>
  </si>
  <si>
    <t>C_2_CD8</t>
  </si>
  <si>
    <t>C_3_NKB</t>
  </si>
  <si>
    <t>C_4_MYE</t>
  </si>
  <si>
    <t>C_5_CD4</t>
  </si>
  <si>
    <t>C_6_CD8</t>
  </si>
  <si>
    <t>CD4_1</t>
  </si>
  <si>
    <t>CD4_2</t>
  </si>
  <si>
    <t>CD8_1</t>
  </si>
  <si>
    <t>CD8_2</t>
  </si>
  <si>
    <t>CD4_3</t>
  </si>
  <si>
    <t>CD4_4</t>
  </si>
  <si>
    <t>CD8_3</t>
  </si>
  <si>
    <t>CD8_4</t>
  </si>
  <si>
    <t>1st batch (1-5)</t>
  </si>
  <si>
    <t>2nd batch (6-10)</t>
  </si>
  <si>
    <t>B_1_CD4</t>
  </si>
  <si>
    <t>B_2_CD8_A</t>
  </si>
  <si>
    <t>B_2_CD8_B</t>
  </si>
  <si>
    <t>B_3_NKB</t>
  </si>
  <si>
    <t>B_4_MYE</t>
  </si>
  <si>
    <t>B_5_CD4</t>
  </si>
  <si>
    <t>B_6_CD8_A</t>
  </si>
  <si>
    <t>B_6_CD8_B</t>
  </si>
  <si>
    <t>D</t>
  </si>
  <si>
    <t>E</t>
  </si>
  <si>
    <t>F</t>
  </si>
  <si>
    <t>D_1_CD4</t>
  </si>
  <si>
    <t>D_3_NKB</t>
  </si>
  <si>
    <t>D_4_MYE</t>
  </si>
  <si>
    <t>D_5_CD4</t>
  </si>
  <si>
    <t>D_2_CD8_A</t>
  </si>
  <si>
    <t>D_2_CD8_B</t>
  </si>
  <si>
    <t>D_6_CD8_A</t>
  </si>
  <si>
    <t>D_6_CD8_B</t>
  </si>
  <si>
    <t>1626_CL</t>
  </si>
  <si>
    <t>1630_CL</t>
  </si>
  <si>
    <t>1318_CL</t>
  </si>
  <si>
    <t>1320_CL</t>
  </si>
  <si>
    <t>1325_CL</t>
  </si>
  <si>
    <t>1328_CL</t>
  </si>
  <si>
    <t>1329_CL</t>
  </si>
  <si>
    <t>1330_CL</t>
  </si>
  <si>
    <t>1338_CL</t>
  </si>
  <si>
    <t>1355_CL</t>
  </si>
  <si>
    <t>CD4_30K</t>
  </si>
  <si>
    <t>(ATAC 30K)</t>
  </si>
  <si>
    <t>Tubes of CD4 and CD8 (ATAC) with 15,000 or 30,000 cells from 5 donors each were handed to Vivek.</t>
  </si>
  <si>
    <t>Tubes of CD4 and CD8 (ATAC) with 15,000 cells from up to 5 donors each were handed to Vivek.</t>
  </si>
  <si>
    <t>Tubes of CD4 (ATAC) and CD8 (ATAC) with 20,000 cells from 5 donors each were handed to Vivek.</t>
  </si>
  <si>
    <t>CD4</t>
  </si>
  <si>
    <t>CD8</t>
  </si>
  <si>
    <t>E_1_CD4</t>
  </si>
  <si>
    <t>E_2_CD8_A</t>
  </si>
  <si>
    <t>E_2_CD8_B</t>
  </si>
  <si>
    <t>E_3_NKB</t>
  </si>
  <si>
    <t>E_4_MYE</t>
  </si>
  <si>
    <t>E_5_CD4</t>
  </si>
  <si>
    <t>E_6_CD8_A</t>
  </si>
  <si>
    <t>E_6_CD8_B</t>
  </si>
  <si>
    <t>009</t>
  </si>
  <si>
    <t>E_7_DNT</t>
  </si>
  <si>
    <t>DN T cells</t>
  </si>
  <si>
    <t>(FIX)</t>
  </si>
  <si>
    <t>CD4_FIX</t>
  </si>
  <si>
    <t>CD8_FIX</t>
  </si>
  <si>
    <t>FIXATION</t>
  </si>
  <si>
    <t>All donors (1-10)</t>
  </si>
  <si>
    <t>F_1_CD4</t>
  </si>
  <si>
    <t>F_2_CD8_A</t>
  </si>
  <si>
    <t>F_2_CD8_B</t>
  </si>
  <si>
    <t>F_3_NKB</t>
  </si>
  <si>
    <t>F_4_MYE</t>
  </si>
  <si>
    <t>F_5_CD4</t>
  </si>
  <si>
    <t>F_6_CD8_A</t>
  </si>
  <si>
    <t>F_6_CD8_B</t>
  </si>
  <si>
    <t>F_7_DNT</t>
  </si>
  <si>
    <t>1363_CT</t>
  </si>
  <si>
    <t>1367_CT</t>
  </si>
  <si>
    <t>1374_CT</t>
  </si>
  <si>
    <t>1389_CT</t>
  </si>
  <si>
    <t>1401_CT</t>
  </si>
  <si>
    <t>1403_CT</t>
  </si>
  <si>
    <t>1405_CT</t>
  </si>
  <si>
    <t>1406_CT</t>
  </si>
  <si>
    <t>1415_CT</t>
  </si>
  <si>
    <t>1416_CT</t>
  </si>
  <si>
    <t>Tubes of CD4 (FIX) and CD8 (FIX) were handed to Alice for fixation.</t>
  </si>
  <si>
    <t>1363_CL</t>
  </si>
  <si>
    <t>1367_CL</t>
  </si>
  <si>
    <t>1374_CL</t>
  </si>
  <si>
    <t>1389_CL</t>
  </si>
  <si>
    <t>1401_CL</t>
  </si>
  <si>
    <t>1403_CL</t>
  </si>
  <si>
    <t>1405_CL</t>
  </si>
  <si>
    <t>1406_CL</t>
  </si>
  <si>
    <t>1415_CL</t>
  </si>
  <si>
    <t>1416_CL</t>
  </si>
  <si>
    <t>G</t>
  </si>
  <si>
    <t>H</t>
  </si>
  <si>
    <t>I</t>
  </si>
  <si>
    <t>J</t>
  </si>
  <si>
    <t>1418_CT</t>
  </si>
  <si>
    <t>1421_CT</t>
  </si>
  <si>
    <t>1423_CT</t>
  </si>
  <si>
    <t>1427_CT</t>
  </si>
  <si>
    <t>1431_CT</t>
  </si>
  <si>
    <t>1436_CT</t>
  </si>
  <si>
    <t>1437_CT</t>
  </si>
  <si>
    <t>1438_CT</t>
  </si>
  <si>
    <t>1453_CT</t>
  </si>
  <si>
    <t>1456_CT</t>
  </si>
  <si>
    <t>1418_CL</t>
  </si>
  <si>
    <t>1421_CL</t>
  </si>
  <si>
    <t>1423_CL</t>
  </si>
  <si>
    <t>1427_CL</t>
  </si>
  <si>
    <t>1431_CL</t>
  </si>
  <si>
    <t>1436_CL</t>
  </si>
  <si>
    <t>1437_CL</t>
  </si>
  <si>
    <t>1438_CL</t>
  </si>
  <si>
    <t>1453_CL</t>
  </si>
  <si>
    <t>1456_CL</t>
  </si>
  <si>
    <t>Cell pellet for</t>
  </si>
  <si>
    <t>gDNA isolation</t>
  </si>
  <si>
    <t>YES</t>
  </si>
  <si>
    <t>-</t>
  </si>
  <si>
    <t>K</t>
  </si>
  <si>
    <t>L</t>
  </si>
  <si>
    <t>Cell pellet for
gDNA isolation</t>
  </si>
  <si>
    <t>Leftover cells of some donors were pelleted and frozen for isolation of gDNA.</t>
  </si>
  <si>
    <t>M</t>
  </si>
  <si>
    <t>N</t>
  </si>
  <si>
    <t>K_1_CD4</t>
  </si>
  <si>
    <t>K_2_CD8_A</t>
  </si>
  <si>
    <t>K_2_CD8_B</t>
  </si>
  <si>
    <t>K_3_NKB</t>
  </si>
  <si>
    <t>K_4_MYE</t>
  </si>
  <si>
    <t>K_5_CD4</t>
  </si>
  <si>
    <t>K_6_CD8_A</t>
  </si>
  <si>
    <t>K_6_CD8_B</t>
  </si>
  <si>
    <t>L_1_CD4</t>
  </si>
  <si>
    <t>L_2_CD8_A</t>
  </si>
  <si>
    <t>L_3_NKB</t>
  </si>
  <si>
    <t>L_4_MYE</t>
  </si>
  <si>
    <t>L_5_CD4</t>
  </si>
  <si>
    <t>L_6_CD8_A</t>
  </si>
  <si>
    <t>L_6_CD8_B</t>
  </si>
  <si>
    <t>I_1_CD4</t>
  </si>
  <si>
    <t>I_2_CD8_A</t>
  </si>
  <si>
    <t>I_2_CD8_B</t>
  </si>
  <si>
    <t>I_3_NKB</t>
  </si>
  <si>
    <t>I_4_MYE</t>
  </si>
  <si>
    <t>I_5_CD4</t>
  </si>
  <si>
    <t>I_6_CD8_A</t>
  </si>
  <si>
    <t>I_6_CD8_B</t>
  </si>
  <si>
    <t>J_2_CD8_A</t>
  </si>
  <si>
    <t>J_2_CD8_B</t>
  </si>
  <si>
    <t>J_3_NKB</t>
  </si>
  <si>
    <t>J_4_MYE</t>
  </si>
  <si>
    <t>J_5_CD4</t>
  </si>
  <si>
    <t>J_6_CD8_A</t>
  </si>
  <si>
    <t>J_6_CD8_B</t>
  </si>
  <si>
    <t>L_2_CD8_B</t>
  </si>
  <si>
    <t>H_1_CD4</t>
  </si>
  <si>
    <t>H_2_CD8_A</t>
  </si>
  <si>
    <t>H_2_CD8_B</t>
  </si>
  <si>
    <t>H_3_NKB</t>
  </si>
  <si>
    <t>H_4_MYE</t>
  </si>
  <si>
    <t>H_5_CD4</t>
  </si>
  <si>
    <t>H_6_CD8_A</t>
  </si>
  <si>
    <t>H_6_CD8_B</t>
  </si>
  <si>
    <t>1754_CT</t>
  </si>
  <si>
    <t>1767_CT</t>
  </si>
  <si>
    <t>1781_CT</t>
  </si>
  <si>
    <t>1784_CT</t>
  </si>
  <si>
    <t>1788_CT</t>
  </si>
  <si>
    <t>1751_CT</t>
  </si>
  <si>
    <t>1790_CT</t>
  </si>
  <si>
    <t>1808_CT</t>
  </si>
  <si>
    <t>1812_CT</t>
  </si>
  <si>
    <t>1821_CT</t>
  </si>
  <si>
    <t>1754_CL</t>
  </si>
  <si>
    <t>1767_CL</t>
  </si>
  <si>
    <t>1781_CL</t>
  </si>
  <si>
    <t>1784_CL</t>
  </si>
  <si>
    <t>1788_CL</t>
  </si>
  <si>
    <t>1751_CL</t>
  </si>
  <si>
    <t>1790_CL</t>
  </si>
  <si>
    <t>1808_CL</t>
  </si>
  <si>
    <t>1812_CL</t>
  </si>
  <si>
    <t>1821_CL</t>
  </si>
  <si>
    <t>CD4 cells (A)</t>
  </si>
  <si>
    <t>CD4 cells (B)</t>
  </si>
  <si>
    <t>J_1_CD4_A</t>
  </si>
  <si>
    <t>J_1_CD4_B</t>
  </si>
  <si>
    <t>1464_CT</t>
  </si>
  <si>
    <t>1470_CT</t>
  </si>
  <si>
    <t>1475_CT</t>
  </si>
  <si>
    <t>1556_CT</t>
  </si>
  <si>
    <t>1567_CT</t>
  </si>
  <si>
    <t>1476_CT</t>
  </si>
  <si>
    <t>1479_CT</t>
  </si>
  <si>
    <t>1487_CT</t>
  </si>
  <si>
    <t>1568_CT</t>
  </si>
  <si>
    <t>1577_CT</t>
  </si>
  <si>
    <t>M_1_CD4</t>
  </si>
  <si>
    <t>M_2_CD8_A</t>
  </si>
  <si>
    <t>M_2_CD8_B</t>
  </si>
  <si>
    <t>M_3_NKB</t>
  </si>
  <si>
    <t>M_4_MYE</t>
  </si>
  <si>
    <t>M_5_CD4</t>
  </si>
  <si>
    <t>M_6_CD8_A</t>
  </si>
  <si>
    <t>M_6_CD8_B</t>
  </si>
  <si>
    <t>N_1_CD4</t>
  </si>
  <si>
    <t>N_2_CD8_A</t>
  </si>
  <si>
    <t>N_2_CD8_B</t>
  </si>
  <si>
    <t>N_3_NKB</t>
  </si>
  <si>
    <t>N_4_MYE</t>
  </si>
  <si>
    <t>N_5_CD4</t>
  </si>
  <si>
    <t>N_6_CD8_A</t>
  </si>
  <si>
    <t>N_6_CD8_B</t>
  </si>
  <si>
    <t>1464_CL</t>
  </si>
  <si>
    <t>1470_CL</t>
  </si>
  <si>
    <t>1475_CL</t>
  </si>
  <si>
    <t>1556_CL</t>
  </si>
  <si>
    <t>1567_CL</t>
  </si>
  <si>
    <t>1476_CL</t>
  </si>
  <si>
    <t>1479_CL</t>
  </si>
  <si>
    <t>1487_CL</t>
  </si>
  <si>
    <t>1568_CL</t>
  </si>
  <si>
    <t>1577_CL</t>
  </si>
  <si>
    <t>O</t>
  </si>
  <si>
    <t>O_1_CD4</t>
  </si>
  <si>
    <t>O_2_CD8_A</t>
  </si>
  <si>
    <t>O_2_CD8_B</t>
  </si>
  <si>
    <t>O_3_NKB</t>
  </si>
  <si>
    <t>O_4_MYE</t>
  </si>
  <si>
    <t>O_5_CD4</t>
  </si>
  <si>
    <t>O_6_CD8_A</t>
  </si>
  <si>
    <t>O_6_CD8_B</t>
  </si>
  <si>
    <t>P</t>
  </si>
  <si>
    <t>P_1_CD4</t>
  </si>
  <si>
    <t>P_2_CD8_A</t>
  </si>
  <si>
    <t>P_2_CD8_B</t>
  </si>
  <si>
    <t>P_3_NKB</t>
  </si>
  <si>
    <t>P_4_MYE</t>
  </si>
  <si>
    <t>P_5_CD4</t>
  </si>
  <si>
    <t>P_6_CD8_A</t>
  </si>
  <si>
    <t>P_6_CD8_B</t>
  </si>
  <si>
    <t>Q</t>
  </si>
  <si>
    <t>Q_1_CD4</t>
  </si>
  <si>
    <t>Q_2_CD8_A</t>
  </si>
  <si>
    <t>Q_2_CD8_B</t>
  </si>
  <si>
    <t>Q_3_NKB</t>
  </si>
  <si>
    <t>Q_4_MYE</t>
  </si>
  <si>
    <t>Q_5_CD4</t>
  </si>
  <si>
    <t>R</t>
  </si>
  <si>
    <t>R_1_CD4</t>
  </si>
  <si>
    <t>R_2_CD8_A</t>
  </si>
  <si>
    <t>R_2_CD8_B</t>
  </si>
  <si>
    <t>R_3_NKB</t>
  </si>
  <si>
    <t>R_4_MYE</t>
  </si>
  <si>
    <t>R_5_CD4</t>
  </si>
  <si>
    <t>R_6_CD8_A</t>
  </si>
  <si>
    <t>R_6_CD8_B</t>
  </si>
  <si>
    <t>S</t>
  </si>
  <si>
    <t>S_1_CD4</t>
  </si>
  <si>
    <t>S_2_CD8_A</t>
  </si>
  <si>
    <t>S_2_CD8_B</t>
  </si>
  <si>
    <t>S_3_NKB</t>
  </si>
  <si>
    <t>S_4_MYE</t>
  </si>
  <si>
    <t>S_5_CD4</t>
  </si>
  <si>
    <t>S_6_CD8_A</t>
  </si>
  <si>
    <t>S_6_CD8_B</t>
  </si>
  <si>
    <t>T</t>
  </si>
  <si>
    <t>T_1_CD4</t>
  </si>
  <si>
    <t>T_2_CD8_A</t>
  </si>
  <si>
    <t>T_2_CD8_B</t>
  </si>
  <si>
    <t>T_3_NKB</t>
  </si>
  <si>
    <t>T_4_MYE</t>
  </si>
  <si>
    <t>T_5_CD4</t>
  </si>
  <si>
    <t>T_6_CD8_A</t>
  </si>
  <si>
    <t>T_6_CD8_B</t>
  </si>
  <si>
    <t>U_1_CD4</t>
  </si>
  <si>
    <t>U_2_CD8_A</t>
  </si>
  <si>
    <t>U_2_CD8_B</t>
  </si>
  <si>
    <t>U_3_NKB</t>
  </si>
  <si>
    <t>U_4_MYE</t>
  </si>
  <si>
    <t>U_5_CD4</t>
  </si>
  <si>
    <t>U_6_CD8_A</t>
  </si>
  <si>
    <t>U_6_CD8_B</t>
  </si>
  <si>
    <t>U</t>
  </si>
  <si>
    <t>V</t>
  </si>
  <si>
    <t>V_1_CD4</t>
  </si>
  <si>
    <t>V_2_CD8_A</t>
  </si>
  <si>
    <t>V_2_CD8_B</t>
  </si>
  <si>
    <t>V_3_NKB</t>
  </si>
  <si>
    <t>V_4_MYE</t>
  </si>
  <si>
    <t>V_5_CD4</t>
  </si>
  <si>
    <t>V_6_CD8_A</t>
  </si>
  <si>
    <t>V_6_CD8_B</t>
  </si>
  <si>
    <t>W</t>
  </si>
  <si>
    <t>W_1_CD4</t>
  </si>
  <si>
    <t>W_2_CD8_A</t>
  </si>
  <si>
    <t>W_2_CD8_B</t>
  </si>
  <si>
    <t>W_3_NKB</t>
  </si>
  <si>
    <t>W_4_MYE</t>
  </si>
  <si>
    <t>W_5_CD4</t>
  </si>
  <si>
    <t>W_6_CD8_A</t>
  </si>
  <si>
    <t>W_6_CD8_B</t>
  </si>
  <si>
    <t>1489_CT</t>
  </si>
  <si>
    <t>1371_CT</t>
  </si>
  <si>
    <t>1510_CT</t>
  </si>
  <si>
    <t>1580_CT</t>
  </si>
  <si>
    <t>1604_CT</t>
  </si>
  <si>
    <t>1518_CT</t>
  </si>
  <si>
    <t>1538_CT</t>
  </si>
  <si>
    <t>1545_CT</t>
  </si>
  <si>
    <t>1621_CT</t>
  </si>
  <si>
    <t>1632_CT</t>
  </si>
  <si>
    <t>1489_CL</t>
  </si>
  <si>
    <t>1371_CL</t>
  </si>
  <si>
    <t>1510_CL</t>
  </si>
  <si>
    <t>1580_CL</t>
  </si>
  <si>
    <t>1604_CL</t>
  </si>
  <si>
    <t>1518_CL</t>
  </si>
  <si>
    <t>1538_CL</t>
  </si>
  <si>
    <t>1545_CL</t>
  </si>
  <si>
    <t>1621_CL</t>
  </si>
  <si>
    <t>1632_CL</t>
  </si>
  <si>
    <t>CD4 cells
FIX</t>
  </si>
  <si>
    <t>CD8 cells
FIX</t>
  </si>
  <si>
    <t xml:space="preserve">Tubes of CD4 (FIX) and CD8 (FIX) were handed to Alice for fixation. </t>
  </si>
  <si>
    <t>Tubes of CD4 and CD8 (ATAC) with 30,000 cells from up to 5 donors each were handed to Vivek.</t>
  </si>
  <si>
    <t>1369_CT</t>
  </si>
  <si>
    <t>1838_CT</t>
  </si>
  <si>
    <t>1841_CT</t>
  </si>
  <si>
    <t>1848_CT</t>
  </si>
  <si>
    <t>1287_CT</t>
  </si>
  <si>
    <t>1864_CT</t>
  </si>
  <si>
    <t>1867_CT</t>
  </si>
  <si>
    <t>1877_CT</t>
  </si>
  <si>
    <t>1880_CT</t>
  </si>
  <si>
    <t>1286_CT</t>
  </si>
  <si>
    <t>1369_CL</t>
  </si>
  <si>
    <t>1838_CL</t>
  </si>
  <si>
    <t>1841_CL</t>
  </si>
  <si>
    <t>1848_CL</t>
  </si>
  <si>
    <t>1287_CL</t>
  </si>
  <si>
    <t>1864_CL</t>
  </si>
  <si>
    <t>1867_CL</t>
  </si>
  <si>
    <t>1877_CL</t>
  </si>
  <si>
    <t>1880_CL</t>
  </si>
  <si>
    <t>1286_CL</t>
  </si>
  <si>
    <t>Tubes of CD4 and CD8 (ATAC) with 20,000 to 25,000 cells from 5 donors each were handed to Vivek.</t>
  </si>
  <si>
    <t>(ATAC 3)</t>
  </si>
  <si>
    <t>CD8_5</t>
  </si>
  <si>
    <t>1636_CT</t>
  </si>
  <si>
    <t>1638_CT</t>
  </si>
  <si>
    <t>1700_CT</t>
  </si>
  <si>
    <t>1410_CT</t>
  </si>
  <si>
    <t>1454_CT</t>
  </si>
  <si>
    <t>1730_CT</t>
  </si>
  <si>
    <t>1288_CT</t>
  </si>
  <si>
    <t>1295_CT</t>
  </si>
  <si>
    <t>1508_CT</t>
  </si>
  <si>
    <t>1524_CT</t>
  </si>
  <si>
    <t>X</t>
  </si>
  <si>
    <t>1636_CL</t>
  </si>
  <si>
    <t>1638_CL</t>
  </si>
  <si>
    <t>1700_CL</t>
  </si>
  <si>
    <t>1410_CL</t>
  </si>
  <si>
    <t>1454_CL</t>
  </si>
  <si>
    <t>1730_CL</t>
  </si>
  <si>
    <t>1288_CL</t>
  </si>
  <si>
    <t>1295_CL</t>
  </si>
  <si>
    <t>1508_CL</t>
  </si>
  <si>
    <t>1524_CL</t>
  </si>
  <si>
    <t>Tubes of CD4 (FIX) and CD8 (FIX) were fixed by Ben.</t>
  </si>
  <si>
    <t>1298_CT</t>
  </si>
  <si>
    <t>1303_CT</t>
  </si>
  <si>
    <t>1307_CT</t>
  </si>
  <si>
    <t>1676_CT</t>
  </si>
  <si>
    <t>1682_CT</t>
  </si>
  <si>
    <t>1314_CT</t>
  </si>
  <si>
    <t>1731_CT</t>
  </si>
  <si>
    <t>1878_CT</t>
  </si>
  <si>
    <t>1414_CT</t>
  </si>
  <si>
    <t>1299_CT</t>
  </si>
  <si>
    <t>1298_CL</t>
  </si>
  <si>
    <t>1303_CL</t>
  </si>
  <si>
    <t>1307_CL</t>
  </si>
  <si>
    <t>1676_CL</t>
  </si>
  <si>
    <t>1682_CL</t>
  </si>
  <si>
    <t>1314_CL</t>
  </si>
  <si>
    <t>1731_CL</t>
  </si>
  <si>
    <t>1878_CL</t>
  </si>
  <si>
    <t>1414_CL</t>
  </si>
  <si>
    <t>1299_CL</t>
  </si>
  <si>
    <t>CD8b+ T cells of donor 1299 showed unnormal pattern and was sorted separately into A and B: small population of CD4-CD8b+ cells (sorted into S_6_CD8_A) and large population of CD4+CD8b+ (sorted into S_6_CD8_B).</t>
  </si>
  <si>
    <t>X_1_CD4</t>
  </si>
  <si>
    <t>X_2_CD8_A</t>
  </si>
  <si>
    <t>X_2_CD8_B</t>
  </si>
  <si>
    <t>X_3_NKB</t>
  </si>
  <si>
    <t>X_4_MYE</t>
  </si>
  <si>
    <t>X_5_CD4</t>
  </si>
  <si>
    <t>X_6_CD8_A</t>
  </si>
  <si>
    <t>X_6_CD8_B</t>
  </si>
  <si>
    <t>partial wetting failure</t>
  </si>
  <si>
    <t>total wetting failure</t>
  </si>
  <si>
    <t>CD8b+ T cells of donor 1299 showed unnormal pattern and was sorted separately into A and B: small population of CD4-CD8b+ cells (sorted into T_6_CD8_A) and large population of CD4+CD8b+ (sorted into T_6_CD8_B).</t>
  </si>
  <si>
    <t>1505_CT</t>
  </si>
  <si>
    <t>1578_CT</t>
  </si>
  <si>
    <t>1757_CT</t>
  </si>
  <si>
    <t>1466_CT</t>
  </si>
  <si>
    <t>1915_CT</t>
  </si>
  <si>
    <t>1742_CT</t>
  </si>
  <si>
    <t>1519_CT</t>
  </si>
  <si>
    <t>1885_CT</t>
  </si>
  <si>
    <t>1810_CT</t>
  </si>
  <si>
    <t>1308_CT</t>
  </si>
  <si>
    <t>1505_CL</t>
  </si>
  <si>
    <t>1578_CL</t>
  </si>
  <si>
    <t>1757_CL</t>
  </si>
  <si>
    <t>1466_CL</t>
  </si>
  <si>
    <t>1915_CL</t>
  </si>
  <si>
    <t>1742_CL</t>
  </si>
  <si>
    <t>1519_CL</t>
  </si>
  <si>
    <t>1885_CL</t>
  </si>
  <si>
    <t>1810_CL</t>
  </si>
  <si>
    <t>1308_CL</t>
  </si>
  <si>
    <t>0015</t>
  </si>
  <si>
    <t>0018</t>
  </si>
  <si>
    <t>0019</t>
  </si>
  <si>
    <t>1796_CL</t>
  </si>
  <si>
    <t>1830_CL</t>
  </si>
  <si>
    <t>1832_CL</t>
  </si>
  <si>
    <t>1353_CL</t>
  </si>
  <si>
    <t>0015_CL</t>
  </si>
  <si>
    <t>1865_CL</t>
  </si>
  <si>
    <t>1869_CL</t>
  </si>
  <si>
    <t>1917_CL</t>
  </si>
  <si>
    <t>0018_CL</t>
  </si>
  <si>
    <t>0019_CL</t>
  </si>
  <si>
    <t>1796_CT</t>
  </si>
  <si>
    <t>1830_CT</t>
  </si>
  <si>
    <t>1832_CT</t>
  </si>
  <si>
    <t>1353_CT</t>
  </si>
  <si>
    <t>0015_CT</t>
  </si>
  <si>
    <t>1865_CT</t>
  </si>
  <si>
    <t>1869_CT</t>
  </si>
  <si>
    <t>1917_CT</t>
  </si>
  <si>
    <t>0018_CT</t>
  </si>
  <si>
    <t>0019_CT</t>
  </si>
  <si>
    <t>R24C_1_CD4</t>
  </si>
  <si>
    <t>R24C_2_CD4</t>
  </si>
  <si>
    <t>R24C_5_CD4</t>
  </si>
  <si>
    <t>R24C_6_CD4</t>
  </si>
  <si>
    <t>R24C_3_CD8</t>
  </si>
  <si>
    <t>R24C_4_CD8</t>
  </si>
  <si>
    <t>R24C_7_CD8</t>
  </si>
  <si>
    <t>R24C_8_CD8</t>
  </si>
  <si>
    <t>R24D_1_CD4</t>
  </si>
  <si>
    <t>R24D_2_CD4</t>
  </si>
  <si>
    <t>R24D_5_CD4</t>
  </si>
  <si>
    <t>R24D_6_CD4</t>
  </si>
  <si>
    <t>R24D_9_CD4</t>
  </si>
  <si>
    <t>R24D_3_CD8</t>
  </si>
  <si>
    <t>R24D_4_CD8</t>
  </si>
  <si>
    <t>R24D_7_CD8</t>
  </si>
  <si>
    <t>R24D_8_CD8</t>
  </si>
  <si>
    <t>R24O_1_CD4</t>
  </si>
  <si>
    <t>R24O_2_CD4</t>
  </si>
  <si>
    <t>R24O_3_CD8</t>
  </si>
  <si>
    <t>R24O_4_CD8</t>
  </si>
  <si>
    <t>R24O_5_CD4</t>
  </si>
  <si>
    <t>R24O_6_CD4</t>
  </si>
  <si>
    <t>R24O_7_CD8</t>
  </si>
  <si>
    <t>R24O_8_CD8</t>
  </si>
  <si>
    <t>R24O_9_CD8</t>
  </si>
  <si>
    <t>PREP FAILED</t>
  </si>
  <si>
    <t>R24P_1_CD4</t>
  </si>
  <si>
    <t>R24P_2_CD4</t>
  </si>
  <si>
    <t>R24P_3_CD8</t>
  </si>
  <si>
    <t>R24P_4_CD8</t>
  </si>
  <si>
    <t>R24P_5_CD8</t>
  </si>
  <si>
    <t>R24P_7_CD4</t>
  </si>
  <si>
    <t>R24P_8_CD8</t>
  </si>
  <si>
    <t>R24P_9_CD8</t>
  </si>
  <si>
    <t>R24P_6_CD4</t>
  </si>
  <si>
    <t>CD8_CT</t>
  </si>
  <si>
    <t>CD4_CT</t>
  </si>
  <si>
    <t>CD4_CL</t>
  </si>
  <si>
    <t>CD8_CL</t>
  </si>
  <si>
    <t>donor count</t>
  </si>
  <si>
    <t>count</t>
  </si>
  <si>
    <t>NBK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</si>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</sst>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;@"/>
  </numFmts>
  <fonts count="2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CBFF"/>
        <bgColor indexed="64"/>
      </patternFill>
    </fill>
    <fill>
      <patternFill patternType="solid">
        <fgColor rgb="FFC6EFCE"/>
      </patternFill>
    </fill>
    <fill>
      <patternFill patternType="solid">
        <fgColor rgb="FFFFDD00"/>
        <bgColor indexed="64"/>
      </patternFill>
    </fill>
    <fill>
      <patternFill patternType="solid">
        <fgColor rgb="FF36D240"/>
        <bgColor indexed="64"/>
      </patternFill>
    </fill>
    <fill>
      <patternFill patternType="solid">
        <fgColor rgb="FFC2352C"/>
        <bgColor indexed="64"/>
      </patternFill>
    </fill>
    <fill>
      <patternFill patternType="solid">
        <fgColor rgb="FFF49B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208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3" fillId="0" borderId="0"/>
    <xf numFmtId="0" fontId="3" fillId="0" borderId="0"/>
    <xf numFmtId="43" fontId="12" fillId="0" borderId="0" applyFont="0" applyFill="0" applyBorder="0" applyAlignment="0" applyProtection="0"/>
    <xf numFmtId="0" fontId="2" fillId="0" borderId="0"/>
    <xf numFmtId="0" fontId="15" fillId="5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11" fillId="0" borderId="0" xfId="2070" applyFont="1" applyAlignment="1">
      <alignment vertical="center"/>
    </xf>
    <xf numFmtId="0" fontId="11" fillId="0" borderId="0" xfId="2070" applyFont="1" applyBorder="1" applyAlignment="1">
      <alignment horizontal="center" vertical="center"/>
    </xf>
    <xf numFmtId="0" fontId="10" fillId="2" borderId="0" xfId="2069" applyFont="1" applyFill="1" applyAlignment="1">
      <alignment vertical="center"/>
    </xf>
    <xf numFmtId="0" fontId="10" fillId="2" borderId="0" xfId="2070" applyFont="1" applyFill="1" applyAlignment="1">
      <alignment vertical="center"/>
    </xf>
    <xf numFmtId="0" fontId="10" fillId="2" borderId="0" xfId="2070" applyFont="1" applyFill="1" applyAlignment="1">
      <alignment horizontal="center" vertical="center"/>
    </xf>
    <xf numFmtId="164" fontId="10" fillId="3" borderId="0" xfId="2070" applyNumberFormat="1" applyFont="1" applyFill="1" applyAlignment="1">
      <alignment horizontal="center" vertical="center"/>
    </xf>
    <xf numFmtId="0" fontId="11" fillId="0" borderId="0" xfId="2070" applyFont="1" applyFill="1" applyBorder="1" applyAlignment="1">
      <alignment horizontal="center" vertical="center"/>
    </xf>
    <xf numFmtId="0" fontId="11" fillId="0" borderId="0" xfId="2070" applyFont="1" applyAlignment="1">
      <alignment horizontal="right" vertical="center"/>
    </xf>
    <xf numFmtId="0" fontId="11" fillId="0" borderId="0" xfId="2075" applyFont="1" applyFill="1" applyAlignment="1"/>
    <xf numFmtId="3" fontId="11" fillId="0" borderId="0" xfId="2077" applyNumberFormat="1" applyFont="1" applyFill="1" applyBorder="1" applyAlignment="1">
      <alignment horizontal="center"/>
    </xf>
    <xf numFmtId="0" fontId="13" fillId="0" borderId="0" xfId="2075" applyFont="1" applyFill="1" applyAlignment="1">
      <alignment horizontal="center"/>
    </xf>
    <xf numFmtId="0" fontId="13" fillId="0" borderId="0" xfId="2075" applyFont="1" applyFill="1" applyAlignment="1"/>
    <xf numFmtId="0" fontId="11" fillId="0" borderId="0" xfId="0" applyFont="1" applyAlignment="1">
      <alignment horizontal="center"/>
    </xf>
    <xf numFmtId="0" fontId="11" fillId="0" borderId="0" xfId="2075" applyFont="1" applyFill="1" applyAlignment="1">
      <alignment horizontal="center"/>
    </xf>
    <xf numFmtId="0" fontId="11" fillId="0" borderId="0" xfId="2075" applyFont="1" applyFill="1" applyAlignment="1">
      <alignment horizontal="center"/>
    </xf>
    <xf numFmtId="0" fontId="11" fillId="4" borderId="0" xfId="2070" applyFont="1" applyFill="1" applyBorder="1" applyAlignment="1">
      <alignment horizontal="center" vertical="center"/>
    </xf>
    <xf numFmtId="0" fontId="11" fillId="6" borderId="0" xfId="2070" applyFont="1" applyFill="1" applyBorder="1" applyAlignment="1">
      <alignment horizontal="center" vertical="center"/>
    </xf>
    <xf numFmtId="0" fontId="11" fillId="7" borderId="0" xfId="2070" applyFont="1" applyFill="1" applyBorder="1" applyAlignment="1">
      <alignment horizontal="center" vertical="center"/>
    </xf>
    <xf numFmtId="0" fontId="11" fillId="8" borderId="0" xfId="2070" applyFont="1" applyFill="1" applyBorder="1" applyAlignment="1">
      <alignment horizontal="center" vertical="center"/>
    </xf>
    <xf numFmtId="0" fontId="11" fillId="9" borderId="0" xfId="2070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0" fontId="13" fillId="2" borderId="0" xfId="2075" applyFont="1" applyFill="1" applyAlignment="1"/>
    <xf numFmtId="0" fontId="11" fillId="2" borderId="0" xfId="2075" applyFont="1" applyFill="1" applyAlignme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2075" quotePrefix="1" applyFont="1" applyFill="1" applyAlignment="1">
      <alignment horizontal="center"/>
    </xf>
    <xf numFmtId="0" fontId="13" fillId="0" borderId="0" xfId="2075" quotePrefix="1" applyFont="1" applyFill="1" applyAlignment="1"/>
    <xf numFmtId="3" fontId="13" fillId="0" borderId="0" xfId="2075" applyNumberFormat="1" applyFont="1" applyFill="1" applyAlignment="1">
      <alignment horizontal="center"/>
    </xf>
    <xf numFmtId="3" fontId="11" fillId="0" borderId="0" xfId="2075" applyNumberFormat="1" applyFont="1" applyFill="1" applyAlignment="1">
      <alignment horizontal="center"/>
    </xf>
    <xf numFmtId="0" fontId="11" fillId="10" borderId="0" xfId="2070" applyFont="1" applyFill="1" applyBorder="1" applyAlignment="1">
      <alignment horizontal="center" vertical="center"/>
    </xf>
    <xf numFmtId="164" fontId="11" fillId="11" borderId="0" xfId="0" applyNumberFormat="1" applyFont="1" applyFill="1" applyAlignment="1">
      <alignment horizontal="center"/>
    </xf>
    <xf numFmtId="0" fontId="11" fillId="11" borderId="0" xfId="2075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3" fontId="11" fillId="11" borderId="0" xfId="2077" applyNumberFormat="1" applyFont="1" applyFill="1" applyBorder="1" applyAlignment="1">
      <alignment horizontal="center"/>
    </xf>
    <xf numFmtId="0" fontId="13" fillId="11" borderId="0" xfId="2075" applyFont="1" applyFill="1" applyAlignment="1">
      <alignment horizontal="center"/>
    </xf>
    <xf numFmtId="0" fontId="11" fillId="0" borderId="0" xfId="207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4" borderId="0" xfId="2070" applyFont="1" applyFill="1" applyBorder="1" applyAlignment="1">
      <alignment horizontal="center" vertical="center" wrapText="1"/>
    </xf>
    <xf numFmtId="0" fontId="11" fillId="9" borderId="0" xfId="2070" applyFont="1" applyFill="1" applyBorder="1" applyAlignment="1">
      <alignment horizontal="center" vertical="center" wrapText="1"/>
    </xf>
    <xf numFmtId="0" fontId="19" fillId="0" borderId="0" xfId="0" applyFont="1"/>
    <xf numFmtId="0" fontId="13" fillId="0" borderId="0" xfId="2075" applyFont="1" applyFill="1" applyAlignment="1">
      <alignment horizontal="left"/>
    </xf>
    <xf numFmtId="3" fontId="11" fillId="2" borderId="0" xfId="2077" applyNumberFormat="1" applyFont="1" applyFill="1" applyBorder="1" applyAlignment="1">
      <alignment horizontal="center"/>
    </xf>
    <xf numFmtId="0" fontId="20" fillId="0" borderId="0" xfId="2075" applyFont="1" applyFill="1" applyAlignment="1"/>
    <xf numFmtId="0" fontId="20" fillId="0" borderId="0" xfId="2075" applyFont="1" applyFill="1" applyAlignment="1">
      <alignment horizontal="left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3" fontId="21" fillId="0" borderId="0" xfId="2077" applyNumberFormat="1" applyFont="1" applyFill="1" applyBorder="1" applyAlignment="1">
      <alignment horizontal="center"/>
    </xf>
    <xf numFmtId="3" fontId="20" fillId="2" borderId="0" xfId="2077" applyNumberFormat="1" applyFont="1" applyFill="1" applyBorder="1" applyAlignment="1">
      <alignment horizontal="center"/>
    </xf>
    <xf numFmtId="0" fontId="13" fillId="0" borderId="0" xfId="2075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3" fontId="11" fillId="0" borderId="0" xfId="2075" applyNumberFormat="1" applyFont="1" applyFill="1" applyAlignment="1"/>
    <xf numFmtId="3" fontId="13" fillId="0" borderId="0" xfId="2075" applyNumberFormat="1" applyFont="1" applyFill="1" applyAlignment="1"/>
  </cellXfs>
  <cellStyles count="2081">
    <cellStyle name="Comma 2" xfId="566" xr:uid="{00000000-0005-0000-0000-000001000000}"/>
    <cellStyle name="Comma 3" xfId="2077" xr:uid="{EF522B80-BADA-1E49-8F9F-96AF56DB19B7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Good 2" xfId="2079" xr:uid="{446A2D22-A1BF-7948-985B-40A5B58E873C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Normal" xfId="0" builtinId="0"/>
    <cellStyle name="Normal 2" xfId="471" xr:uid="{00000000-0005-0000-0000-000013080000}"/>
    <cellStyle name="Normal 2 2" xfId="2070" xr:uid="{17FBCD8D-7750-8444-AD4A-70F69754DA63}"/>
    <cellStyle name="Normal 3" xfId="1249" xr:uid="{00000000-0005-0000-0000-000014080000}"/>
    <cellStyle name="Normal 3 3 2" xfId="2073" xr:uid="{B5CA8FBE-8123-3444-A614-43C01F94F848}"/>
    <cellStyle name="Normal 3 3 2 2" xfId="2076" xr:uid="{040E06D1-93A2-9E48-B814-B8B100099398}"/>
    <cellStyle name="Normal 4" xfId="2068" xr:uid="{4CA5A003-3AC3-F44D-904F-D8463E7A133D}"/>
    <cellStyle name="Normal 5" xfId="2069" xr:uid="{FCE792CD-9D2A-694F-91F1-15B865F270D8}"/>
    <cellStyle name="Normal 6" xfId="2071" xr:uid="{FCA919C7-B990-CB45-BCA5-F0DF8D497860}"/>
    <cellStyle name="Normal 7" xfId="2078" xr:uid="{51CB8F9F-AE9B-D341-ACA8-2E6CFFA3455B}"/>
    <cellStyle name="Normal 8" xfId="2072" xr:uid="{AFD84068-B5BD-8A4F-AF4F-0FCF5ABD4142}"/>
    <cellStyle name="Normal 8 2" xfId="2075" xr:uid="{A8D5524D-C087-A345-8C40-621E893F400E}"/>
    <cellStyle name="Normal 8 2 3" xfId="2080" xr:uid="{C5888FBB-4302-8D48-B5A8-22C6D4D1C52C}"/>
    <cellStyle name="Percent 2" xfId="2074" xr:uid="{8DCE6669-74E1-CB42-ADFE-F514410D0F4F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6D240"/>
      <color rgb="FFC2352C"/>
      <color rgb="FFFFDD00"/>
      <color rgb="FFF49BF2"/>
      <color rgb="FF00CBFF"/>
      <color rgb="FFA6B0E3"/>
      <color rgb="FFFFB4B4"/>
      <color rgb="FFE1BA7F"/>
      <color rgb="FFC37600"/>
      <color rgb="FF75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B20A-4E95-9844-8F25-39C5E660467F}">
  <dimension ref="A2:P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8" width="13.33203125" style="11" customWidth="1"/>
    <col min="9" max="9" width="13.33203125" style="12" customWidth="1"/>
    <col min="10" max="10" width="13.33203125" style="9" customWidth="1"/>
    <col min="11" max="13" width="13.33203125" style="12" customWidth="1"/>
    <col min="14" max="16" width="13.33203125" style="9" customWidth="1"/>
    <col min="17" max="16384" width="11" style="9"/>
  </cols>
  <sheetData>
    <row r="2" spans="1:16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6"/>
      <c r="J2" s="4"/>
      <c r="K2" s="22"/>
      <c r="L2" s="22"/>
      <c r="M2" s="22"/>
      <c r="N2" s="6">
        <v>44146</v>
      </c>
    </row>
    <row r="5" spans="1:16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20" t="s">
        <v>61</v>
      </c>
      <c r="I5" s="20" t="s">
        <v>61</v>
      </c>
      <c r="J5" s="20" t="s">
        <v>61</v>
      </c>
      <c r="K5" s="17" t="s">
        <v>51</v>
      </c>
      <c r="L5" s="18" t="s">
        <v>50</v>
      </c>
      <c r="M5" s="19" t="s">
        <v>56</v>
      </c>
      <c r="N5" s="19" t="s">
        <v>56</v>
      </c>
      <c r="O5" s="12"/>
      <c r="P5" s="12"/>
    </row>
    <row r="6" spans="1:16" ht="16" customHeight="1" x14ac:dyDescent="0.2">
      <c r="A6" s="7"/>
      <c r="B6" s="7"/>
      <c r="C6" s="7"/>
      <c r="D6" s="7"/>
      <c r="E6" s="16" t="s">
        <v>59</v>
      </c>
      <c r="F6" s="16" t="s">
        <v>60</v>
      </c>
      <c r="G6" s="16" t="s">
        <v>62</v>
      </c>
      <c r="H6" s="20" t="s">
        <v>59</v>
      </c>
      <c r="I6" s="20" t="s">
        <v>60</v>
      </c>
      <c r="J6" s="20" t="s">
        <v>62</v>
      </c>
      <c r="K6" s="17"/>
      <c r="L6" s="18"/>
      <c r="M6" s="19"/>
      <c r="N6" s="19" t="s">
        <v>62</v>
      </c>
      <c r="O6" s="12"/>
      <c r="P6" s="12"/>
    </row>
    <row r="7" spans="1:16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12"/>
      <c r="P7" s="12"/>
    </row>
    <row r="8" spans="1:16" ht="16" customHeight="1" x14ac:dyDescent="0.2">
      <c r="A8" s="15" t="s">
        <v>10</v>
      </c>
      <c r="B8" s="13" t="s">
        <v>26</v>
      </c>
      <c r="C8" s="13">
        <v>1</v>
      </c>
      <c r="D8" s="13" t="s">
        <v>16</v>
      </c>
      <c r="E8" s="10">
        <v>10000</v>
      </c>
      <c r="F8" s="10">
        <v>10000</v>
      </c>
      <c r="G8" s="10">
        <v>23546</v>
      </c>
      <c r="H8" s="10">
        <v>10000</v>
      </c>
      <c r="I8" s="10">
        <v>10000</v>
      </c>
      <c r="J8" s="10">
        <v>7890</v>
      </c>
      <c r="K8" s="10">
        <v>2500</v>
      </c>
      <c r="L8" s="10">
        <v>2500</v>
      </c>
      <c r="M8" s="10">
        <v>5000</v>
      </c>
      <c r="N8" s="10">
        <v>7575</v>
      </c>
      <c r="O8" s="12"/>
      <c r="P8" s="12"/>
    </row>
    <row r="9" spans="1:16" ht="16" customHeight="1" x14ac:dyDescent="0.2">
      <c r="A9" s="15" t="s">
        <v>10</v>
      </c>
      <c r="B9" s="13" t="s">
        <v>27</v>
      </c>
      <c r="C9" s="13">
        <v>2</v>
      </c>
      <c r="D9" s="13" t="s">
        <v>17</v>
      </c>
      <c r="E9" s="10">
        <v>10000</v>
      </c>
      <c r="F9" s="10">
        <v>10000</v>
      </c>
      <c r="G9" s="10">
        <v>53915</v>
      </c>
      <c r="H9" s="10">
        <v>10000</v>
      </c>
      <c r="I9" s="10">
        <v>10000</v>
      </c>
      <c r="J9" s="10">
        <v>10000</v>
      </c>
      <c r="K9" s="10">
        <v>2500</v>
      </c>
      <c r="L9" s="10">
        <v>2500</v>
      </c>
      <c r="M9" s="10">
        <v>5000</v>
      </c>
      <c r="N9" s="10">
        <v>8613</v>
      </c>
      <c r="O9" s="12"/>
      <c r="P9" s="12"/>
    </row>
    <row r="10" spans="1:16" ht="16" customHeight="1" x14ac:dyDescent="0.2">
      <c r="A10" s="15" t="s">
        <v>10</v>
      </c>
      <c r="B10" s="13" t="s">
        <v>28</v>
      </c>
      <c r="C10" s="13">
        <v>3</v>
      </c>
      <c r="D10" s="13" t="s">
        <v>18</v>
      </c>
      <c r="E10" s="10">
        <v>10000</v>
      </c>
      <c r="F10" s="10">
        <v>10000</v>
      </c>
      <c r="G10" s="10">
        <v>286164</v>
      </c>
      <c r="H10" s="10">
        <v>10000</v>
      </c>
      <c r="I10" s="10">
        <v>10000</v>
      </c>
      <c r="J10" s="10">
        <v>47331</v>
      </c>
      <c r="K10" s="10">
        <v>2500</v>
      </c>
      <c r="L10" s="10">
        <v>2500</v>
      </c>
      <c r="M10" s="10">
        <v>5000</v>
      </c>
      <c r="N10" s="10">
        <v>19899</v>
      </c>
      <c r="O10" s="12"/>
      <c r="P10" s="12"/>
    </row>
    <row r="11" spans="1:16" ht="16" customHeight="1" x14ac:dyDescent="0.2">
      <c r="A11" s="15" t="s">
        <v>10</v>
      </c>
      <c r="B11" s="13" t="s">
        <v>29</v>
      </c>
      <c r="C11" s="13">
        <v>4</v>
      </c>
      <c r="D11" s="13" t="s">
        <v>19</v>
      </c>
      <c r="E11" s="10">
        <v>10000</v>
      </c>
      <c r="F11" s="10">
        <v>10000</v>
      </c>
      <c r="G11" s="10">
        <v>10037</v>
      </c>
      <c r="H11" s="10">
        <v>10000</v>
      </c>
      <c r="I11" s="10">
        <v>4577</v>
      </c>
      <c r="J11" s="10">
        <v>0</v>
      </c>
      <c r="K11" s="10">
        <v>2500</v>
      </c>
      <c r="L11" s="10">
        <v>439</v>
      </c>
      <c r="M11" s="10">
        <v>5000</v>
      </c>
      <c r="N11" s="10">
        <v>11549</v>
      </c>
      <c r="O11" s="12"/>
      <c r="P11" s="12"/>
    </row>
    <row r="12" spans="1:16" ht="16" customHeight="1" x14ac:dyDescent="0.2">
      <c r="A12" s="15" t="s">
        <v>10</v>
      </c>
      <c r="B12" s="13" t="s">
        <v>30</v>
      </c>
      <c r="C12" s="13">
        <v>5</v>
      </c>
      <c r="D12" s="13" t="s">
        <v>20</v>
      </c>
      <c r="E12" s="10">
        <v>10000</v>
      </c>
      <c r="F12" s="10">
        <v>10000</v>
      </c>
      <c r="G12" s="10">
        <v>0</v>
      </c>
      <c r="H12" s="10">
        <v>10000</v>
      </c>
      <c r="I12" s="10">
        <v>10000</v>
      </c>
      <c r="J12" s="10">
        <v>0</v>
      </c>
      <c r="K12" s="10">
        <v>2500</v>
      </c>
      <c r="L12" s="10">
        <v>2500</v>
      </c>
      <c r="M12" s="10">
        <v>5000</v>
      </c>
      <c r="N12" s="10">
        <v>2831</v>
      </c>
      <c r="O12" s="12"/>
      <c r="P12" s="12"/>
    </row>
    <row r="13" spans="1:16" ht="16" customHeight="1" x14ac:dyDescent="0.2">
      <c r="A13" s="15" t="s">
        <v>10</v>
      </c>
      <c r="B13" s="13" t="s">
        <v>31</v>
      </c>
      <c r="C13" s="13">
        <v>6</v>
      </c>
      <c r="D13" s="13" t="s">
        <v>21</v>
      </c>
      <c r="E13" s="10">
        <v>10000</v>
      </c>
      <c r="F13" s="10">
        <v>10000</v>
      </c>
      <c r="G13" s="10">
        <v>9593</v>
      </c>
      <c r="H13" s="10">
        <v>10000</v>
      </c>
      <c r="I13" s="10">
        <v>10000</v>
      </c>
      <c r="J13" s="10">
        <v>7056</v>
      </c>
      <c r="K13" s="10">
        <v>2500</v>
      </c>
      <c r="L13" s="10">
        <v>2500</v>
      </c>
      <c r="M13" s="10">
        <v>5000</v>
      </c>
      <c r="N13" s="10">
        <v>0</v>
      </c>
      <c r="O13" s="12"/>
      <c r="P13" s="12"/>
    </row>
    <row r="14" spans="1:16" ht="16" customHeight="1" x14ac:dyDescent="0.2">
      <c r="A14" s="15" t="s">
        <v>10</v>
      </c>
      <c r="B14" s="13" t="s">
        <v>32</v>
      </c>
      <c r="C14" s="13">
        <v>7</v>
      </c>
      <c r="D14" s="13" t="s">
        <v>22</v>
      </c>
      <c r="E14" s="10">
        <v>10000</v>
      </c>
      <c r="F14" s="10">
        <v>10000</v>
      </c>
      <c r="G14" s="10">
        <v>14170</v>
      </c>
      <c r="H14" s="10">
        <v>10000</v>
      </c>
      <c r="I14" s="10">
        <v>10000</v>
      </c>
      <c r="J14" s="10">
        <v>7427</v>
      </c>
      <c r="K14" s="10">
        <v>2500</v>
      </c>
      <c r="L14" s="10">
        <v>2500</v>
      </c>
      <c r="M14" s="10">
        <v>5000</v>
      </c>
      <c r="N14" s="10">
        <v>5000</v>
      </c>
      <c r="O14" s="12"/>
      <c r="P14" s="12"/>
    </row>
    <row r="15" spans="1:16" ht="16" customHeight="1" x14ac:dyDescent="0.2">
      <c r="A15" s="15" t="s">
        <v>10</v>
      </c>
      <c r="B15" s="13" t="s">
        <v>33</v>
      </c>
      <c r="C15" s="13">
        <v>8</v>
      </c>
      <c r="D15" s="13" t="s">
        <v>23</v>
      </c>
      <c r="E15" s="10">
        <v>10000</v>
      </c>
      <c r="F15" s="10">
        <v>10000</v>
      </c>
      <c r="G15" s="10">
        <v>1689</v>
      </c>
      <c r="H15" s="10">
        <v>10000</v>
      </c>
      <c r="I15" s="10">
        <v>10000</v>
      </c>
      <c r="J15" s="10">
        <v>0</v>
      </c>
      <c r="K15" s="10">
        <v>2500</v>
      </c>
      <c r="L15" s="10">
        <v>2500</v>
      </c>
      <c r="M15" s="10">
        <v>5000</v>
      </c>
      <c r="N15" s="10">
        <v>16908</v>
      </c>
      <c r="O15" s="12"/>
      <c r="P15" s="12"/>
    </row>
    <row r="16" spans="1:16" ht="16" customHeight="1" x14ac:dyDescent="0.2">
      <c r="A16" s="15" t="s">
        <v>10</v>
      </c>
      <c r="B16" s="13" t="s">
        <v>34</v>
      </c>
      <c r="C16" s="13">
        <v>9</v>
      </c>
      <c r="D16" s="13" t="s">
        <v>24</v>
      </c>
      <c r="E16" s="10">
        <v>10000</v>
      </c>
      <c r="F16" s="10">
        <v>10000</v>
      </c>
      <c r="G16" s="10">
        <v>8417</v>
      </c>
      <c r="H16" s="10">
        <v>10000</v>
      </c>
      <c r="I16" s="10">
        <v>10000</v>
      </c>
      <c r="J16" s="10">
        <v>8738</v>
      </c>
      <c r="K16" s="10">
        <v>2500</v>
      </c>
      <c r="L16" s="10">
        <v>2500</v>
      </c>
      <c r="M16" s="10">
        <v>5000</v>
      </c>
      <c r="N16" s="10">
        <v>5000</v>
      </c>
      <c r="O16" s="12"/>
      <c r="P16" s="12"/>
    </row>
    <row r="17" spans="1:16" ht="16" customHeight="1" x14ac:dyDescent="0.2">
      <c r="A17" s="15" t="s">
        <v>10</v>
      </c>
      <c r="B17" s="13" t="s">
        <v>35</v>
      </c>
      <c r="C17" s="13">
        <v>10</v>
      </c>
      <c r="D17" s="13" t="s">
        <v>25</v>
      </c>
      <c r="E17" s="10">
        <v>71</v>
      </c>
      <c r="F17" s="10">
        <v>0</v>
      </c>
      <c r="G17" s="10">
        <v>0</v>
      </c>
      <c r="H17" s="10">
        <v>59</v>
      </c>
      <c r="I17" s="10">
        <v>0</v>
      </c>
      <c r="J17" s="10">
        <v>0</v>
      </c>
      <c r="K17" s="10">
        <v>15</v>
      </c>
      <c r="L17" s="10">
        <v>49</v>
      </c>
      <c r="M17" s="10">
        <v>23</v>
      </c>
      <c r="N17" s="10">
        <v>0</v>
      </c>
      <c r="O17" s="12"/>
      <c r="P17" s="12"/>
    </row>
    <row r="20" spans="1:16" ht="16" customHeight="1" x14ac:dyDescent="0.2">
      <c r="G20" s="12"/>
      <c r="H20" s="9"/>
      <c r="J20" s="12"/>
      <c r="L20" s="9"/>
      <c r="M20" s="9"/>
    </row>
    <row r="21" spans="1:16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G21" s="9"/>
      <c r="H21" s="9"/>
      <c r="I21" s="9"/>
      <c r="J21" s="12"/>
      <c r="L21" s="9"/>
      <c r="M21" s="9"/>
    </row>
    <row r="22" spans="1:16" ht="16" customHeight="1" x14ac:dyDescent="0.2">
      <c r="B22" s="25"/>
      <c r="C22" s="25"/>
      <c r="G22" s="8"/>
      <c r="H22" s="1"/>
      <c r="J22" s="12"/>
      <c r="L22" s="9"/>
      <c r="M22" s="9"/>
    </row>
    <row r="23" spans="1:16" ht="16" customHeight="1" x14ac:dyDescent="0.2">
      <c r="B23" s="13" t="s">
        <v>2</v>
      </c>
      <c r="C23" s="38" t="s">
        <v>63</v>
      </c>
      <c r="D23" s="26" t="s">
        <v>74</v>
      </c>
      <c r="E23" s="28">
        <f>SUM(E8:E12)</f>
        <v>50000</v>
      </c>
      <c r="G23" s="12"/>
      <c r="H23" s="9"/>
      <c r="J23" s="12"/>
      <c r="L23" s="9"/>
      <c r="M23" s="9"/>
    </row>
    <row r="24" spans="1:16" ht="16" customHeight="1" x14ac:dyDescent="0.2">
      <c r="B24" s="13" t="s">
        <v>3</v>
      </c>
      <c r="C24" s="39" t="s">
        <v>64</v>
      </c>
      <c r="D24" s="26" t="s">
        <v>74</v>
      </c>
      <c r="E24" s="28">
        <f>SUM(H8:H12)</f>
        <v>50000</v>
      </c>
      <c r="F24" s="11" t="s">
        <v>78</v>
      </c>
      <c r="G24" s="12"/>
      <c r="H24" s="9"/>
      <c r="J24" s="12"/>
      <c r="L24" s="9"/>
      <c r="M24" s="9"/>
    </row>
    <row r="25" spans="1:16" ht="16" customHeight="1" x14ac:dyDescent="0.2">
      <c r="B25" s="13" t="s">
        <v>4</v>
      </c>
      <c r="C25" s="39" t="s">
        <v>65</v>
      </c>
      <c r="D25" s="26" t="s">
        <v>74</v>
      </c>
      <c r="E25" s="28">
        <f>SUM(I8:I12)</f>
        <v>44577</v>
      </c>
      <c r="F25" s="11" t="s">
        <v>79</v>
      </c>
      <c r="G25" s="12"/>
      <c r="H25" s="9"/>
      <c r="J25" s="12"/>
      <c r="L25" s="9"/>
      <c r="M25" s="9"/>
    </row>
    <row r="26" spans="1:16" ht="16" customHeight="1" x14ac:dyDescent="0.2">
      <c r="B26" s="13" t="s">
        <v>5</v>
      </c>
      <c r="C26" s="40" t="s">
        <v>66</v>
      </c>
      <c r="D26" s="26" t="s">
        <v>73</v>
      </c>
      <c r="E26" s="28">
        <f>SUM(K8:L17)</f>
        <v>43003</v>
      </c>
      <c r="G26" s="12"/>
      <c r="H26" s="9"/>
      <c r="J26" s="12"/>
      <c r="L26" s="9"/>
      <c r="M26" s="9"/>
    </row>
    <row r="27" spans="1:16" ht="16" customHeight="1" x14ac:dyDescent="0.2">
      <c r="B27" s="13" t="s">
        <v>6</v>
      </c>
      <c r="C27" s="41" t="s">
        <v>67</v>
      </c>
      <c r="D27" s="26" t="s">
        <v>73</v>
      </c>
      <c r="E27" s="28">
        <f>SUM(M8:M17)</f>
        <v>45023</v>
      </c>
      <c r="G27" s="12"/>
      <c r="H27" s="9"/>
      <c r="J27" s="12"/>
      <c r="L27" s="9"/>
      <c r="M27" s="9"/>
    </row>
    <row r="28" spans="1:16" ht="16" customHeight="1" x14ac:dyDescent="0.2">
      <c r="B28" s="13" t="s">
        <v>7</v>
      </c>
      <c r="C28" s="38" t="s">
        <v>68</v>
      </c>
      <c r="D28" s="26" t="s">
        <v>75</v>
      </c>
      <c r="E28" s="28">
        <f>SUM(E13:E17)</f>
        <v>40071</v>
      </c>
      <c r="G28" s="12"/>
      <c r="H28" s="9"/>
      <c r="J28" s="12"/>
      <c r="L28" s="9"/>
      <c r="M28" s="9"/>
    </row>
    <row r="29" spans="1:16" ht="16" customHeight="1" x14ac:dyDescent="0.2">
      <c r="B29" s="13" t="s">
        <v>8</v>
      </c>
      <c r="C29" s="39" t="s">
        <v>69</v>
      </c>
      <c r="D29" s="26" t="s">
        <v>75</v>
      </c>
      <c r="E29" s="28">
        <f>SUM(H13:H17)</f>
        <v>40059</v>
      </c>
      <c r="F29" s="11" t="s">
        <v>78</v>
      </c>
      <c r="G29" s="12"/>
      <c r="H29" s="9"/>
      <c r="J29" s="12"/>
      <c r="L29" s="9"/>
      <c r="M29" s="9"/>
    </row>
    <row r="30" spans="1:16" ht="16" customHeight="1" x14ac:dyDescent="0.2">
      <c r="B30" s="13" t="s">
        <v>9</v>
      </c>
      <c r="C30" s="39" t="s">
        <v>70</v>
      </c>
      <c r="D30" s="26" t="s">
        <v>75</v>
      </c>
      <c r="E30" s="28">
        <f>SUM(I13:I17)</f>
        <v>40000</v>
      </c>
      <c r="F30" s="11" t="s">
        <v>79</v>
      </c>
      <c r="G30" s="12"/>
      <c r="H30" s="9"/>
      <c r="J30" s="12"/>
      <c r="L30" s="9"/>
      <c r="M30" s="9"/>
    </row>
    <row r="31" spans="1:16" ht="16" customHeight="1" x14ac:dyDescent="0.2">
      <c r="B31" s="13"/>
      <c r="C31" s="13"/>
      <c r="G31" s="12"/>
      <c r="H31" s="9"/>
      <c r="J31" s="12"/>
      <c r="L31" s="9"/>
      <c r="M31" s="9"/>
    </row>
    <row r="32" spans="1:16" ht="16" customHeight="1" x14ac:dyDescent="0.2">
      <c r="G32" s="12"/>
      <c r="H32" s="9"/>
      <c r="J32" s="12"/>
      <c r="L32" s="9"/>
      <c r="M32" s="9"/>
    </row>
    <row r="33" spans="2:13" ht="16" customHeight="1" x14ac:dyDescent="0.2">
      <c r="B33" s="12" t="s">
        <v>13</v>
      </c>
      <c r="C33" s="9" t="s">
        <v>80</v>
      </c>
      <c r="D33" s="12"/>
      <c r="G33" s="12"/>
      <c r="H33" s="9"/>
      <c r="J33" s="12"/>
      <c r="L33" s="9"/>
      <c r="M33" s="9"/>
    </row>
    <row r="34" spans="2:13" ht="16" customHeight="1" x14ac:dyDescent="0.2">
      <c r="G34" s="12"/>
      <c r="H34" s="9"/>
      <c r="J34" s="12"/>
      <c r="L34" s="9"/>
      <c r="M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6FEB-A39A-014B-AEE3-599293F3C180}">
  <dimension ref="A2:P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44279</v>
      </c>
      <c r="O2" s="22"/>
    </row>
    <row r="3" spans="1:15" ht="16" customHeight="1" x14ac:dyDescent="0.2">
      <c r="L3" s="12"/>
      <c r="O3" s="9"/>
    </row>
    <row r="4" spans="1:15" ht="16" customHeight="1" x14ac:dyDescent="0.2">
      <c r="G4" s="12"/>
      <c r="H4" s="12"/>
      <c r="I4" s="12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20" t="s">
        <v>61</v>
      </c>
      <c r="I5" s="20" t="s">
        <v>61</v>
      </c>
      <c r="J5" s="20" t="s">
        <v>61</v>
      </c>
      <c r="K5" s="17" t="s">
        <v>51</v>
      </c>
      <c r="L5" s="18" t="s">
        <v>50</v>
      </c>
      <c r="M5" s="19" t="s">
        <v>56</v>
      </c>
      <c r="N5" s="15" t="s">
        <v>219</v>
      </c>
      <c r="O5" s="9"/>
    </row>
    <row r="6" spans="1:15" ht="16" customHeight="1" x14ac:dyDescent="0.2">
      <c r="A6" s="7"/>
      <c r="B6" s="7"/>
      <c r="C6" s="7"/>
      <c r="D6" s="7"/>
      <c r="E6" s="16" t="s">
        <v>59</v>
      </c>
      <c r="F6" s="16" t="s">
        <v>60</v>
      </c>
      <c r="G6" s="16" t="s">
        <v>160</v>
      </c>
      <c r="H6" s="20" t="s">
        <v>59</v>
      </c>
      <c r="I6" s="20" t="s">
        <v>60</v>
      </c>
      <c r="J6" s="20" t="s">
        <v>160</v>
      </c>
      <c r="K6" s="17"/>
      <c r="L6" s="18"/>
      <c r="M6" s="19"/>
      <c r="N6" s="15" t="s">
        <v>220</v>
      </c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12"/>
      <c r="M7" s="9"/>
      <c r="N7" s="9"/>
      <c r="O7" s="9"/>
    </row>
    <row r="8" spans="1:15" ht="16" customHeight="1" x14ac:dyDescent="0.2">
      <c r="A8" s="15" t="s">
        <v>198</v>
      </c>
      <c r="B8" s="13" t="s">
        <v>26</v>
      </c>
      <c r="C8" s="13">
        <v>1</v>
      </c>
      <c r="D8" s="13" t="s">
        <v>278</v>
      </c>
      <c r="E8" s="10">
        <v>10000</v>
      </c>
      <c r="F8" s="10">
        <v>12500</v>
      </c>
      <c r="G8" s="10">
        <v>98581</v>
      </c>
      <c r="H8" s="10">
        <v>10000</v>
      </c>
      <c r="I8" s="10">
        <v>12500</v>
      </c>
      <c r="J8" s="10">
        <v>59671</v>
      </c>
      <c r="K8" s="10">
        <v>2500</v>
      </c>
      <c r="L8" s="10">
        <v>3000</v>
      </c>
      <c r="M8" s="10">
        <v>5000</v>
      </c>
      <c r="N8" s="15" t="s">
        <v>221</v>
      </c>
      <c r="O8" s="9"/>
    </row>
    <row r="9" spans="1:15" ht="16" customHeight="1" x14ac:dyDescent="0.2">
      <c r="A9" s="15" t="s">
        <v>198</v>
      </c>
      <c r="B9" s="13" t="s">
        <v>27</v>
      </c>
      <c r="C9" s="13">
        <v>2</v>
      </c>
      <c r="D9" s="13" t="s">
        <v>279</v>
      </c>
      <c r="E9" s="10">
        <v>10000</v>
      </c>
      <c r="F9" s="10">
        <v>12500</v>
      </c>
      <c r="G9" s="10">
        <v>86487</v>
      </c>
      <c r="H9" s="10">
        <v>10000</v>
      </c>
      <c r="I9" s="10">
        <v>12500</v>
      </c>
      <c r="J9" s="10">
        <v>26272</v>
      </c>
      <c r="K9" s="10">
        <v>2500</v>
      </c>
      <c r="L9" s="10">
        <v>2720</v>
      </c>
      <c r="M9" s="10">
        <v>5000</v>
      </c>
      <c r="N9" s="15" t="s">
        <v>221</v>
      </c>
      <c r="O9" s="9"/>
    </row>
    <row r="10" spans="1:15" ht="16" customHeight="1" x14ac:dyDescent="0.2">
      <c r="A10" s="15" t="s">
        <v>198</v>
      </c>
      <c r="B10" s="13" t="s">
        <v>28</v>
      </c>
      <c r="C10" s="13">
        <v>3</v>
      </c>
      <c r="D10" s="13" t="s">
        <v>280</v>
      </c>
      <c r="E10" s="10">
        <v>10000</v>
      </c>
      <c r="F10" s="10">
        <v>0</v>
      </c>
      <c r="G10" s="10">
        <v>0</v>
      </c>
      <c r="H10" s="10">
        <v>8723</v>
      </c>
      <c r="I10" s="10">
        <v>0</v>
      </c>
      <c r="J10" s="10">
        <v>0</v>
      </c>
      <c r="K10" s="10">
        <v>2500</v>
      </c>
      <c r="L10" s="10">
        <v>780</v>
      </c>
      <c r="M10" s="10">
        <v>5000</v>
      </c>
      <c r="N10" s="15" t="s">
        <v>222</v>
      </c>
      <c r="O10" s="9"/>
    </row>
    <row r="11" spans="1:15" ht="16" customHeight="1" x14ac:dyDescent="0.2">
      <c r="A11" s="15" t="s">
        <v>198</v>
      </c>
      <c r="B11" s="13" t="s">
        <v>29</v>
      </c>
      <c r="C11" s="13">
        <v>4</v>
      </c>
      <c r="D11" s="13" t="s">
        <v>281</v>
      </c>
      <c r="E11" s="10">
        <v>10000</v>
      </c>
      <c r="F11" s="10">
        <v>12500</v>
      </c>
      <c r="G11" s="10">
        <v>55267</v>
      </c>
      <c r="H11" s="10">
        <v>11277</v>
      </c>
      <c r="I11" s="10">
        <v>12500</v>
      </c>
      <c r="J11" s="10">
        <v>4067</v>
      </c>
      <c r="K11" s="10">
        <v>2500</v>
      </c>
      <c r="L11" s="10">
        <v>3500</v>
      </c>
      <c r="M11" s="10">
        <v>5000</v>
      </c>
      <c r="N11" s="15" t="s">
        <v>221</v>
      </c>
      <c r="O11" s="9"/>
    </row>
    <row r="12" spans="1:15" ht="16" customHeight="1" x14ac:dyDescent="0.2">
      <c r="A12" s="15" t="s">
        <v>198</v>
      </c>
      <c r="B12" s="13" t="s">
        <v>30</v>
      </c>
      <c r="C12" s="13">
        <v>5</v>
      </c>
      <c r="D12" s="13" t="s">
        <v>282</v>
      </c>
      <c r="E12" s="10">
        <v>10000</v>
      </c>
      <c r="F12" s="10">
        <v>12500</v>
      </c>
      <c r="G12" s="10">
        <v>213127</v>
      </c>
      <c r="H12" s="10">
        <v>10000</v>
      </c>
      <c r="I12" s="10">
        <v>12500</v>
      </c>
      <c r="J12" s="10">
        <v>225663</v>
      </c>
      <c r="K12" s="10">
        <v>2500</v>
      </c>
      <c r="L12" s="10">
        <v>2500</v>
      </c>
      <c r="M12" s="10">
        <v>5000</v>
      </c>
      <c r="N12" s="15" t="s">
        <v>221</v>
      </c>
      <c r="O12" s="9"/>
    </row>
    <row r="13" spans="1:15" ht="16" customHeight="1" x14ac:dyDescent="0.2">
      <c r="A13" s="15" t="s">
        <v>198</v>
      </c>
      <c r="B13" s="13" t="s">
        <v>31</v>
      </c>
      <c r="C13" s="13">
        <v>6</v>
      </c>
      <c r="D13" s="13" t="s">
        <v>283</v>
      </c>
      <c r="E13" s="10">
        <v>10000</v>
      </c>
      <c r="F13" s="10" t="s">
        <v>222</v>
      </c>
      <c r="G13" s="10">
        <v>52366</v>
      </c>
      <c r="H13" s="10">
        <v>10000</v>
      </c>
      <c r="I13" s="10">
        <v>10000</v>
      </c>
      <c r="J13" s="10">
        <v>11137</v>
      </c>
      <c r="K13" s="10">
        <v>2500</v>
      </c>
      <c r="L13" s="10">
        <v>2500</v>
      </c>
      <c r="M13" s="10">
        <v>5000</v>
      </c>
      <c r="N13" s="15" t="s">
        <v>221</v>
      </c>
      <c r="O13" s="9"/>
    </row>
    <row r="14" spans="1:15" ht="16" customHeight="1" x14ac:dyDescent="0.2">
      <c r="A14" s="15" t="s">
        <v>198</v>
      </c>
      <c r="B14" s="13" t="s">
        <v>32</v>
      </c>
      <c r="C14" s="13">
        <v>7</v>
      </c>
      <c r="D14" s="13" t="s">
        <v>284</v>
      </c>
      <c r="E14" s="10">
        <v>10000</v>
      </c>
      <c r="F14" s="10" t="s">
        <v>222</v>
      </c>
      <c r="G14" s="10">
        <v>162125</v>
      </c>
      <c r="H14" s="10">
        <v>10000</v>
      </c>
      <c r="I14" s="10">
        <v>10000</v>
      </c>
      <c r="J14" s="10">
        <v>65532</v>
      </c>
      <c r="K14" s="10">
        <v>2500</v>
      </c>
      <c r="L14" s="10">
        <v>2500</v>
      </c>
      <c r="M14" s="10">
        <v>5000</v>
      </c>
      <c r="N14" s="15" t="s">
        <v>221</v>
      </c>
      <c r="O14" s="9"/>
    </row>
    <row r="15" spans="1:15" ht="16" customHeight="1" x14ac:dyDescent="0.2">
      <c r="A15" s="15" t="s">
        <v>198</v>
      </c>
      <c r="B15" s="13" t="s">
        <v>33</v>
      </c>
      <c r="C15" s="13">
        <v>8</v>
      </c>
      <c r="D15" s="13" t="s">
        <v>285</v>
      </c>
      <c r="E15" s="10">
        <v>10000</v>
      </c>
      <c r="F15" s="10" t="s">
        <v>222</v>
      </c>
      <c r="G15" s="10">
        <v>100760</v>
      </c>
      <c r="H15" s="10">
        <v>10000</v>
      </c>
      <c r="I15" s="10">
        <v>10000</v>
      </c>
      <c r="J15" s="10">
        <v>32216</v>
      </c>
      <c r="K15" s="10">
        <v>2500</v>
      </c>
      <c r="L15" s="10">
        <v>2500</v>
      </c>
      <c r="M15" s="10">
        <v>5000</v>
      </c>
      <c r="N15" s="15" t="s">
        <v>221</v>
      </c>
      <c r="O15" s="9"/>
    </row>
    <row r="16" spans="1:15" ht="16" customHeight="1" x14ac:dyDescent="0.2">
      <c r="A16" s="15" t="s">
        <v>198</v>
      </c>
      <c r="B16" s="13" t="s">
        <v>34</v>
      </c>
      <c r="C16" s="13">
        <v>9</v>
      </c>
      <c r="D16" s="13" t="s">
        <v>286</v>
      </c>
      <c r="E16" s="10">
        <v>10000</v>
      </c>
      <c r="F16" s="10" t="s">
        <v>222</v>
      </c>
      <c r="G16" s="10">
        <v>145670</v>
      </c>
      <c r="H16" s="10">
        <v>10000</v>
      </c>
      <c r="I16" s="10">
        <v>10000</v>
      </c>
      <c r="J16" s="10">
        <v>124073</v>
      </c>
      <c r="K16" s="10">
        <v>2500</v>
      </c>
      <c r="L16" s="10">
        <v>2500</v>
      </c>
      <c r="M16" s="10">
        <v>5000</v>
      </c>
      <c r="N16" s="15" t="s">
        <v>221</v>
      </c>
      <c r="O16" s="9"/>
    </row>
    <row r="17" spans="1:15" ht="16" customHeight="1" x14ac:dyDescent="0.2">
      <c r="A17" s="15" t="s">
        <v>198</v>
      </c>
      <c r="B17" s="13" t="s">
        <v>35</v>
      </c>
      <c r="C17" s="13">
        <v>10</v>
      </c>
      <c r="D17" s="13" t="s">
        <v>287</v>
      </c>
      <c r="E17" s="10">
        <v>10000</v>
      </c>
      <c r="F17" s="10" t="s">
        <v>222</v>
      </c>
      <c r="G17" s="10">
        <v>26884</v>
      </c>
      <c r="H17" s="10">
        <v>10000</v>
      </c>
      <c r="I17" s="10">
        <v>10000</v>
      </c>
      <c r="J17" s="10">
        <v>0</v>
      </c>
      <c r="K17" s="10">
        <v>2500</v>
      </c>
      <c r="L17" s="10">
        <v>2500</v>
      </c>
      <c r="M17" s="10">
        <v>5000</v>
      </c>
      <c r="N17" s="15" t="s">
        <v>221</v>
      </c>
      <c r="O17" s="9"/>
    </row>
    <row r="18" spans="1:15" ht="16" customHeight="1" x14ac:dyDescent="0.2">
      <c r="J18" s="12"/>
      <c r="L18" s="12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290</v>
      </c>
      <c r="D23" s="26" t="s">
        <v>74</v>
      </c>
      <c r="E23" s="28">
        <f>SUM(E8:E12)</f>
        <v>50000</v>
      </c>
      <c r="F23" s="11" t="s">
        <v>78</v>
      </c>
      <c r="G23" s="49" t="s">
        <v>505</v>
      </c>
      <c r="I23" s="16" t="s">
        <v>161</v>
      </c>
      <c r="J23" s="29">
        <f>SUM(G8:G17)</f>
        <v>941267</v>
      </c>
      <c r="L23" s="12"/>
      <c r="O23" s="9"/>
    </row>
    <row r="24" spans="1:15" ht="16" customHeight="1" x14ac:dyDescent="0.2">
      <c r="B24" s="13" t="s">
        <v>3</v>
      </c>
      <c r="C24" s="38" t="s">
        <v>291</v>
      </c>
      <c r="D24" s="26" t="s">
        <v>74</v>
      </c>
      <c r="E24" s="28">
        <f>SUM(F8:F12)</f>
        <v>50000</v>
      </c>
      <c r="F24" s="11" t="s">
        <v>79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252</v>
      </c>
      <c r="D25" s="26" t="s">
        <v>74</v>
      </c>
      <c r="E25" s="28">
        <f>SUM(H8:H12)</f>
        <v>50000</v>
      </c>
      <c r="F25" s="11" t="s">
        <v>78</v>
      </c>
      <c r="I25" s="20" t="s">
        <v>162</v>
      </c>
      <c r="J25" s="29">
        <f>SUM(J8:J17)</f>
        <v>548631</v>
      </c>
      <c r="L25" s="12"/>
      <c r="O25" s="9"/>
    </row>
    <row r="26" spans="1:15" ht="16" customHeight="1" x14ac:dyDescent="0.2">
      <c r="B26" s="13" t="s">
        <v>5</v>
      </c>
      <c r="C26" s="39" t="s">
        <v>253</v>
      </c>
      <c r="D26" s="26" t="s">
        <v>74</v>
      </c>
      <c r="E26" s="28">
        <f>SUM(I8:I12)</f>
        <v>50000</v>
      </c>
      <c r="F26" s="11" t="s">
        <v>79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0" t="s">
        <v>254</v>
      </c>
      <c r="D27" s="26" t="s">
        <v>73</v>
      </c>
      <c r="E27" s="28">
        <f>SUM(K8:L17)</f>
        <v>50000</v>
      </c>
      <c r="G27" s="49" t="s">
        <v>505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41" t="s">
        <v>255</v>
      </c>
      <c r="D28" s="26" t="s">
        <v>73</v>
      </c>
      <c r="E28" s="28">
        <f>SUM(M8:M17)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8" t="s">
        <v>256</v>
      </c>
      <c r="D29" s="26" t="s">
        <v>75</v>
      </c>
      <c r="E29" s="28">
        <f>SUM(E13:E17)</f>
        <v>50000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257</v>
      </c>
      <c r="D30" s="26" t="s">
        <v>75</v>
      </c>
      <c r="E30" s="28">
        <f>SUM(H13:H17)</f>
        <v>50000</v>
      </c>
      <c r="F30" s="11" t="s">
        <v>78</v>
      </c>
      <c r="I30" s="12"/>
      <c r="J30" s="9"/>
      <c r="K30" s="9"/>
      <c r="L30" s="12"/>
      <c r="O30" s="9"/>
    </row>
    <row r="31" spans="1:15" ht="16" customHeight="1" x14ac:dyDescent="0.2">
      <c r="B31" s="13" t="s">
        <v>157</v>
      </c>
      <c r="C31" s="39" t="s">
        <v>258</v>
      </c>
      <c r="D31" s="26" t="s">
        <v>75</v>
      </c>
      <c r="E31" s="28">
        <f>SUM(I13:I17)</f>
        <v>50000</v>
      </c>
      <c r="F31" s="11" t="s">
        <v>79</v>
      </c>
      <c r="I31" s="12"/>
      <c r="J31" s="9"/>
      <c r="K31" s="9"/>
      <c r="L31" s="12"/>
      <c r="O31" s="9"/>
    </row>
    <row r="32" spans="1:15" ht="16" customHeight="1" x14ac:dyDescent="0.2">
      <c r="B32" s="13"/>
      <c r="C32" s="13"/>
      <c r="I32" s="12"/>
      <c r="J32" s="9"/>
      <c r="K32" s="9"/>
      <c r="L32" s="12"/>
      <c r="O32" s="9"/>
    </row>
    <row r="33" spans="2:16" ht="16" customHeight="1" x14ac:dyDescent="0.2">
      <c r="I33" s="12"/>
      <c r="J33" s="9"/>
      <c r="K33" s="9"/>
      <c r="L33" s="12"/>
      <c r="O33" s="9"/>
    </row>
    <row r="34" spans="2:16" ht="16" customHeight="1" x14ac:dyDescent="0.2">
      <c r="B34" s="12" t="s">
        <v>13</v>
      </c>
      <c r="C34" s="12" t="s">
        <v>184</v>
      </c>
      <c r="D34" s="12"/>
      <c r="I34" s="12"/>
      <c r="J34" s="9"/>
      <c r="K34" s="9"/>
      <c r="L34" s="12"/>
      <c r="O34" s="9"/>
    </row>
    <row r="35" spans="2:16" ht="16" customHeight="1" x14ac:dyDescent="0.2">
      <c r="C35" s="27"/>
      <c r="K35" s="11"/>
      <c r="L35" s="12"/>
      <c r="M35" s="9"/>
      <c r="P35" s="12"/>
    </row>
  </sheetData>
  <phoneticPr fontId="17" type="noConversion"/>
  <pageMargins left="0.75" right="0.75" top="1" bottom="1" header="0.5" footer="0.5"/>
  <ignoredErrors>
    <ignoredError sqref="B23 B24:B31" numberStoredAsText="1"/>
    <ignoredError sqref="E23:E3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6D91-B0E6-F745-96E4-45A5C8527B1A}">
  <dimension ref="A2:O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44284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223</v>
      </c>
      <c r="B8" s="13" t="s">
        <v>26</v>
      </c>
      <c r="C8" s="13">
        <v>1</v>
      </c>
      <c r="D8" s="13" t="s">
        <v>292</v>
      </c>
      <c r="E8" s="10">
        <v>10000</v>
      </c>
      <c r="F8" s="10">
        <v>18083</v>
      </c>
      <c r="G8" s="10">
        <v>10000</v>
      </c>
      <c r="H8" s="10">
        <v>10000</v>
      </c>
      <c r="I8" s="10">
        <v>12996</v>
      </c>
      <c r="J8" s="10">
        <v>2500</v>
      </c>
      <c r="K8" s="10">
        <v>2500</v>
      </c>
      <c r="L8" s="10">
        <v>4252</v>
      </c>
      <c r="M8" s="15" t="s">
        <v>222</v>
      </c>
      <c r="N8" s="9"/>
      <c r="O8" s="9"/>
    </row>
    <row r="9" spans="1:15" ht="16" customHeight="1" x14ac:dyDescent="0.2">
      <c r="A9" s="15" t="s">
        <v>223</v>
      </c>
      <c r="B9" s="13" t="s">
        <v>27</v>
      </c>
      <c r="C9" s="13">
        <v>2</v>
      </c>
      <c r="D9" s="13" t="s">
        <v>293</v>
      </c>
      <c r="E9" s="10">
        <v>10000</v>
      </c>
      <c r="F9" s="10">
        <v>0</v>
      </c>
      <c r="G9" s="10">
        <v>5445</v>
      </c>
      <c r="H9" s="10">
        <v>0</v>
      </c>
      <c r="I9" s="10">
        <v>0</v>
      </c>
      <c r="J9" s="10">
        <v>2500</v>
      </c>
      <c r="K9" s="10">
        <v>2500</v>
      </c>
      <c r="L9" s="10">
        <v>4027</v>
      </c>
      <c r="M9" s="15" t="s">
        <v>222</v>
      </c>
      <c r="N9" s="9"/>
      <c r="O9" s="9"/>
    </row>
    <row r="10" spans="1:15" ht="16" customHeight="1" x14ac:dyDescent="0.2">
      <c r="A10" s="15" t="s">
        <v>223</v>
      </c>
      <c r="B10" s="13" t="s">
        <v>28</v>
      </c>
      <c r="C10" s="13">
        <v>3</v>
      </c>
      <c r="D10" s="13" t="s">
        <v>294</v>
      </c>
      <c r="E10" s="10">
        <v>10000</v>
      </c>
      <c r="F10" s="10">
        <v>110004</v>
      </c>
      <c r="G10" s="10">
        <v>12500</v>
      </c>
      <c r="H10" s="10">
        <v>16000</v>
      </c>
      <c r="I10" s="10">
        <v>102417</v>
      </c>
      <c r="J10" s="10">
        <v>2500</v>
      </c>
      <c r="K10" s="10">
        <v>2500</v>
      </c>
      <c r="L10" s="10">
        <v>6721</v>
      </c>
      <c r="M10" s="15" t="s">
        <v>222</v>
      </c>
      <c r="N10" s="9"/>
      <c r="O10" s="9"/>
    </row>
    <row r="11" spans="1:15" ht="16" customHeight="1" x14ac:dyDescent="0.2">
      <c r="A11" s="15" t="s">
        <v>223</v>
      </c>
      <c r="B11" s="13" t="s">
        <v>29</v>
      </c>
      <c r="C11" s="13">
        <v>4</v>
      </c>
      <c r="D11" s="13" t="s">
        <v>295</v>
      </c>
      <c r="E11" s="10">
        <v>10000</v>
      </c>
      <c r="F11" s="10">
        <v>22597</v>
      </c>
      <c r="G11" s="10">
        <v>10000</v>
      </c>
      <c r="H11" s="10">
        <v>7621</v>
      </c>
      <c r="I11" s="10">
        <v>0</v>
      </c>
      <c r="J11" s="10">
        <v>1698</v>
      </c>
      <c r="K11" s="10">
        <v>2500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223</v>
      </c>
      <c r="B12" s="13" t="s">
        <v>30</v>
      </c>
      <c r="C12" s="13">
        <v>5</v>
      </c>
      <c r="D12" s="13" t="s">
        <v>296</v>
      </c>
      <c r="E12" s="10">
        <v>10000</v>
      </c>
      <c r="F12" s="10">
        <v>214871</v>
      </c>
      <c r="G12" s="10">
        <v>12055</v>
      </c>
      <c r="H12" s="10">
        <v>16379</v>
      </c>
      <c r="I12" s="10">
        <v>144632</v>
      </c>
      <c r="J12" s="10">
        <v>3302</v>
      </c>
      <c r="K12" s="10">
        <v>2500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223</v>
      </c>
      <c r="B13" s="13" t="s">
        <v>31</v>
      </c>
      <c r="C13" s="13">
        <v>6</v>
      </c>
      <c r="D13" s="13" t="s">
        <v>297</v>
      </c>
      <c r="E13" s="10">
        <v>10000</v>
      </c>
      <c r="F13" s="10">
        <v>50922</v>
      </c>
      <c r="G13" s="10">
        <v>10000</v>
      </c>
      <c r="H13" s="10">
        <v>10000</v>
      </c>
      <c r="I13" s="10">
        <v>18709</v>
      </c>
      <c r="J13" s="10">
        <v>3353</v>
      </c>
      <c r="K13" s="10">
        <v>2500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223</v>
      </c>
      <c r="B14" s="13" t="s">
        <v>32</v>
      </c>
      <c r="C14" s="13">
        <v>7</v>
      </c>
      <c r="D14" s="13" t="s">
        <v>298</v>
      </c>
      <c r="E14" s="10">
        <v>10000</v>
      </c>
      <c r="F14" s="10">
        <v>41151</v>
      </c>
      <c r="G14" s="10">
        <v>10000</v>
      </c>
      <c r="H14" s="10">
        <v>10000</v>
      </c>
      <c r="I14" s="10">
        <v>15997</v>
      </c>
      <c r="J14" s="10">
        <v>2500</v>
      </c>
      <c r="K14" s="10">
        <v>2500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223</v>
      </c>
      <c r="B15" s="13" t="s">
        <v>33</v>
      </c>
      <c r="C15" s="13">
        <v>8</v>
      </c>
      <c r="D15" s="13" t="s">
        <v>299</v>
      </c>
      <c r="E15" s="10">
        <v>10000</v>
      </c>
      <c r="F15" s="10">
        <v>164899</v>
      </c>
      <c r="G15" s="10">
        <v>10000</v>
      </c>
      <c r="H15" s="10">
        <v>10000</v>
      </c>
      <c r="I15" s="10">
        <v>98626</v>
      </c>
      <c r="J15" s="10">
        <v>2500</v>
      </c>
      <c r="K15" s="10">
        <v>2500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223</v>
      </c>
      <c r="B16" s="13" t="s">
        <v>34</v>
      </c>
      <c r="C16" s="13">
        <v>9</v>
      </c>
      <c r="D16" s="13" t="s">
        <v>300</v>
      </c>
      <c r="E16" s="10">
        <v>10000</v>
      </c>
      <c r="F16" s="10">
        <v>13582</v>
      </c>
      <c r="G16" s="10">
        <v>10000</v>
      </c>
      <c r="H16" s="10">
        <v>10000</v>
      </c>
      <c r="I16" s="10">
        <v>0</v>
      </c>
      <c r="J16" s="10">
        <v>1647</v>
      </c>
      <c r="K16" s="10">
        <v>2500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223</v>
      </c>
      <c r="B17" s="13" t="s">
        <v>35</v>
      </c>
      <c r="C17" s="13">
        <v>10</v>
      </c>
      <c r="D17" s="13" t="s">
        <v>301</v>
      </c>
      <c r="E17" s="10">
        <v>10000</v>
      </c>
      <c r="F17" s="10">
        <v>20546</v>
      </c>
      <c r="G17" s="10">
        <v>10000</v>
      </c>
      <c r="H17" s="10">
        <v>10000</v>
      </c>
      <c r="I17" s="10">
        <v>0</v>
      </c>
      <c r="J17" s="10">
        <v>2500</v>
      </c>
      <c r="K17" s="10">
        <v>2500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229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656655</v>
      </c>
      <c r="L23" s="12"/>
      <c r="O23" s="9"/>
    </row>
    <row r="24" spans="1:15" ht="16" customHeight="1" x14ac:dyDescent="0.2">
      <c r="B24" s="13" t="s">
        <v>3</v>
      </c>
      <c r="C24" s="39" t="s">
        <v>230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231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393377</v>
      </c>
      <c r="L25" s="12"/>
      <c r="O25" s="9"/>
    </row>
    <row r="26" spans="1:15" ht="16" customHeight="1" x14ac:dyDescent="0.2">
      <c r="B26" s="13" t="s">
        <v>5</v>
      </c>
      <c r="C26" s="40" t="s">
        <v>232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233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234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235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236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B988-7E8E-0F46-837E-239E11B1ED80}">
  <dimension ref="A2:O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44286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224</v>
      </c>
      <c r="B8" s="13" t="s">
        <v>26</v>
      </c>
      <c r="C8" s="13">
        <v>1</v>
      </c>
      <c r="D8" s="13" t="s">
        <v>318</v>
      </c>
      <c r="E8" s="10">
        <v>10000</v>
      </c>
      <c r="F8" s="10">
        <v>109178</v>
      </c>
      <c r="G8" s="10">
        <v>10000</v>
      </c>
      <c r="H8" s="10">
        <v>10000</v>
      </c>
      <c r="I8" s="10">
        <v>28877</v>
      </c>
      <c r="J8" s="10">
        <v>2500</v>
      </c>
      <c r="K8" s="10">
        <v>2500</v>
      </c>
      <c r="L8" s="10">
        <v>5000</v>
      </c>
      <c r="M8" s="15" t="s">
        <v>222</v>
      </c>
      <c r="N8" s="9"/>
      <c r="O8" s="9"/>
    </row>
    <row r="9" spans="1:15" ht="16" customHeight="1" x14ac:dyDescent="0.2">
      <c r="A9" s="15" t="s">
        <v>224</v>
      </c>
      <c r="B9" s="13" t="s">
        <v>27</v>
      </c>
      <c r="C9" s="13">
        <v>2</v>
      </c>
      <c r="D9" s="13" t="s">
        <v>319</v>
      </c>
      <c r="E9" s="10">
        <v>10000</v>
      </c>
      <c r="F9" s="10">
        <v>21427</v>
      </c>
      <c r="G9" s="10">
        <v>10000</v>
      </c>
      <c r="H9" s="10">
        <v>6540</v>
      </c>
      <c r="I9" s="10">
        <v>0</v>
      </c>
      <c r="J9" s="10">
        <v>2500</v>
      </c>
      <c r="K9" s="10">
        <v>754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224</v>
      </c>
      <c r="B10" s="13" t="s">
        <v>28</v>
      </c>
      <c r="C10" s="13">
        <v>3</v>
      </c>
      <c r="D10" s="13" t="s">
        <v>320</v>
      </c>
      <c r="E10" s="10">
        <v>10000</v>
      </c>
      <c r="F10" s="10">
        <v>232839</v>
      </c>
      <c r="G10" s="10">
        <v>10000</v>
      </c>
      <c r="H10" s="10">
        <v>12000</v>
      </c>
      <c r="I10" s="10">
        <v>59777</v>
      </c>
      <c r="J10" s="10">
        <v>2500</v>
      </c>
      <c r="K10" s="10">
        <v>3002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224</v>
      </c>
      <c r="B11" s="13" t="s">
        <v>29</v>
      </c>
      <c r="C11" s="13">
        <v>4</v>
      </c>
      <c r="D11" s="13" t="s">
        <v>321</v>
      </c>
      <c r="E11" s="10">
        <v>10000</v>
      </c>
      <c r="F11" s="10">
        <v>44030</v>
      </c>
      <c r="G11" s="10">
        <v>10000</v>
      </c>
      <c r="H11" s="10">
        <v>11460</v>
      </c>
      <c r="I11" s="10">
        <v>28609</v>
      </c>
      <c r="J11" s="10">
        <v>2500</v>
      </c>
      <c r="K11" s="10">
        <v>1350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224</v>
      </c>
      <c r="B12" s="13" t="s">
        <v>30</v>
      </c>
      <c r="C12" s="13">
        <v>5</v>
      </c>
      <c r="D12" s="13" t="s">
        <v>322</v>
      </c>
      <c r="E12" s="10">
        <v>10000</v>
      </c>
      <c r="F12" s="10">
        <v>52059</v>
      </c>
      <c r="G12" s="10">
        <v>10000</v>
      </c>
      <c r="H12" s="10">
        <v>10000</v>
      </c>
      <c r="I12" s="10">
        <v>45402</v>
      </c>
      <c r="J12" s="10">
        <v>2500</v>
      </c>
      <c r="K12" s="10">
        <v>4096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224</v>
      </c>
      <c r="B13" s="13" t="s">
        <v>31</v>
      </c>
      <c r="C13" s="13">
        <v>6</v>
      </c>
      <c r="D13" s="13" t="s">
        <v>323</v>
      </c>
      <c r="E13" s="10">
        <v>10000</v>
      </c>
      <c r="F13" s="10">
        <v>28054</v>
      </c>
      <c r="G13" s="10">
        <v>10000</v>
      </c>
      <c r="H13" s="10">
        <v>9013</v>
      </c>
      <c r="I13" s="10">
        <v>0</v>
      </c>
      <c r="J13" s="10">
        <v>2500</v>
      </c>
      <c r="K13" s="37">
        <v>2500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224</v>
      </c>
      <c r="B14" s="13" t="s">
        <v>32</v>
      </c>
      <c r="C14" s="13">
        <v>7</v>
      </c>
      <c r="D14" s="13" t="s">
        <v>324</v>
      </c>
      <c r="E14" s="10">
        <v>10000</v>
      </c>
      <c r="F14" s="10">
        <v>48168</v>
      </c>
      <c r="G14" s="10">
        <v>10000</v>
      </c>
      <c r="H14" s="10">
        <v>11000</v>
      </c>
      <c r="I14" s="10">
        <v>32208</v>
      </c>
      <c r="J14" s="10">
        <v>2500</v>
      </c>
      <c r="K14" s="10">
        <v>4151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224</v>
      </c>
      <c r="B15" s="13" t="s">
        <v>33</v>
      </c>
      <c r="C15" s="13">
        <v>8</v>
      </c>
      <c r="D15" s="13" t="s">
        <v>325</v>
      </c>
      <c r="E15" s="10">
        <v>10000</v>
      </c>
      <c r="F15" s="10">
        <v>12946</v>
      </c>
      <c r="G15" s="10">
        <v>10000</v>
      </c>
      <c r="H15" s="10">
        <v>10000</v>
      </c>
      <c r="I15" s="10">
        <v>21089</v>
      </c>
      <c r="J15" s="10">
        <v>2500</v>
      </c>
      <c r="K15" s="10">
        <v>2000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224</v>
      </c>
      <c r="B16" s="13" t="s">
        <v>34</v>
      </c>
      <c r="C16" s="13">
        <v>9</v>
      </c>
      <c r="D16" s="13" t="s">
        <v>326</v>
      </c>
      <c r="E16" s="10">
        <v>10000</v>
      </c>
      <c r="F16" s="10">
        <v>94309</v>
      </c>
      <c r="G16" s="10">
        <v>10000</v>
      </c>
      <c r="H16" s="10">
        <v>10000</v>
      </c>
      <c r="I16" s="10">
        <v>70482</v>
      </c>
      <c r="J16" s="10">
        <v>2500</v>
      </c>
      <c r="K16" s="10">
        <v>3000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224</v>
      </c>
      <c r="B17" s="13" t="s">
        <v>35</v>
      </c>
      <c r="C17" s="13">
        <v>10</v>
      </c>
      <c r="D17" s="13" t="s">
        <v>327</v>
      </c>
      <c r="E17" s="10">
        <v>10000</v>
      </c>
      <c r="F17" s="10">
        <v>42019</v>
      </c>
      <c r="G17" s="10">
        <v>10000</v>
      </c>
      <c r="H17" s="10">
        <v>10000</v>
      </c>
      <c r="I17" s="10">
        <v>14286</v>
      </c>
      <c r="J17" s="10">
        <v>2500</v>
      </c>
      <c r="K17" s="10">
        <v>1647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237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685029</v>
      </c>
      <c r="L23" s="12"/>
      <c r="O23" s="9"/>
    </row>
    <row r="24" spans="1:15" ht="16" customHeight="1" x14ac:dyDescent="0.2">
      <c r="B24" s="13" t="s">
        <v>3</v>
      </c>
      <c r="C24" s="39" t="s">
        <v>238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259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300730</v>
      </c>
      <c r="L25" s="12"/>
      <c r="O25" s="9"/>
    </row>
    <row r="26" spans="1:15" ht="16" customHeight="1" x14ac:dyDescent="0.2">
      <c r="B26" s="13" t="s">
        <v>5</v>
      </c>
      <c r="C26" s="40" t="s">
        <v>239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240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241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242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243</v>
      </c>
      <c r="D30" s="26" t="s">
        <v>75</v>
      </c>
      <c r="E30" s="28">
        <f>SUM(H13:H17)</f>
        <v>50013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I31" s="12"/>
      <c r="J31" s="9"/>
      <c r="K31" s="9"/>
      <c r="L31" s="12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33FB-EB57-B143-A055-8714FED4569D}">
  <dimension ref="A2:O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44298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227</v>
      </c>
      <c r="B8" s="13" t="s">
        <v>26</v>
      </c>
      <c r="C8" s="13">
        <v>1</v>
      </c>
      <c r="D8" s="13" t="s">
        <v>407</v>
      </c>
      <c r="E8" s="10">
        <v>10000</v>
      </c>
      <c r="F8" s="10">
        <v>75055</v>
      </c>
      <c r="G8" s="10">
        <v>10000</v>
      </c>
      <c r="H8" s="10">
        <v>10000</v>
      </c>
      <c r="I8" s="10">
        <v>5044</v>
      </c>
      <c r="J8" s="10">
        <v>3000</v>
      </c>
      <c r="K8" s="10">
        <v>2500</v>
      </c>
      <c r="L8" s="10">
        <v>2626</v>
      </c>
      <c r="M8" s="15" t="s">
        <v>222</v>
      </c>
      <c r="N8" s="9"/>
      <c r="O8" s="9"/>
    </row>
    <row r="9" spans="1:15" ht="16" customHeight="1" x14ac:dyDescent="0.2">
      <c r="A9" s="15" t="s">
        <v>227</v>
      </c>
      <c r="B9" s="13" t="s">
        <v>27</v>
      </c>
      <c r="C9" s="13">
        <v>2</v>
      </c>
      <c r="D9" s="13" t="s">
        <v>408</v>
      </c>
      <c r="E9" s="10">
        <v>10000</v>
      </c>
      <c r="F9" s="10">
        <v>103727</v>
      </c>
      <c r="G9" s="10">
        <v>10000</v>
      </c>
      <c r="H9" s="10">
        <v>10000</v>
      </c>
      <c r="I9" s="10">
        <v>25931</v>
      </c>
      <c r="J9" s="10">
        <v>2500</v>
      </c>
      <c r="K9" s="10">
        <v>2500</v>
      </c>
      <c r="L9" s="10">
        <v>6000</v>
      </c>
      <c r="M9" s="15" t="s">
        <v>222</v>
      </c>
      <c r="N9" s="9"/>
      <c r="O9" s="9"/>
    </row>
    <row r="10" spans="1:15" ht="16" customHeight="1" x14ac:dyDescent="0.2">
      <c r="A10" s="15" t="s">
        <v>227</v>
      </c>
      <c r="B10" s="13" t="s">
        <v>28</v>
      </c>
      <c r="C10" s="13">
        <v>3</v>
      </c>
      <c r="D10" s="13" t="s">
        <v>409</v>
      </c>
      <c r="E10" s="10">
        <v>10000</v>
      </c>
      <c r="F10" s="10">
        <v>45953</v>
      </c>
      <c r="G10" s="10">
        <v>10000</v>
      </c>
      <c r="H10" s="10">
        <v>10000</v>
      </c>
      <c r="I10" s="10">
        <v>99995</v>
      </c>
      <c r="J10" s="10">
        <v>2500</v>
      </c>
      <c r="K10" s="10">
        <v>2500</v>
      </c>
      <c r="L10" s="10">
        <v>5374</v>
      </c>
      <c r="M10" s="15" t="s">
        <v>222</v>
      </c>
      <c r="N10" s="9"/>
      <c r="O10" s="9"/>
    </row>
    <row r="11" spans="1:15" ht="16" customHeight="1" x14ac:dyDescent="0.2">
      <c r="A11" s="15" t="s">
        <v>227</v>
      </c>
      <c r="B11" s="13" t="s">
        <v>29</v>
      </c>
      <c r="C11" s="13">
        <v>4</v>
      </c>
      <c r="D11" s="13" t="s">
        <v>410</v>
      </c>
      <c r="E11" s="10">
        <v>10000</v>
      </c>
      <c r="F11" s="10">
        <v>15224</v>
      </c>
      <c r="G11" s="10">
        <v>10000</v>
      </c>
      <c r="H11" s="10">
        <v>10000</v>
      </c>
      <c r="I11" s="10">
        <v>0</v>
      </c>
      <c r="J11" s="10">
        <v>2000</v>
      </c>
      <c r="K11" s="10">
        <v>2500</v>
      </c>
      <c r="L11" s="10">
        <v>5000</v>
      </c>
      <c r="M11" s="15" t="s">
        <v>221</v>
      </c>
      <c r="N11" s="9"/>
      <c r="O11" s="9"/>
    </row>
    <row r="12" spans="1:15" ht="16" customHeight="1" x14ac:dyDescent="0.2">
      <c r="A12" s="15" t="s">
        <v>227</v>
      </c>
      <c r="B12" s="13" t="s">
        <v>30</v>
      </c>
      <c r="C12" s="13">
        <v>5</v>
      </c>
      <c r="D12" s="13" t="s">
        <v>411</v>
      </c>
      <c r="E12" s="10">
        <v>10000</v>
      </c>
      <c r="F12" s="10">
        <v>18924</v>
      </c>
      <c r="G12" s="10">
        <v>10000</v>
      </c>
      <c r="H12" s="10">
        <v>10000</v>
      </c>
      <c r="I12" s="10">
        <v>0</v>
      </c>
      <c r="J12" s="10">
        <v>2500</v>
      </c>
      <c r="K12" s="10">
        <v>2500</v>
      </c>
      <c r="L12" s="10">
        <v>6000</v>
      </c>
      <c r="M12" s="15" t="s">
        <v>221</v>
      </c>
      <c r="N12" s="9"/>
      <c r="O12" s="9"/>
    </row>
    <row r="13" spans="1:15" ht="16" customHeight="1" x14ac:dyDescent="0.2">
      <c r="A13" s="15" t="s">
        <v>227</v>
      </c>
      <c r="B13" s="13" t="s">
        <v>31</v>
      </c>
      <c r="C13" s="13">
        <v>6</v>
      </c>
      <c r="D13" s="13" t="s">
        <v>412</v>
      </c>
      <c r="E13" s="10">
        <v>10000</v>
      </c>
      <c r="F13" s="10">
        <v>0</v>
      </c>
      <c r="G13" s="10">
        <v>4033</v>
      </c>
      <c r="H13" s="10">
        <v>0</v>
      </c>
      <c r="I13" s="10">
        <v>0</v>
      </c>
      <c r="J13" s="10">
        <v>2500</v>
      </c>
      <c r="K13" s="10">
        <v>387</v>
      </c>
      <c r="L13" s="10">
        <v>3600</v>
      </c>
      <c r="M13" s="15" t="s">
        <v>222</v>
      </c>
      <c r="N13" s="9"/>
      <c r="O13" s="9"/>
    </row>
    <row r="14" spans="1:15" ht="16" customHeight="1" x14ac:dyDescent="0.2">
      <c r="A14" s="15" t="s">
        <v>227</v>
      </c>
      <c r="B14" s="13" t="s">
        <v>32</v>
      </c>
      <c r="C14" s="13">
        <v>7</v>
      </c>
      <c r="D14" s="13" t="s">
        <v>413</v>
      </c>
      <c r="E14" s="10">
        <v>10000</v>
      </c>
      <c r="F14" s="10">
        <v>30906</v>
      </c>
      <c r="G14" s="10">
        <v>10000</v>
      </c>
      <c r="H14" s="10">
        <v>10000</v>
      </c>
      <c r="I14" s="10">
        <v>0</v>
      </c>
      <c r="J14" s="10">
        <v>2500</v>
      </c>
      <c r="K14" s="10">
        <v>3500</v>
      </c>
      <c r="L14" s="10">
        <v>5700</v>
      </c>
      <c r="M14" s="15" t="s">
        <v>222</v>
      </c>
      <c r="N14" s="9"/>
      <c r="O14" s="9"/>
    </row>
    <row r="15" spans="1:15" ht="16" customHeight="1" x14ac:dyDescent="0.2">
      <c r="A15" s="15" t="s">
        <v>227</v>
      </c>
      <c r="B15" s="13" t="s">
        <v>33</v>
      </c>
      <c r="C15" s="13">
        <v>8</v>
      </c>
      <c r="D15" s="13" t="s">
        <v>414</v>
      </c>
      <c r="E15" s="10">
        <v>10000</v>
      </c>
      <c r="F15" s="10">
        <v>109226</v>
      </c>
      <c r="G15" s="10">
        <v>12000</v>
      </c>
      <c r="H15" s="10">
        <v>12500</v>
      </c>
      <c r="I15" s="10">
        <v>67280</v>
      </c>
      <c r="J15" s="10">
        <v>2500</v>
      </c>
      <c r="K15" s="10">
        <v>3705</v>
      </c>
      <c r="L15" s="10">
        <v>5700</v>
      </c>
      <c r="M15" s="15" t="s">
        <v>222</v>
      </c>
      <c r="N15" s="9"/>
      <c r="O15" s="9"/>
    </row>
    <row r="16" spans="1:15" ht="16" customHeight="1" x14ac:dyDescent="0.2">
      <c r="A16" s="15" t="s">
        <v>227</v>
      </c>
      <c r="B16" s="13" t="s">
        <v>34</v>
      </c>
      <c r="C16" s="13">
        <v>9</v>
      </c>
      <c r="D16" s="13" t="s">
        <v>415</v>
      </c>
      <c r="E16" s="10">
        <v>10000</v>
      </c>
      <c r="F16" s="10">
        <v>296482</v>
      </c>
      <c r="G16" s="10">
        <v>12000</v>
      </c>
      <c r="H16" s="10">
        <v>12500</v>
      </c>
      <c r="I16" s="10">
        <v>221655</v>
      </c>
      <c r="J16" s="10">
        <v>2500</v>
      </c>
      <c r="K16" s="10">
        <v>3500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227</v>
      </c>
      <c r="B17" s="13" t="s">
        <v>35</v>
      </c>
      <c r="C17" s="13">
        <v>10</v>
      </c>
      <c r="D17" s="13" t="s">
        <v>416</v>
      </c>
      <c r="E17" s="10">
        <v>10000</v>
      </c>
      <c r="F17" s="10">
        <v>0</v>
      </c>
      <c r="G17" s="10">
        <v>12000</v>
      </c>
      <c r="H17" s="10">
        <v>15000</v>
      </c>
      <c r="I17" s="10">
        <v>0</v>
      </c>
      <c r="J17" s="10">
        <v>2500</v>
      </c>
      <c r="K17" s="10">
        <v>1408</v>
      </c>
      <c r="L17" s="10">
        <v>5000</v>
      </c>
      <c r="M17" s="15" t="s">
        <v>221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302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695497</v>
      </c>
      <c r="L23" s="12"/>
      <c r="O23" s="9"/>
    </row>
    <row r="24" spans="1:15" ht="16" customHeight="1" x14ac:dyDescent="0.2">
      <c r="B24" s="13" t="s">
        <v>3</v>
      </c>
      <c r="C24" s="39" t="s">
        <v>303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304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419905</v>
      </c>
      <c r="L25" s="12"/>
      <c r="O25" s="9"/>
    </row>
    <row r="26" spans="1:15" ht="16" customHeight="1" x14ac:dyDescent="0.2">
      <c r="B26" s="13" t="s">
        <v>5</v>
      </c>
      <c r="C26" s="40" t="s">
        <v>305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306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307</v>
      </c>
      <c r="D28" s="26" t="s">
        <v>75</v>
      </c>
      <c r="E28" s="28">
        <f>SUM(E13:E17)</f>
        <v>50000</v>
      </c>
      <c r="I28" s="12"/>
      <c r="J28" s="12"/>
      <c r="L28" s="12"/>
      <c r="N28" s="9"/>
      <c r="O28" s="9"/>
    </row>
    <row r="29" spans="1:15" ht="16" customHeight="1" x14ac:dyDescent="0.2">
      <c r="B29" s="13" t="s">
        <v>8</v>
      </c>
      <c r="C29" s="39" t="s">
        <v>308</v>
      </c>
      <c r="D29" s="26" t="s">
        <v>75</v>
      </c>
      <c r="E29" s="28">
        <f>SUM(G13:G17)</f>
        <v>50033</v>
      </c>
      <c r="F29" s="11" t="s">
        <v>78</v>
      </c>
      <c r="H29" s="12"/>
      <c r="I29" s="9"/>
      <c r="J29" s="9"/>
      <c r="L29" s="12"/>
      <c r="N29" s="9"/>
      <c r="O29" s="9"/>
    </row>
    <row r="30" spans="1:15" ht="16" customHeight="1" x14ac:dyDescent="0.2">
      <c r="B30" s="13" t="s">
        <v>9</v>
      </c>
      <c r="C30" s="39" t="s">
        <v>309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F8A6-90A6-6944-9717-F031FB3B8902}">
  <dimension ref="A2:O34"/>
  <sheetViews>
    <sheetView topLeftCell="I1"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44300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228</v>
      </c>
      <c r="B8" s="13" t="s">
        <v>26</v>
      </c>
      <c r="C8" s="13">
        <v>1</v>
      </c>
      <c r="D8" s="13" t="s">
        <v>417</v>
      </c>
      <c r="E8" s="10">
        <v>10000</v>
      </c>
      <c r="F8" s="10">
        <v>91847</v>
      </c>
      <c r="G8" s="10">
        <v>10000</v>
      </c>
      <c r="H8" s="10">
        <v>10000</v>
      </c>
      <c r="I8" s="10">
        <v>32036</v>
      </c>
      <c r="J8" s="10">
        <v>2500</v>
      </c>
      <c r="K8" s="10">
        <v>2500</v>
      </c>
      <c r="L8" s="10">
        <v>5000</v>
      </c>
      <c r="M8" s="15" t="s">
        <v>222</v>
      </c>
      <c r="N8" s="9"/>
      <c r="O8" s="9"/>
    </row>
    <row r="9" spans="1:15" ht="16" customHeight="1" x14ac:dyDescent="0.2">
      <c r="A9" s="15" t="s">
        <v>228</v>
      </c>
      <c r="B9" s="13" t="s">
        <v>27</v>
      </c>
      <c r="C9" s="13">
        <v>2</v>
      </c>
      <c r="D9" s="13" t="s">
        <v>418</v>
      </c>
      <c r="E9" s="10">
        <v>10000</v>
      </c>
      <c r="F9" s="10">
        <v>45556</v>
      </c>
      <c r="G9" s="10">
        <v>10000</v>
      </c>
      <c r="H9" s="10">
        <v>10000</v>
      </c>
      <c r="I9" s="10">
        <v>15024</v>
      </c>
      <c r="J9" s="10">
        <v>2500</v>
      </c>
      <c r="K9" s="10">
        <v>2300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228</v>
      </c>
      <c r="B10" s="13" t="s">
        <v>28</v>
      </c>
      <c r="C10" s="13">
        <v>3</v>
      </c>
      <c r="D10" s="13" t="s">
        <v>419</v>
      </c>
      <c r="E10" s="10">
        <v>10000</v>
      </c>
      <c r="F10" s="10">
        <v>49049</v>
      </c>
      <c r="G10" s="10">
        <v>10000</v>
      </c>
      <c r="H10" s="10">
        <v>10000</v>
      </c>
      <c r="I10" s="10">
        <v>98374</v>
      </c>
      <c r="J10" s="10">
        <v>2500</v>
      </c>
      <c r="K10" s="10">
        <v>2700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228</v>
      </c>
      <c r="B11" s="13" t="s">
        <v>29</v>
      </c>
      <c r="C11" s="13">
        <v>4</v>
      </c>
      <c r="D11" s="13" t="s">
        <v>420</v>
      </c>
      <c r="E11" s="10">
        <v>10000</v>
      </c>
      <c r="F11" s="10">
        <v>73629</v>
      </c>
      <c r="G11" s="10">
        <v>10000</v>
      </c>
      <c r="H11" s="10">
        <v>10000</v>
      </c>
      <c r="I11" s="10">
        <v>85982</v>
      </c>
      <c r="J11" s="10">
        <v>2500</v>
      </c>
      <c r="K11" s="10">
        <v>2500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228</v>
      </c>
      <c r="B12" s="13" t="s">
        <v>30</v>
      </c>
      <c r="C12" s="13">
        <v>5</v>
      </c>
      <c r="D12" s="13" t="s">
        <v>421</v>
      </c>
      <c r="E12" s="10">
        <v>10000</v>
      </c>
      <c r="F12" s="10">
        <v>224239</v>
      </c>
      <c r="G12" s="10">
        <v>10000</v>
      </c>
      <c r="H12" s="10">
        <v>10000</v>
      </c>
      <c r="I12" s="10">
        <v>149795</v>
      </c>
      <c r="J12" s="10">
        <v>2500</v>
      </c>
      <c r="K12" s="10">
        <v>2500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228</v>
      </c>
      <c r="B13" s="13" t="s">
        <v>31</v>
      </c>
      <c r="C13" s="13">
        <v>6</v>
      </c>
      <c r="D13" s="13" t="s">
        <v>422</v>
      </c>
      <c r="E13" s="10">
        <v>7504</v>
      </c>
      <c r="F13" s="10">
        <v>0</v>
      </c>
      <c r="G13" s="10">
        <v>2024</v>
      </c>
      <c r="H13" s="10">
        <v>0</v>
      </c>
      <c r="I13" s="10">
        <v>0</v>
      </c>
      <c r="J13" s="10">
        <v>2500</v>
      </c>
      <c r="K13" s="10">
        <v>129</v>
      </c>
      <c r="L13" s="10">
        <v>4106</v>
      </c>
      <c r="M13" s="15" t="s">
        <v>222</v>
      </c>
      <c r="N13" s="9"/>
      <c r="O13" s="9"/>
    </row>
    <row r="14" spans="1:15" ht="16" customHeight="1" x14ac:dyDescent="0.2">
      <c r="A14" s="15" t="s">
        <v>228</v>
      </c>
      <c r="B14" s="13" t="s">
        <v>32</v>
      </c>
      <c r="C14" s="13">
        <v>7</v>
      </c>
      <c r="D14" s="13" t="s">
        <v>423</v>
      </c>
      <c r="E14" s="10">
        <v>10500</v>
      </c>
      <c r="F14" s="10">
        <v>10314</v>
      </c>
      <c r="G14" s="10">
        <v>12000</v>
      </c>
      <c r="H14" s="10">
        <v>12500</v>
      </c>
      <c r="I14" s="10">
        <v>0</v>
      </c>
      <c r="J14" s="10">
        <v>2500</v>
      </c>
      <c r="K14" s="10">
        <v>1958</v>
      </c>
      <c r="L14" s="10">
        <v>5500</v>
      </c>
      <c r="M14" s="15" t="s">
        <v>222</v>
      </c>
      <c r="N14" s="9"/>
      <c r="O14" s="9"/>
    </row>
    <row r="15" spans="1:15" ht="16" customHeight="1" x14ac:dyDescent="0.2">
      <c r="A15" s="15" t="s">
        <v>228</v>
      </c>
      <c r="B15" s="13" t="s">
        <v>33</v>
      </c>
      <c r="C15" s="13">
        <v>8</v>
      </c>
      <c r="D15" s="13" t="s">
        <v>424</v>
      </c>
      <c r="E15" s="10">
        <v>11000</v>
      </c>
      <c r="F15" s="10">
        <v>15062</v>
      </c>
      <c r="G15" s="10">
        <v>12000</v>
      </c>
      <c r="H15" s="10">
        <v>0</v>
      </c>
      <c r="I15" s="10">
        <v>0</v>
      </c>
      <c r="J15" s="10">
        <v>2500</v>
      </c>
      <c r="K15" s="10">
        <v>1117</v>
      </c>
      <c r="L15" s="10">
        <v>5394</v>
      </c>
      <c r="M15" s="15" t="s">
        <v>222</v>
      </c>
      <c r="N15" s="9"/>
      <c r="O15" s="9"/>
    </row>
    <row r="16" spans="1:15" ht="16" customHeight="1" x14ac:dyDescent="0.2">
      <c r="A16" s="15" t="s">
        <v>228</v>
      </c>
      <c r="B16" s="13" t="s">
        <v>34</v>
      </c>
      <c r="C16" s="13">
        <v>9</v>
      </c>
      <c r="D16" s="13" t="s">
        <v>425</v>
      </c>
      <c r="E16" s="10">
        <v>13242</v>
      </c>
      <c r="F16" s="10">
        <v>60305</v>
      </c>
      <c r="G16" s="10">
        <v>13171</v>
      </c>
      <c r="H16" s="10">
        <v>18750</v>
      </c>
      <c r="I16" s="10">
        <v>3264</v>
      </c>
      <c r="J16" s="10">
        <v>3911</v>
      </c>
      <c r="K16" s="10">
        <v>5057</v>
      </c>
      <c r="L16" s="10">
        <v>6779</v>
      </c>
      <c r="M16" s="15" t="s">
        <v>222</v>
      </c>
      <c r="N16" s="9"/>
      <c r="O16" s="9"/>
    </row>
    <row r="17" spans="1:15" ht="16" customHeight="1" x14ac:dyDescent="0.2">
      <c r="A17" s="15" t="s">
        <v>228</v>
      </c>
      <c r="B17" s="13" t="s">
        <v>35</v>
      </c>
      <c r="C17" s="13">
        <v>10</v>
      </c>
      <c r="D17" s="13" t="s">
        <v>426</v>
      </c>
      <c r="E17" s="10">
        <v>10000</v>
      </c>
      <c r="F17" s="10">
        <v>343784</v>
      </c>
      <c r="G17" s="10">
        <v>10805</v>
      </c>
      <c r="H17" s="10">
        <v>18750</v>
      </c>
      <c r="I17" s="10">
        <v>59249</v>
      </c>
      <c r="J17" s="10">
        <v>2500</v>
      </c>
      <c r="K17" s="10">
        <v>4239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310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913785</v>
      </c>
      <c r="L23" s="12"/>
      <c r="O23" s="9"/>
    </row>
    <row r="24" spans="1:15" ht="16" customHeight="1" x14ac:dyDescent="0.2">
      <c r="B24" s="13" t="s">
        <v>3</v>
      </c>
      <c r="C24" s="39" t="s">
        <v>311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312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443724</v>
      </c>
      <c r="L25" s="12"/>
      <c r="O25" s="9"/>
    </row>
    <row r="26" spans="1:15" ht="16" customHeight="1" x14ac:dyDescent="0.2">
      <c r="B26" s="13" t="s">
        <v>5</v>
      </c>
      <c r="C26" s="40" t="s">
        <v>313</v>
      </c>
      <c r="D26" s="26" t="s">
        <v>73</v>
      </c>
      <c r="E26" s="28">
        <f>SUM(J8:K17)</f>
        <v>51411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314</v>
      </c>
      <c r="D27" s="26" t="s">
        <v>73</v>
      </c>
      <c r="E27" s="28">
        <f>SUM(L8:L17)</f>
        <v>51779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315</v>
      </c>
      <c r="D28" s="26" t="s">
        <v>75</v>
      </c>
      <c r="E28" s="28">
        <f>SUM(E13:E17)</f>
        <v>52246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316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317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I31" s="12"/>
      <c r="J31" s="9"/>
      <c r="K31" s="9"/>
      <c r="L31" s="12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BBFE-DEE6-EA47-BF0A-F538065F023C}">
  <dimension ref="A2:R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8" width="13.33203125" style="9" customWidth="1"/>
    <col min="19" max="16384" width="11" style="9"/>
  </cols>
  <sheetData>
    <row r="2" spans="1:18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44305</v>
      </c>
      <c r="O2" s="22"/>
    </row>
    <row r="3" spans="1:18" ht="16" customHeight="1" x14ac:dyDescent="0.2">
      <c r="L3" s="12"/>
    </row>
    <row r="4" spans="1:18" ht="16" customHeight="1" x14ac:dyDescent="0.2">
      <c r="H4" s="12"/>
      <c r="I4" s="12"/>
      <c r="J4" s="12"/>
      <c r="L4" s="12"/>
      <c r="N4" s="9"/>
      <c r="O4" s="9"/>
    </row>
    <row r="5" spans="1:18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16" t="s">
        <v>53</v>
      </c>
      <c r="I5" s="20" t="s">
        <v>61</v>
      </c>
      <c r="J5" s="20" t="s">
        <v>61</v>
      </c>
      <c r="K5" s="20" t="s">
        <v>61</v>
      </c>
      <c r="L5" s="20" t="s">
        <v>61</v>
      </c>
      <c r="M5" s="20" t="s">
        <v>61</v>
      </c>
      <c r="N5" s="20" t="s">
        <v>61</v>
      </c>
      <c r="O5" s="17" t="s">
        <v>51</v>
      </c>
      <c r="P5" s="18" t="s">
        <v>50</v>
      </c>
      <c r="Q5" s="19" t="s">
        <v>56</v>
      </c>
      <c r="R5" s="15" t="s">
        <v>219</v>
      </c>
    </row>
    <row r="6" spans="1:18" ht="16" customHeight="1" x14ac:dyDescent="0.2">
      <c r="A6" s="7"/>
      <c r="B6" s="7"/>
      <c r="C6" s="7"/>
      <c r="D6" s="7"/>
      <c r="E6" s="16"/>
      <c r="F6" s="16" t="s">
        <v>94</v>
      </c>
      <c r="G6" s="16" t="s">
        <v>95</v>
      </c>
      <c r="H6" s="16" t="s">
        <v>160</v>
      </c>
      <c r="I6" s="20" t="s">
        <v>59</v>
      </c>
      <c r="J6" s="20" t="s">
        <v>60</v>
      </c>
      <c r="K6" s="20" t="s">
        <v>94</v>
      </c>
      <c r="L6" s="20" t="s">
        <v>95</v>
      </c>
      <c r="M6" s="20" t="s">
        <v>452</v>
      </c>
      <c r="N6" s="20" t="s">
        <v>160</v>
      </c>
      <c r="O6" s="17"/>
      <c r="P6" s="18"/>
      <c r="Q6" s="19"/>
      <c r="R6" s="15" t="s">
        <v>220</v>
      </c>
    </row>
    <row r="7" spans="1:18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8" ht="16" customHeight="1" x14ac:dyDescent="0.2">
      <c r="A8" s="15" t="s">
        <v>328</v>
      </c>
      <c r="B8" s="13" t="s">
        <v>26</v>
      </c>
      <c r="C8" s="13">
        <v>1</v>
      </c>
      <c r="D8" s="13" t="s">
        <v>431</v>
      </c>
      <c r="E8" s="10">
        <v>10000</v>
      </c>
      <c r="F8" s="10">
        <v>6000</v>
      </c>
      <c r="G8" s="10">
        <v>6000</v>
      </c>
      <c r="H8" s="10">
        <v>76036</v>
      </c>
      <c r="I8" s="10">
        <v>10000</v>
      </c>
      <c r="J8" s="10">
        <v>10000</v>
      </c>
      <c r="K8" s="10">
        <v>6000</v>
      </c>
      <c r="L8" s="10">
        <v>6000</v>
      </c>
      <c r="M8" s="10"/>
      <c r="N8" s="10">
        <v>38358</v>
      </c>
      <c r="O8" s="10">
        <v>2500</v>
      </c>
      <c r="P8" s="10">
        <v>2500</v>
      </c>
      <c r="Q8" s="10">
        <v>5000</v>
      </c>
      <c r="R8" s="15" t="s">
        <v>222</v>
      </c>
    </row>
    <row r="9" spans="1:18" ht="16" customHeight="1" x14ac:dyDescent="0.2">
      <c r="A9" s="15" t="s">
        <v>328</v>
      </c>
      <c r="B9" s="13" t="s">
        <v>27</v>
      </c>
      <c r="C9" s="13">
        <v>2</v>
      </c>
      <c r="D9" s="13" t="s">
        <v>432</v>
      </c>
      <c r="E9" s="10">
        <v>10000</v>
      </c>
      <c r="F9" s="10">
        <v>6000</v>
      </c>
      <c r="G9" s="10">
        <v>6000</v>
      </c>
      <c r="H9" s="10">
        <v>1053582</v>
      </c>
      <c r="I9" s="10">
        <v>10000</v>
      </c>
      <c r="J9" s="10">
        <v>10000</v>
      </c>
      <c r="K9" s="10">
        <v>6000</v>
      </c>
      <c r="L9" s="10">
        <v>6000</v>
      </c>
      <c r="M9" s="10"/>
      <c r="N9" s="10">
        <v>554424</v>
      </c>
      <c r="O9" s="10">
        <v>2500</v>
      </c>
      <c r="P9" s="10">
        <v>2500</v>
      </c>
      <c r="Q9" s="10">
        <v>5000</v>
      </c>
      <c r="R9" s="15" t="s">
        <v>222</v>
      </c>
    </row>
    <row r="10" spans="1:18" ht="16" customHeight="1" x14ac:dyDescent="0.2">
      <c r="A10" s="15" t="s">
        <v>328</v>
      </c>
      <c r="B10" s="13" t="s">
        <v>28</v>
      </c>
      <c r="C10" s="13">
        <v>3</v>
      </c>
      <c r="D10" s="13" t="s">
        <v>433</v>
      </c>
      <c r="E10" s="10">
        <v>10000</v>
      </c>
      <c r="F10" s="10">
        <v>5000</v>
      </c>
      <c r="G10" s="10">
        <v>4000</v>
      </c>
      <c r="H10" s="10">
        <v>190549</v>
      </c>
      <c r="I10" s="10">
        <v>10000</v>
      </c>
      <c r="J10" s="10">
        <v>10000</v>
      </c>
      <c r="K10" s="10">
        <v>5000</v>
      </c>
      <c r="L10" s="10">
        <v>4000</v>
      </c>
      <c r="M10" s="10"/>
      <c r="N10" s="10">
        <v>62882</v>
      </c>
      <c r="O10" s="10">
        <v>2500</v>
      </c>
      <c r="P10" s="10">
        <v>2500</v>
      </c>
      <c r="Q10" s="10">
        <v>5000</v>
      </c>
      <c r="R10" s="15" t="s">
        <v>222</v>
      </c>
    </row>
    <row r="11" spans="1:18" ht="16" customHeight="1" x14ac:dyDescent="0.2">
      <c r="A11" s="15" t="s">
        <v>328</v>
      </c>
      <c r="B11" s="13" t="s">
        <v>29</v>
      </c>
      <c r="C11" s="13">
        <v>4</v>
      </c>
      <c r="D11" s="13" t="s">
        <v>434</v>
      </c>
      <c r="E11" s="10">
        <v>10000</v>
      </c>
      <c r="F11" s="10">
        <v>4000</v>
      </c>
      <c r="G11" s="10">
        <v>5000</v>
      </c>
      <c r="H11" s="10">
        <v>46094</v>
      </c>
      <c r="I11" s="10">
        <v>10000</v>
      </c>
      <c r="J11" s="10">
        <v>10000</v>
      </c>
      <c r="K11" s="10">
        <v>4000</v>
      </c>
      <c r="L11" s="10">
        <v>5000</v>
      </c>
      <c r="M11" s="10"/>
      <c r="N11" s="10">
        <v>20178</v>
      </c>
      <c r="O11" s="10">
        <v>2500</v>
      </c>
      <c r="P11" s="10">
        <v>2500</v>
      </c>
      <c r="Q11" s="10">
        <v>5000</v>
      </c>
      <c r="R11" s="15" t="s">
        <v>221</v>
      </c>
    </row>
    <row r="12" spans="1:18" ht="16" customHeight="1" x14ac:dyDescent="0.2">
      <c r="A12" s="15" t="s">
        <v>328</v>
      </c>
      <c r="B12" s="13" t="s">
        <v>30</v>
      </c>
      <c r="C12" s="13">
        <v>5</v>
      </c>
      <c r="D12" s="13" t="s">
        <v>435</v>
      </c>
      <c r="E12" s="10">
        <v>10000</v>
      </c>
      <c r="F12" s="10">
        <v>4000</v>
      </c>
      <c r="G12" s="10">
        <v>4000</v>
      </c>
      <c r="H12" s="10">
        <v>24899</v>
      </c>
      <c r="I12" s="10">
        <v>10000</v>
      </c>
      <c r="J12" s="10">
        <v>10000</v>
      </c>
      <c r="K12" s="10">
        <v>4000</v>
      </c>
      <c r="L12" s="10">
        <v>4000</v>
      </c>
      <c r="M12" s="10"/>
      <c r="N12" s="10">
        <v>0</v>
      </c>
      <c r="O12" s="10">
        <v>2500</v>
      </c>
      <c r="P12" s="10">
        <v>2500</v>
      </c>
      <c r="Q12" s="10">
        <v>5000</v>
      </c>
      <c r="R12" s="15" t="s">
        <v>221</v>
      </c>
    </row>
    <row r="13" spans="1:18" ht="16" customHeight="1" x14ac:dyDescent="0.2">
      <c r="A13" s="15" t="s">
        <v>328</v>
      </c>
      <c r="B13" s="13" t="s">
        <v>31</v>
      </c>
      <c r="C13" s="13">
        <v>6</v>
      </c>
      <c r="D13" s="13" t="s">
        <v>436</v>
      </c>
      <c r="E13" s="10">
        <v>10000</v>
      </c>
      <c r="F13" s="10">
        <v>5000</v>
      </c>
      <c r="G13" s="10">
        <v>5000</v>
      </c>
      <c r="H13" s="10">
        <v>136436</v>
      </c>
      <c r="I13" s="10">
        <v>10000</v>
      </c>
      <c r="J13" s="10">
        <v>13750</v>
      </c>
      <c r="K13" s="10">
        <v>5000</v>
      </c>
      <c r="L13" s="10">
        <v>5000</v>
      </c>
      <c r="M13" s="10">
        <v>5000</v>
      </c>
      <c r="N13" s="10">
        <v>31302</v>
      </c>
      <c r="O13" s="10">
        <v>4053</v>
      </c>
      <c r="P13" s="10">
        <v>2500</v>
      </c>
      <c r="Q13" s="10">
        <v>5000</v>
      </c>
      <c r="R13" s="15" t="s">
        <v>221</v>
      </c>
    </row>
    <row r="14" spans="1:18" ht="16" customHeight="1" x14ac:dyDescent="0.2">
      <c r="A14" s="15" t="s">
        <v>328</v>
      </c>
      <c r="B14" s="13" t="s">
        <v>32</v>
      </c>
      <c r="C14" s="13">
        <v>7</v>
      </c>
      <c r="D14" s="13" t="s">
        <v>437</v>
      </c>
      <c r="E14" s="10">
        <v>10000</v>
      </c>
      <c r="F14" s="10">
        <v>0</v>
      </c>
      <c r="G14" s="10">
        <v>0</v>
      </c>
      <c r="H14" s="10">
        <v>15332</v>
      </c>
      <c r="I14" s="10">
        <v>10000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1106</v>
      </c>
      <c r="P14" s="10">
        <v>2500</v>
      </c>
      <c r="Q14" s="10">
        <v>5000</v>
      </c>
      <c r="R14" s="15" t="s">
        <v>221</v>
      </c>
    </row>
    <row r="15" spans="1:18" ht="16" customHeight="1" x14ac:dyDescent="0.2">
      <c r="A15" s="15" t="s">
        <v>328</v>
      </c>
      <c r="B15" s="13" t="s">
        <v>33</v>
      </c>
      <c r="C15" s="13">
        <v>8</v>
      </c>
      <c r="D15" s="13" t="s">
        <v>438</v>
      </c>
      <c r="E15" s="10">
        <v>10000</v>
      </c>
      <c r="F15" s="10">
        <v>5000</v>
      </c>
      <c r="G15" s="10">
        <v>5000</v>
      </c>
      <c r="H15" s="10">
        <v>198776</v>
      </c>
      <c r="I15" s="10">
        <v>10000</v>
      </c>
      <c r="J15" s="10">
        <v>12500</v>
      </c>
      <c r="K15" s="10">
        <v>5000</v>
      </c>
      <c r="L15" s="10">
        <v>5000</v>
      </c>
      <c r="M15" s="10">
        <v>5000</v>
      </c>
      <c r="N15" s="10">
        <v>0</v>
      </c>
      <c r="O15" s="10">
        <v>3196</v>
      </c>
      <c r="P15" s="10">
        <v>2500</v>
      </c>
      <c r="Q15" s="10">
        <v>5000</v>
      </c>
      <c r="R15" s="15" t="s">
        <v>222</v>
      </c>
    </row>
    <row r="16" spans="1:18" ht="16" customHeight="1" x14ac:dyDescent="0.2">
      <c r="A16" s="15" t="s">
        <v>328</v>
      </c>
      <c r="B16" s="13" t="s">
        <v>34</v>
      </c>
      <c r="C16" s="13">
        <v>9</v>
      </c>
      <c r="D16" s="13" t="s">
        <v>439</v>
      </c>
      <c r="E16" s="10">
        <v>10000</v>
      </c>
      <c r="F16" s="10">
        <v>5000</v>
      </c>
      <c r="G16" s="10">
        <v>5000</v>
      </c>
      <c r="H16" s="10">
        <v>268943</v>
      </c>
      <c r="I16" s="10">
        <v>10000</v>
      </c>
      <c r="J16" s="10">
        <v>13750</v>
      </c>
      <c r="K16" s="10">
        <v>5000</v>
      </c>
      <c r="L16" s="10">
        <v>5000</v>
      </c>
      <c r="M16" s="10">
        <v>5000</v>
      </c>
      <c r="N16" s="10">
        <v>46142</v>
      </c>
      <c r="O16" s="10">
        <v>3198</v>
      </c>
      <c r="P16" s="10">
        <v>2500</v>
      </c>
      <c r="Q16" s="10">
        <v>5000</v>
      </c>
      <c r="R16" s="15" t="s">
        <v>221</v>
      </c>
    </row>
    <row r="17" spans="1:18" ht="16" customHeight="1" x14ac:dyDescent="0.2">
      <c r="A17" s="15" t="s">
        <v>328</v>
      </c>
      <c r="B17" s="13" t="s">
        <v>35</v>
      </c>
      <c r="C17" s="13">
        <v>10</v>
      </c>
      <c r="D17" s="13" t="s">
        <v>440</v>
      </c>
      <c r="E17" s="10">
        <v>10000</v>
      </c>
      <c r="F17" s="10">
        <v>5000</v>
      </c>
      <c r="G17" s="10">
        <v>5000</v>
      </c>
      <c r="H17" s="10">
        <v>96393</v>
      </c>
      <c r="I17" s="10">
        <v>10000</v>
      </c>
      <c r="J17" s="10">
        <v>10000</v>
      </c>
      <c r="K17" s="10">
        <v>5000</v>
      </c>
      <c r="L17" s="10">
        <v>5000</v>
      </c>
      <c r="M17" s="10">
        <v>5000</v>
      </c>
      <c r="N17" s="10">
        <v>29993</v>
      </c>
      <c r="O17" s="10">
        <v>947</v>
      </c>
      <c r="P17" s="10">
        <v>2500</v>
      </c>
      <c r="Q17" s="10">
        <v>5000</v>
      </c>
      <c r="R17" s="15" t="s">
        <v>222</v>
      </c>
    </row>
    <row r="18" spans="1:18" ht="16" customHeight="1" x14ac:dyDescent="0.2">
      <c r="K18" s="11"/>
      <c r="L18" s="11"/>
      <c r="M18" s="11"/>
      <c r="P18" s="12"/>
      <c r="Q18" s="12"/>
      <c r="R18" s="12"/>
    </row>
    <row r="19" spans="1:18" ht="16" customHeight="1" x14ac:dyDescent="0.2">
      <c r="K19" s="11"/>
      <c r="L19" s="11"/>
      <c r="M19" s="11"/>
      <c r="P19" s="12"/>
      <c r="Q19" s="12"/>
      <c r="R19" s="12"/>
    </row>
    <row r="20" spans="1:18" ht="16" customHeight="1" x14ac:dyDescent="0.2">
      <c r="K20" s="11"/>
      <c r="L20" s="11"/>
      <c r="M20" s="11"/>
      <c r="P20" s="12"/>
      <c r="Q20" s="12"/>
      <c r="R20" s="12"/>
    </row>
    <row r="21" spans="1:18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96</v>
      </c>
      <c r="J21" s="15" t="s">
        <v>111</v>
      </c>
      <c r="K21" s="9"/>
      <c r="L21" s="15" t="s">
        <v>96</v>
      </c>
      <c r="M21" s="15" t="s">
        <v>112</v>
      </c>
      <c r="N21" s="9"/>
      <c r="O21" s="15" t="s">
        <v>163</v>
      </c>
      <c r="P21" s="15" t="s">
        <v>164</v>
      </c>
    </row>
    <row r="22" spans="1:18" ht="16" customHeight="1" x14ac:dyDescent="0.2">
      <c r="B22" s="25"/>
      <c r="C22" s="25"/>
      <c r="I22" s="9"/>
      <c r="J22" s="1"/>
      <c r="K22" s="1"/>
      <c r="L22" s="12"/>
      <c r="N22" s="9"/>
      <c r="O22" s="9"/>
      <c r="P22" s="1"/>
    </row>
    <row r="23" spans="1:18" ht="16" customHeight="1" x14ac:dyDescent="0.2">
      <c r="B23" s="13" t="s">
        <v>2</v>
      </c>
      <c r="C23" s="38" t="s">
        <v>329</v>
      </c>
      <c r="D23" s="26" t="s">
        <v>74</v>
      </c>
      <c r="E23" s="28">
        <f>SUM(E8:E12)</f>
        <v>50000</v>
      </c>
      <c r="I23" s="16" t="s">
        <v>103</v>
      </c>
      <c r="J23" s="29">
        <f>SUM(F8:F12)</f>
        <v>25000</v>
      </c>
      <c r="K23" s="9"/>
      <c r="L23" s="16" t="s">
        <v>107</v>
      </c>
      <c r="M23" s="29">
        <f>SUM(F13:F17)</f>
        <v>20000</v>
      </c>
      <c r="N23" s="9"/>
      <c r="O23" s="16" t="s">
        <v>161</v>
      </c>
      <c r="P23" s="29">
        <f>SUM(H8:H17)</f>
        <v>2107040</v>
      </c>
    </row>
    <row r="24" spans="1:18" ht="16" customHeight="1" x14ac:dyDescent="0.2">
      <c r="B24" s="13" t="s">
        <v>3</v>
      </c>
      <c r="C24" s="39" t="s">
        <v>330</v>
      </c>
      <c r="D24" s="26" t="s">
        <v>74</v>
      </c>
      <c r="E24" s="28">
        <f>SUM(I8:I12)</f>
        <v>50000</v>
      </c>
      <c r="F24" s="11" t="s">
        <v>78</v>
      </c>
      <c r="I24" s="16" t="s">
        <v>104</v>
      </c>
      <c r="J24" s="29">
        <f>SUM(G8:G12)</f>
        <v>25000</v>
      </c>
      <c r="K24" s="9"/>
      <c r="L24" s="16" t="s">
        <v>108</v>
      </c>
      <c r="M24" s="29">
        <f>SUM(G13:G17)</f>
        <v>20000</v>
      </c>
      <c r="N24" s="9"/>
      <c r="P24" s="12"/>
    </row>
    <row r="25" spans="1:18" ht="16" customHeight="1" x14ac:dyDescent="0.2">
      <c r="B25" s="13" t="s">
        <v>4</v>
      </c>
      <c r="C25" s="39" t="s">
        <v>331</v>
      </c>
      <c r="D25" s="26" t="s">
        <v>74</v>
      </c>
      <c r="E25" s="28">
        <f>SUM(J8:J12)</f>
        <v>50000</v>
      </c>
      <c r="F25" s="11" t="s">
        <v>79</v>
      </c>
      <c r="I25" s="20" t="s">
        <v>105</v>
      </c>
      <c r="J25" s="29">
        <f>SUM(K8:K12)</f>
        <v>25000</v>
      </c>
      <c r="K25" s="9"/>
      <c r="L25" s="20" t="s">
        <v>109</v>
      </c>
      <c r="M25" s="29">
        <f>SUM(K13:K17)</f>
        <v>20000</v>
      </c>
      <c r="N25" s="9"/>
      <c r="O25" s="20" t="s">
        <v>162</v>
      </c>
      <c r="P25" s="29">
        <f>SUM(N8:N17)</f>
        <v>783279</v>
      </c>
    </row>
    <row r="26" spans="1:18" ht="16" customHeight="1" x14ac:dyDescent="0.2">
      <c r="B26" s="13" t="s">
        <v>5</v>
      </c>
      <c r="C26" s="40" t="s">
        <v>332</v>
      </c>
      <c r="D26" s="26" t="s">
        <v>73</v>
      </c>
      <c r="E26" s="28">
        <f>SUM(O8:P17)</f>
        <v>50000</v>
      </c>
      <c r="I26" s="20" t="s">
        <v>106</v>
      </c>
      <c r="J26" s="29">
        <f>SUM(L8:L12)</f>
        <v>25000</v>
      </c>
      <c r="K26" s="9"/>
      <c r="L26" s="20" t="s">
        <v>110</v>
      </c>
      <c r="M26" s="29">
        <f>SUM(L13:L17)</f>
        <v>20000</v>
      </c>
      <c r="N26" s="9"/>
      <c r="P26" s="12"/>
    </row>
    <row r="27" spans="1:18" ht="16" customHeight="1" x14ac:dyDescent="0.2">
      <c r="B27" s="13" t="s">
        <v>6</v>
      </c>
      <c r="C27" s="41" t="s">
        <v>333</v>
      </c>
      <c r="D27" s="26" t="s">
        <v>73</v>
      </c>
      <c r="E27" s="28">
        <f>SUM(Q8:Q17)</f>
        <v>50000</v>
      </c>
      <c r="I27" s="12"/>
      <c r="J27" s="9"/>
      <c r="L27" s="20" t="s">
        <v>453</v>
      </c>
      <c r="M27" s="29">
        <f>SUM(M13:M17)</f>
        <v>20000</v>
      </c>
      <c r="O27" s="9"/>
    </row>
    <row r="28" spans="1:18" ht="16" customHeight="1" x14ac:dyDescent="0.2">
      <c r="B28" s="13" t="s">
        <v>7</v>
      </c>
      <c r="C28" s="38" t="s">
        <v>334</v>
      </c>
      <c r="D28" s="26" t="s">
        <v>75</v>
      </c>
      <c r="E28" s="28">
        <f>SUM(E13:E17)</f>
        <v>50000</v>
      </c>
      <c r="J28" s="12"/>
      <c r="L28" s="12"/>
      <c r="O28" s="9"/>
    </row>
    <row r="29" spans="1:18" ht="16" customHeight="1" x14ac:dyDescent="0.2">
      <c r="B29" s="13" t="s">
        <v>8</v>
      </c>
      <c r="C29" s="39" t="s">
        <v>335</v>
      </c>
      <c r="D29" s="26" t="s">
        <v>75</v>
      </c>
      <c r="E29" s="28">
        <f>SUM(I13:I17)</f>
        <v>50000</v>
      </c>
      <c r="F29" s="11" t="s">
        <v>78</v>
      </c>
      <c r="H29" s="12"/>
      <c r="I29" s="9"/>
      <c r="J29" s="9"/>
      <c r="L29" s="12"/>
      <c r="N29" s="9"/>
      <c r="O29" s="9"/>
    </row>
    <row r="30" spans="1:18" ht="16" customHeight="1" x14ac:dyDescent="0.2">
      <c r="B30" s="13" t="s">
        <v>9</v>
      </c>
      <c r="C30" s="39" t="s">
        <v>336</v>
      </c>
      <c r="D30" s="26" t="s">
        <v>75</v>
      </c>
      <c r="E30" s="28">
        <f>SUM(J13:J17)</f>
        <v>50000</v>
      </c>
      <c r="F30" s="11" t="s">
        <v>79</v>
      </c>
      <c r="G30" s="49" t="s">
        <v>505</v>
      </c>
      <c r="H30" s="12"/>
      <c r="I30" s="9"/>
      <c r="J30" s="9"/>
      <c r="L30" s="12"/>
      <c r="N30" s="9"/>
      <c r="O30" s="9"/>
    </row>
    <row r="31" spans="1:18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8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451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45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46" t="s">
        <v>429</v>
      </c>
    </row>
  </sheetData>
  <pageMargins left="0.75" right="0.75" top="1" bottom="1" header="0.5" footer="0.5"/>
  <ignoredErrors>
    <ignoredError sqref="B23:B30" numberStoredAsText="1"/>
    <ignoredError sqref="E23:E30 J23:P27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9DD1-1D3B-1349-A8A7-B0C85420FCA4}">
  <dimension ref="A2:R35"/>
  <sheetViews>
    <sheetView topLeftCell="M1"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8" width="13.33203125" style="9" customWidth="1"/>
    <col min="19" max="16384" width="11" style="9"/>
  </cols>
  <sheetData>
    <row r="2" spans="1:18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44307</v>
      </c>
      <c r="O2" s="22"/>
    </row>
    <row r="3" spans="1:18" ht="16" customHeight="1" x14ac:dyDescent="0.2">
      <c r="L3" s="12"/>
      <c r="O3" s="9"/>
    </row>
    <row r="4" spans="1:18" ht="16" customHeight="1" x14ac:dyDescent="0.2">
      <c r="H4" s="12"/>
      <c r="I4" s="12"/>
      <c r="J4" s="12"/>
      <c r="L4" s="12"/>
      <c r="N4" s="9"/>
      <c r="O4" s="9"/>
    </row>
    <row r="5" spans="1:18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16" t="s">
        <v>53</v>
      </c>
      <c r="I5" s="20" t="s">
        <v>61</v>
      </c>
      <c r="J5" s="20" t="s">
        <v>61</v>
      </c>
      <c r="K5" s="20" t="s">
        <v>61</v>
      </c>
      <c r="L5" s="20" t="s">
        <v>61</v>
      </c>
      <c r="M5" s="20" t="s">
        <v>61</v>
      </c>
      <c r="N5" s="20" t="s">
        <v>61</v>
      </c>
      <c r="O5" s="17" t="s">
        <v>51</v>
      </c>
      <c r="P5" s="18" t="s">
        <v>50</v>
      </c>
      <c r="Q5" s="19" t="s">
        <v>56</v>
      </c>
      <c r="R5" s="15" t="s">
        <v>219</v>
      </c>
    </row>
    <row r="6" spans="1:18" ht="16" customHeight="1" x14ac:dyDescent="0.2">
      <c r="A6" s="7"/>
      <c r="B6" s="7"/>
      <c r="C6" s="7"/>
      <c r="D6" s="7"/>
      <c r="E6" s="16"/>
      <c r="F6" s="16" t="s">
        <v>94</v>
      </c>
      <c r="G6" s="16" t="s">
        <v>95</v>
      </c>
      <c r="H6" s="16" t="s">
        <v>160</v>
      </c>
      <c r="I6" s="20" t="s">
        <v>59</v>
      </c>
      <c r="J6" s="20" t="s">
        <v>60</v>
      </c>
      <c r="K6" s="20" t="s">
        <v>94</v>
      </c>
      <c r="L6" s="20" t="s">
        <v>95</v>
      </c>
      <c r="M6" s="20" t="s">
        <v>452</v>
      </c>
      <c r="N6" s="20" t="s">
        <v>160</v>
      </c>
      <c r="O6" s="17"/>
      <c r="P6" s="18"/>
      <c r="Q6" s="19"/>
      <c r="R6" s="15" t="s">
        <v>220</v>
      </c>
    </row>
    <row r="7" spans="1:18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8" ht="16" customHeight="1" x14ac:dyDescent="0.2">
      <c r="A8" s="15" t="s">
        <v>337</v>
      </c>
      <c r="B8" s="13" t="s">
        <v>26</v>
      </c>
      <c r="C8" s="13">
        <v>1</v>
      </c>
      <c r="D8" s="13" t="s">
        <v>441</v>
      </c>
      <c r="E8" s="10">
        <v>10000</v>
      </c>
      <c r="F8" s="10">
        <v>6000</v>
      </c>
      <c r="G8" s="10">
        <v>6000</v>
      </c>
      <c r="H8" s="10">
        <v>361479</v>
      </c>
      <c r="I8" s="10">
        <v>10000</v>
      </c>
      <c r="J8" s="10">
        <v>10000</v>
      </c>
      <c r="K8" s="10">
        <v>6000</v>
      </c>
      <c r="L8" s="10">
        <v>6000</v>
      </c>
      <c r="M8" s="10">
        <v>6000</v>
      </c>
      <c r="N8" s="10">
        <v>463028</v>
      </c>
      <c r="O8" s="10">
        <v>2500</v>
      </c>
      <c r="P8" s="10">
        <v>2500</v>
      </c>
      <c r="Q8" s="10">
        <v>5000</v>
      </c>
      <c r="R8" s="15" t="s">
        <v>222</v>
      </c>
    </row>
    <row r="9" spans="1:18" ht="16" customHeight="1" x14ac:dyDescent="0.2">
      <c r="A9" s="15" t="s">
        <v>337</v>
      </c>
      <c r="B9" s="13" t="s">
        <v>27</v>
      </c>
      <c r="C9" s="13">
        <v>2</v>
      </c>
      <c r="D9" s="13" t="s">
        <v>442</v>
      </c>
      <c r="E9" s="10">
        <v>10000</v>
      </c>
      <c r="F9" s="10">
        <v>6000</v>
      </c>
      <c r="G9" s="10">
        <v>6000</v>
      </c>
      <c r="H9" s="10">
        <v>51586</v>
      </c>
      <c r="I9" s="10">
        <v>10000</v>
      </c>
      <c r="J9" s="10">
        <v>10000</v>
      </c>
      <c r="K9" s="10">
        <v>6000</v>
      </c>
      <c r="L9" s="10">
        <v>6000</v>
      </c>
      <c r="M9" s="10">
        <v>6000</v>
      </c>
      <c r="N9" s="10">
        <v>0</v>
      </c>
      <c r="O9" s="10">
        <v>2500</v>
      </c>
      <c r="P9" s="10">
        <v>2500</v>
      </c>
      <c r="Q9" s="10">
        <v>5000</v>
      </c>
      <c r="R9" s="15" t="s">
        <v>222</v>
      </c>
    </row>
    <row r="10" spans="1:18" ht="16" customHeight="1" x14ac:dyDescent="0.2">
      <c r="A10" s="15" t="s">
        <v>337</v>
      </c>
      <c r="B10" s="13" t="s">
        <v>28</v>
      </c>
      <c r="C10" s="13">
        <v>3</v>
      </c>
      <c r="D10" s="13" t="s">
        <v>443</v>
      </c>
      <c r="E10" s="10">
        <v>10000</v>
      </c>
      <c r="F10" s="10">
        <v>6000</v>
      </c>
      <c r="G10" s="10">
        <v>9000</v>
      </c>
      <c r="H10" s="10">
        <v>120350</v>
      </c>
      <c r="I10" s="10">
        <v>10000</v>
      </c>
      <c r="J10" s="10">
        <v>10000</v>
      </c>
      <c r="K10" s="10">
        <v>9000</v>
      </c>
      <c r="L10" s="10">
        <v>9000</v>
      </c>
      <c r="M10" s="10">
        <v>9000</v>
      </c>
      <c r="N10" s="10">
        <v>84934</v>
      </c>
      <c r="O10" s="10">
        <v>2500</v>
      </c>
      <c r="P10" s="10">
        <v>3500</v>
      </c>
      <c r="Q10" s="10">
        <v>5000</v>
      </c>
      <c r="R10" s="15" t="s">
        <v>222</v>
      </c>
    </row>
    <row r="11" spans="1:18" ht="16" customHeight="1" x14ac:dyDescent="0.2">
      <c r="A11" s="15" t="s">
        <v>337</v>
      </c>
      <c r="B11" s="13" t="s">
        <v>29</v>
      </c>
      <c r="C11" s="13">
        <v>4</v>
      </c>
      <c r="D11" s="13" t="s">
        <v>444</v>
      </c>
      <c r="E11" s="10">
        <v>10000</v>
      </c>
      <c r="F11" s="10">
        <v>6000</v>
      </c>
      <c r="G11" s="10">
        <v>9000</v>
      </c>
      <c r="H11" s="10">
        <v>8768</v>
      </c>
      <c r="I11" s="10">
        <v>10000</v>
      </c>
      <c r="J11" s="10">
        <v>10000</v>
      </c>
      <c r="K11" s="10">
        <v>9000</v>
      </c>
      <c r="L11" s="10">
        <v>9000</v>
      </c>
      <c r="M11" s="10">
        <v>9000</v>
      </c>
      <c r="N11" s="10">
        <v>403</v>
      </c>
      <c r="O11" s="10">
        <v>2500</v>
      </c>
      <c r="P11" s="10">
        <v>3562</v>
      </c>
      <c r="Q11" s="10">
        <v>5000</v>
      </c>
      <c r="R11" s="15" t="s">
        <v>222</v>
      </c>
    </row>
    <row r="12" spans="1:18" ht="16" customHeight="1" x14ac:dyDescent="0.2">
      <c r="A12" s="15" t="s">
        <v>337</v>
      </c>
      <c r="B12" s="13" t="s">
        <v>30</v>
      </c>
      <c r="C12" s="13">
        <v>5</v>
      </c>
      <c r="D12" s="13" t="s">
        <v>445</v>
      </c>
      <c r="E12" s="10">
        <v>10000</v>
      </c>
      <c r="F12" s="10">
        <v>6000</v>
      </c>
      <c r="G12" s="10">
        <v>0</v>
      </c>
      <c r="H12" s="10">
        <v>0</v>
      </c>
      <c r="I12" s="10">
        <v>10000</v>
      </c>
      <c r="J12" s="10">
        <v>10000</v>
      </c>
      <c r="K12" s="10">
        <v>0</v>
      </c>
      <c r="L12" s="10">
        <v>0</v>
      </c>
      <c r="M12" s="10">
        <v>0</v>
      </c>
      <c r="N12" s="10">
        <v>0</v>
      </c>
      <c r="O12" s="10">
        <v>2500</v>
      </c>
      <c r="P12" s="10">
        <v>438</v>
      </c>
      <c r="Q12" s="10">
        <v>5000</v>
      </c>
      <c r="R12" s="15" t="s">
        <v>222</v>
      </c>
    </row>
    <row r="13" spans="1:18" ht="16" customHeight="1" x14ac:dyDescent="0.2">
      <c r="A13" s="15" t="s">
        <v>337</v>
      </c>
      <c r="B13" s="13" t="s">
        <v>31</v>
      </c>
      <c r="C13" s="13">
        <v>6</v>
      </c>
      <c r="D13" s="13" t="s">
        <v>446</v>
      </c>
      <c r="E13" s="10">
        <v>10000</v>
      </c>
      <c r="F13" s="10">
        <v>6000</v>
      </c>
      <c r="G13" s="10">
        <v>6000</v>
      </c>
      <c r="H13" s="10">
        <v>98210</v>
      </c>
      <c r="I13" s="10">
        <v>10000</v>
      </c>
      <c r="J13" s="10">
        <v>10000</v>
      </c>
      <c r="K13" s="10">
        <v>6000</v>
      </c>
      <c r="L13" s="10">
        <v>6000</v>
      </c>
      <c r="M13" s="10"/>
      <c r="N13" s="10">
        <v>21933</v>
      </c>
      <c r="O13" s="10">
        <v>2500</v>
      </c>
      <c r="P13" s="10">
        <v>2500</v>
      </c>
      <c r="Q13" s="10">
        <v>5000</v>
      </c>
      <c r="R13" s="15" t="s">
        <v>222</v>
      </c>
    </row>
    <row r="14" spans="1:18" ht="16" customHeight="1" x14ac:dyDescent="0.2">
      <c r="A14" s="15" t="s">
        <v>337</v>
      </c>
      <c r="B14" s="13" t="s">
        <v>32</v>
      </c>
      <c r="C14" s="13">
        <v>7</v>
      </c>
      <c r="D14" s="13" t="s">
        <v>447</v>
      </c>
      <c r="E14" s="10">
        <v>10000</v>
      </c>
      <c r="F14" s="10">
        <v>6000</v>
      </c>
      <c r="G14" s="10">
        <v>6000</v>
      </c>
      <c r="H14" s="10">
        <v>117514</v>
      </c>
      <c r="I14" s="10">
        <v>10000</v>
      </c>
      <c r="J14" s="10">
        <v>10000</v>
      </c>
      <c r="K14" s="10">
        <v>6000</v>
      </c>
      <c r="L14" s="10">
        <v>6000</v>
      </c>
      <c r="M14" s="10"/>
      <c r="N14" s="10">
        <v>100192</v>
      </c>
      <c r="O14" s="10">
        <v>2500</v>
      </c>
      <c r="P14" s="10">
        <v>2500</v>
      </c>
      <c r="Q14" s="10">
        <v>5000</v>
      </c>
      <c r="R14" s="15" t="s">
        <v>222</v>
      </c>
    </row>
    <row r="15" spans="1:18" ht="16" customHeight="1" x14ac:dyDescent="0.2">
      <c r="A15" s="15" t="s">
        <v>337</v>
      </c>
      <c r="B15" s="13" t="s">
        <v>33</v>
      </c>
      <c r="C15" s="13">
        <v>8</v>
      </c>
      <c r="D15" s="13" t="s">
        <v>448</v>
      </c>
      <c r="E15" s="10">
        <v>10000</v>
      </c>
      <c r="F15" s="10">
        <v>6000</v>
      </c>
      <c r="G15" s="10">
        <v>6000</v>
      </c>
      <c r="H15" s="10">
        <v>107986</v>
      </c>
      <c r="I15" s="10">
        <v>10000</v>
      </c>
      <c r="J15" s="10">
        <v>10000</v>
      </c>
      <c r="K15" s="10">
        <v>6000</v>
      </c>
      <c r="L15" s="10">
        <v>6000</v>
      </c>
      <c r="M15" s="10"/>
      <c r="N15" s="10">
        <v>0</v>
      </c>
      <c r="O15" s="10">
        <v>2500</v>
      </c>
      <c r="P15" s="10">
        <v>2500</v>
      </c>
      <c r="Q15" s="10">
        <v>5000</v>
      </c>
      <c r="R15" s="15" t="s">
        <v>222</v>
      </c>
    </row>
    <row r="16" spans="1:18" ht="16" customHeight="1" x14ac:dyDescent="0.2">
      <c r="A16" s="15" t="s">
        <v>337</v>
      </c>
      <c r="B16" s="13" t="s">
        <v>34</v>
      </c>
      <c r="C16" s="13">
        <v>9</v>
      </c>
      <c r="D16" s="13" t="s">
        <v>449</v>
      </c>
      <c r="E16" s="10">
        <v>10000</v>
      </c>
      <c r="F16" s="10">
        <v>6000</v>
      </c>
      <c r="G16" s="10">
        <v>6000</v>
      </c>
      <c r="H16" s="10">
        <v>85739</v>
      </c>
      <c r="I16" s="10">
        <v>10000</v>
      </c>
      <c r="J16" s="10">
        <v>10000</v>
      </c>
      <c r="K16" s="10">
        <v>6000</v>
      </c>
      <c r="L16" s="10">
        <v>6000</v>
      </c>
      <c r="M16" s="10"/>
      <c r="N16" s="10">
        <v>0</v>
      </c>
      <c r="O16" s="10">
        <v>2500</v>
      </c>
      <c r="P16" s="10">
        <v>2500</v>
      </c>
      <c r="Q16" s="10">
        <v>5000</v>
      </c>
      <c r="R16" s="15" t="s">
        <v>222</v>
      </c>
    </row>
    <row r="17" spans="1:18" ht="16" customHeight="1" x14ac:dyDescent="0.2">
      <c r="A17" s="15" t="s">
        <v>337</v>
      </c>
      <c r="B17" s="13" t="s">
        <v>35</v>
      </c>
      <c r="C17" s="13">
        <v>10</v>
      </c>
      <c r="D17" s="13" t="s">
        <v>450</v>
      </c>
      <c r="E17" s="10">
        <v>10000</v>
      </c>
      <c r="F17" s="10">
        <v>6000</v>
      </c>
      <c r="G17" s="10">
        <v>6000</v>
      </c>
      <c r="H17" s="10">
        <v>7040</v>
      </c>
      <c r="I17" s="10">
        <v>10000</v>
      </c>
      <c r="J17" s="10">
        <v>10000</v>
      </c>
      <c r="K17" s="10">
        <v>6000</v>
      </c>
      <c r="L17" s="10">
        <v>6000</v>
      </c>
      <c r="M17" s="10"/>
      <c r="N17" s="10">
        <v>0</v>
      </c>
      <c r="O17" s="10">
        <v>2500</v>
      </c>
      <c r="P17" s="10">
        <v>2500</v>
      </c>
      <c r="Q17" s="10">
        <v>5000</v>
      </c>
      <c r="R17" s="15" t="s">
        <v>222</v>
      </c>
    </row>
    <row r="18" spans="1:18" ht="16" customHeight="1" x14ac:dyDescent="0.2">
      <c r="K18" s="11"/>
      <c r="L18" s="11"/>
      <c r="M18" s="11"/>
      <c r="P18" s="12"/>
      <c r="Q18" s="12"/>
      <c r="R18" s="12"/>
    </row>
    <row r="19" spans="1:18" ht="16" customHeight="1" x14ac:dyDescent="0.2">
      <c r="K19" s="11"/>
      <c r="L19" s="11"/>
      <c r="M19" s="11"/>
      <c r="P19" s="12"/>
      <c r="Q19" s="12"/>
      <c r="R19" s="12"/>
    </row>
    <row r="20" spans="1:18" ht="16" customHeight="1" x14ac:dyDescent="0.2">
      <c r="K20" s="11"/>
      <c r="L20" s="11"/>
      <c r="P20" s="12"/>
      <c r="Q20" s="12"/>
    </row>
    <row r="21" spans="1:18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96</v>
      </c>
      <c r="J21" s="15" t="s">
        <v>111</v>
      </c>
      <c r="K21" s="9"/>
      <c r="L21" s="15" t="s">
        <v>96</v>
      </c>
      <c r="M21" s="15" t="s">
        <v>112</v>
      </c>
      <c r="N21" s="9"/>
      <c r="O21" s="15" t="s">
        <v>163</v>
      </c>
      <c r="P21" s="15" t="s">
        <v>164</v>
      </c>
      <c r="Q21" s="12"/>
    </row>
    <row r="22" spans="1:18" ht="16" customHeight="1" x14ac:dyDescent="0.2">
      <c r="B22" s="25"/>
      <c r="C22" s="25"/>
      <c r="I22" s="9"/>
      <c r="J22" s="1"/>
      <c r="K22" s="1"/>
      <c r="L22" s="12"/>
      <c r="N22" s="9"/>
      <c r="O22" s="9"/>
      <c r="P22" s="1"/>
      <c r="Q22" s="12"/>
    </row>
    <row r="23" spans="1:18" ht="16" customHeight="1" x14ac:dyDescent="0.2">
      <c r="B23" s="13" t="s">
        <v>2</v>
      </c>
      <c r="C23" s="38" t="s">
        <v>338</v>
      </c>
      <c r="D23" s="26" t="s">
        <v>74</v>
      </c>
      <c r="E23" s="28">
        <f>SUM(E8:E12)</f>
        <v>50000</v>
      </c>
      <c r="I23" s="16" t="s">
        <v>103</v>
      </c>
      <c r="J23" s="29">
        <f>SUM(F8:F12)</f>
        <v>30000</v>
      </c>
      <c r="K23" s="9"/>
      <c r="L23" s="16" t="s">
        <v>107</v>
      </c>
      <c r="M23" s="29">
        <f>SUM(F13:F17)</f>
        <v>30000</v>
      </c>
      <c r="N23" s="9"/>
      <c r="O23" s="16" t="s">
        <v>161</v>
      </c>
      <c r="P23" s="29">
        <f>SUM(H8:H17)</f>
        <v>958672</v>
      </c>
      <c r="Q23" s="12"/>
    </row>
    <row r="24" spans="1:18" ht="16" customHeight="1" x14ac:dyDescent="0.2">
      <c r="B24" s="13" t="s">
        <v>3</v>
      </c>
      <c r="C24" s="39" t="s">
        <v>339</v>
      </c>
      <c r="D24" s="26" t="s">
        <v>74</v>
      </c>
      <c r="E24" s="28">
        <f>SUM(I8:I12)</f>
        <v>50000</v>
      </c>
      <c r="F24" s="11" t="s">
        <v>78</v>
      </c>
      <c r="I24" s="16" t="s">
        <v>104</v>
      </c>
      <c r="J24" s="29">
        <f>SUM(G8:G12)</f>
        <v>30000</v>
      </c>
      <c r="K24" s="9"/>
      <c r="L24" s="16" t="s">
        <v>108</v>
      </c>
      <c r="M24" s="29">
        <f>SUM(G13:G17)</f>
        <v>30000</v>
      </c>
      <c r="N24" s="9"/>
      <c r="P24" s="12"/>
      <c r="Q24" s="12"/>
    </row>
    <row r="25" spans="1:18" ht="16" customHeight="1" x14ac:dyDescent="0.2">
      <c r="B25" s="13" t="s">
        <v>4</v>
      </c>
      <c r="C25" s="39" t="s">
        <v>340</v>
      </c>
      <c r="D25" s="26" t="s">
        <v>74</v>
      </c>
      <c r="E25" s="28">
        <f>SUM(J8:J12)</f>
        <v>50000</v>
      </c>
      <c r="F25" s="11" t="s">
        <v>79</v>
      </c>
      <c r="I25" s="20" t="s">
        <v>105</v>
      </c>
      <c r="J25" s="29">
        <f>SUM(K8:K12)</f>
        <v>30000</v>
      </c>
      <c r="K25" s="9"/>
      <c r="L25" s="20" t="s">
        <v>110</v>
      </c>
      <c r="M25" s="29">
        <f>SUM(K13:K17)</f>
        <v>30000</v>
      </c>
      <c r="N25" s="9"/>
      <c r="O25" s="20" t="s">
        <v>162</v>
      </c>
      <c r="P25" s="29">
        <f>SUM(N8:N17)</f>
        <v>670490</v>
      </c>
      <c r="Q25" s="12"/>
    </row>
    <row r="26" spans="1:18" ht="16" customHeight="1" x14ac:dyDescent="0.2">
      <c r="B26" s="13" t="s">
        <v>5</v>
      </c>
      <c r="C26" s="40" t="s">
        <v>341</v>
      </c>
      <c r="D26" s="26" t="s">
        <v>73</v>
      </c>
      <c r="E26" s="28">
        <f>SUM(O8:P17)</f>
        <v>50000</v>
      </c>
      <c r="I26" s="20" t="s">
        <v>106</v>
      </c>
      <c r="J26" s="29">
        <f>SUM(L8:L12)</f>
        <v>30000</v>
      </c>
      <c r="K26" s="9"/>
      <c r="L26" s="20" t="s">
        <v>453</v>
      </c>
      <c r="M26" s="29">
        <f>SUM(L13:L17)</f>
        <v>30000</v>
      </c>
      <c r="N26" s="9"/>
      <c r="P26" s="12"/>
      <c r="Q26" s="12"/>
    </row>
    <row r="27" spans="1:18" ht="16" customHeight="1" x14ac:dyDescent="0.2">
      <c r="B27" s="13" t="s">
        <v>6</v>
      </c>
      <c r="C27" s="41" t="s">
        <v>342</v>
      </c>
      <c r="D27" s="26" t="s">
        <v>73</v>
      </c>
      <c r="E27" s="28">
        <f>SUM(Q8:Q17)</f>
        <v>50000</v>
      </c>
      <c r="I27" s="20" t="s">
        <v>109</v>
      </c>
      <c r="J27" s="29">
        <f>SUM(M8:M12)</f>
        <v>30000</v>
      </c>
      <c r="L27" s="12"/>
      <c r="M27" s="9"/>
      <c r="N27" s="9"/>
      <c r="Q27" s="12"/>
    </row>
    <row r="28" spans="1:18" ht="16" customHeight="1" x14ac:dyDescent="0.2">
      <c r="B28" s="13" t="s">
        <v>7</v>
      </c>
      <c r="C28" s="38" t="s">
        <v>343</v>
      </c>
      <c r="D28" s="26" t="s">
        <v>75</v>
      </c>
      <c r="E28" s="28">
        <f>SUM(E13:E17)</f>
        <v>50000</v>
      </c>
      <c r="J28" s="12"/>
      <c r="L28" s="12"/>
      <c r="O28" s="9"/>
    </row>
    <row r="29" spans="1:18" ht="16" customHeight="1" x14ac:dyDescent="0.2">
      <c r="B29" s="13" t="s">
        <v>8</v>
      </c>
      <c r="C29" s="39" t="s">
        <v>344</v>
      </c>
      <c r="D29" s="26" t="s">
        <v>75</v>
      </c>
      <c r="E29" s="28">
        <f>SUM(I13:I17)</f>
        <v>50000</v>
      </c>
      <c r="F29" s="11" t="s">
        <v>78</v>
      </c>
      <c r="I29" s="12"/>
      <c r="J29" s="9"/>
      <c r="K29" s="9"/>
      <c r="L29" s="12"/>
      <c r="O29" s="9"/>
    </row>
    <row r="30" spans="1:18" ht="16" customHeight="1" x14ac:dyDescent="0.2">
      <c r="B30" s="13" t="s">
        <v>9</v>
      </c>
      <c r="C30" s="39" t="s">
        <v>345</v>
      </c>
      <c r="D30" s="26" t="s">
        <v>75</v>
      </c>
      <c r="E30" s="28">
        <f>SUM(J13:J17)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8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8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430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45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46" t="s">
        <v>429</v>
      </c>
    </row>
  </sheetData>
  <pageMargins left="0.75" right="0.75" top="1" bottom="1" header="0.5" footer="0.5"/>
  <ignoredErrors>
    <ignoredError sqref="B23:B31" numberStoredAsText="1"/>
    <ignoredError sqref="H23:P29 E23:F30 G30:O30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08D2-2BCD-634C-9766-A0CEEE246DA5}">
  <dimension ref="A2:O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44319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346</v>
      </c>
      <c r="B8" s="13" t="s">
        <v>26</v>
      </c>
      <c r="C8" s="13">
        <v>1</v>
      </c>
      <c r="D8" s="13" t="s">
        <v>454</v>
      </c>
      <c r="E8" s="10">
        <v>10000</v>
      </c>
      <c r="F8" s="10">
        <v>39973</v>
      </c>
      <c r="G8" s="10">
        <v>10000</v>
      </c>
      <c r="H8" s="10">
        <v>10000</v>
      </c>
      <c r="I8" s="10">
        <v>8112</v>
      </c>
      <c r="J8" s="10">
        <v>2500</v>
      </c>
      <c r="K8" s="10">
        <v>2500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346</v>
      </c>
      <c r="B9" s="13" t="s">
        <v>27</v>
      </c>
      <c r="C9" s="13">
        <v>2</v>
      </c>
      <c r="D9" s="13" t="s">
        <v>455</v>
      </c>
      <c r="E9" s="10">
        <v>10000</v>
      </c>
      <c r="F9" s="10">
        <v>0</v>
      </c>
      <c r="G9" s="10">
        <v>10000</v>
      </c>
      <c r="H9" s="10">
        <v>10000</v>
      </c>
      <c r="I9" s="10">
        <v>16053</v>
      </c>
      <c r="J9" s="10">
        <v>359</v>
      </c>
      <c r="K9" s="10">
        <v>2500</v>
      </c>
      <c r="L9" s="10">
        <v>5000</v>
      </c>
      <c r="M9" s="15" t="s">
        <v>221</v>
      </c>
      <c r="N9" s="9"/>
      <c r="O9" s="9"/>
    </row>
    <row r="10" spans="1:15" ht="16" customHeight="1" x14ac:dyDescent="0.2">
      <c r="A10" s="15" t="s">
        <v>346</v>
      </c>
      <c r="B10" s="13" t="s">
        <v>28</v>
      </c>
      <c r="C10" s="13">
        <v>3</v>
      </c>
      <c r="D10" s="13" t="s">
        <v>456</v>
      </c>
      <c r="E10" s="10">
        <v>10000</v>
      </c>
      <c r="F10" s="10">
        <v>195181</v>
      </c>
      <c r="G10" s="10">
        <v>10000</v>
      </c>
      <c r="H10" s="10">
        <v>10000</v>
      </c>
      <c r="I10" s="10">
        <v>232402</v>
      </c>
      <c r="J10" s="10">
        <v>3641</v>
      </c>
      <c r="K10" s="10">
        <v>2500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346</v>
      </c>
      <c r="B11" s="13" t="s">
        <v>29</v>
      </c>
      <c r="C11" s="13">
        <v>4</v>
      </c>
      <c r="D11" s="13" t="s">
        <v>457</v>
      </c>
      <c r="E11" s="10">
        <v>10000</v>
      </c>
      <c r="F11" s="10">
        <v>21307</v>
      </c>
      <c r="G11" s="10">
        <v>10000</v>
      </c>
      <c r="H11" s="10">
        <v>4204</v>
      </c>
      <c r="I11" s="10">
        <v>0</v>
      </c>
      <c r="J11" s="10">
        <v>3500</v>
      </c>
      <c r="K11" s="10">
        <v>2500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346</v>
      </c>
      <c r="B12" s="13" t="s">
        <v>30</v>
      </c>
      <c r="C12" s="13">
        <v>5</v>
      </c>
      <c r="D12" s="13" t="s">
        <v>458</v>
      </c>
      <c r="E12" s="10">
        <v>10000</v>
      </c>
      <c r="F12" s="10">
        <v>52678</v>
      </c>
      <c r="G12" s="10">
        <v>10000</v>
      </c>
      <c r="H12" s="10">
        <v>15796</v>
      </c>
      <c r="I12" s="10">
        <v>24945</v>
      </c>
      <c r="J12" s="10">
        <v>2500</v>
      </c>
      <c r="K12" s="10">
        <v>2500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346</v>
      </c>
      <c r="B13" s="13" t="s">
        <v>31</v>
      </c>
      <c r="C13" s="13">
        <v>6</v>
      </c>
      <c r="D13" s="13" t="s">
        <v>459</v>
      </c>
      <c r="E13" s="10">
        <v>7804</v>
      </c>
      <c r="F13" s="10">
        <v>0</v>
      </c>
      <c r="G13" s="10">
        <v>8141</v>
      </c>
      <c r="H13" s="10">
        <v>0</v>
      </c>
      <c r="I13" s="10">
        <v>0</v>
      </c>
      <c r="J13" s="10">
        <v>317</v>
      </c>
      <c r="K13" s="10">
        <v>2220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346</v>
      </c>
      <c r="B14" s="13" t="s">
        <v>32</v>
      </c>
      <c r="C14" s="13">
        <v>7</v>
      </c>
      <c r="D14" s="13" t="s">
        <v>460</v>
      </c>
      <c r="E14" s="10">
        <v>1227</v>
      </c>
      <c r="F14" s="10">
        <v>0</v>
      </c>
      <c r="G14" s="10">
        <v>2212</v>
      </c>
      <c r="H14" s="10">
        <v>0</v>
      </c>
      <c r="I14" s="10">
        <v>0</v>
      </c>
      <c r="J14" s="10">
        <v>270</v>
      </c>
      <c r="K14" s="10">
        <v>1004</v>
      </c>
      <c r="L14" s="10">
        <v>2221</v>
      </c>
      <c r="M14" s="15" t="s">
        <v>222</v>
      </c>
      <c r="N14" s="9"/>
      <c r="O14" s="9"/>
    </row>
    <row r="15" spans="1:15" ht="16" customHeight="1" x14ac:dyDescent="0.2">
      <c r="A15" s="15" t="s">
        <v>346</v>
      </c>
      <c r="B15" s="13" t="s">
        <v>33</v>
      </c>
      <c r="C15" s="13">
        <v>8</v>
      </c>
      <c r="D15" s="13" t="s">
        <v>461</v>
      </c>
      <c r="E15" s="10">
        <v>14158</v>
      </c>
      <c r="F15" s="10">
        <v>75312</v>
      </c>
      <c r="G15" s="10">
        <v>13772</v>
      </c>
      <c r="H15" s="10">
        <v>16666</v>
      </c>
      <c r="I15" s="10">
        <v>5459</v>
      </c>
      <c r="J15" s="10">
        <v>3971</v>
      </c>
      <c r="K15" s="10">
        <v>3387</v>
      </c>
      <c r="L15" s="10">
        <v>6389</v>
      </c>
      <c r="M15" s="15" t="s">
        <v>221</v>
      </c>
      <c r="N15" s="9"/>
      <c r="O15" s="9"/>
    </row>
    <row r="16" spans="1:15" ht="16" customHeight="1" x14ac:dyDescent="0.2">
      <c r="A16" s="15" t="s">
        <v>346</v>
      </c>
      <c r="B16" s="13" t="s">
        <v>34</v>
      </c>
      <c r="C16" s="13">
        <v>9</v>
      </c>
      <c r="D16" s="13" t="s">
        <v>462</v>
      </c>
      <c r="E16" s="10">
        <v>14158</v>
      </c>
      <c r="F16" s="10">
        <v>144135</v>
      </c>
      <c r="G16" s="10">
        <v>13772</v>
      </c>
      <c r="H16" s="10">
        <v>16666</v>
      </c>
      <c r="I16" s="10">
        <v>244032</v>
      </c>
      <c r="J16" s="10">
        <v>3971</v>
      </c>
      <c r="K16" s="10">
        <v>3387</v>
      </c>
      <c r="L16" s="10">
        <v>6389</v>
      </c>
      <c r="M16" s="15" t="s">
        <v>222</v>
      </c>
      <c r="N16" s="9"/>
      <c r="O16" s="9"/>
    </row>
    <row r="17" spans="1:15" ht="16" customHeight="1" x14ac:dyDescent="0.2">
      <c r="A17" s="15" t="s">
        <v>346</v>
      </c>
      <c r="B17" s="13" t="s">
        <v>35</v>
      </c>
      <c r="C17" s="13">
        <v>10</v>
      </c>
      <c r="D17" s="13" t="s">
        <v>463</v>
      </c>
      <c r="E17" s="10">
        <v>14158</v>
      </c>
      <c r="F17" s="10">
        <v>72325</v>
      </c>
      <c r="G17" s="10">
        <v>13772</v>
      </c>
      <c r="H17" s="10">
        <v>16666</v>
      </c>
      <c r="I17" s="10">
        <v>69213</v>
      </c>
      <c r="J17" s="10">
        <v>3971</v>
      </c>
      <c r="K17" s="10">
        <v>3387</v>
      </c>
      <c r="L17" s="10">
        <v>6389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347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600911</v>
      </c>
      <c r="L23" s="12"/>
      <c r="O23" s="9"/>
    </row>
    <row r="24" spans="1:15" ht="16" customHeight="1" x14ac:dyDescent="0.2">
      <c r="B24" s="13" t="s">
        <v>3</v>
      </c>
      <c r="C24" s="39" t="s">
        <v>348</v>
      </c>
      <c r="D24" s="26" t="s">
        <v>74</v>
      </c>
      <c r="E24" s="28">
        <f>SUM(G8:G12)</f>
        <v>50000</v>
      </c>
      <c r="F24" s="11" t="s">
        <v>78</v>
      </c>
      <c r="G24" s="48" t="s">
        <v>505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349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600216</v>
      </c>
      <c r="L25" s="12"/>
      <c r="O25" s="9"/>
    </row>
    <row r="26" spans="1:15" ht="16" customHeight="1" x14ac:dyDescent="0.2">
      <c r="B26" s="13" t="s">
        <v>5</v>
      </c>
      <c r="C26" s="40" t="s">
        <v>350</v>
      </c>
      <c r="D26" s="26" t="s">
        <v>73</v>
      </c>
      <c r="E26" s="28">
        <f>SUM(J8:K17)</f>
        <v>50885</v>
      </c>
      <c r="G26" s="49" t="s">
        <v>506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351</v>
      </c>
      <c r="D27" s="26" t="s">
        <v>73</v>
      </c>
      <c r="E27" s="28">
        <f>SUM(L8:L17)</f>
        <v>51388</v>
      </c>
      <c r="G27" s="49" t="s">
        <v>506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352</v>
      </c>
      <c r="D28" s="26" t="s">
        <v>75</v>
      </c>
      <c r="E28" s="28">
        <f>SUM(E13:E17)</f>
        <v>51505</v>
      </c>
      <c r="G28" s="49" t="s">
        <v>506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360</v>
      </c>
      <c r="D29" s="26" t="s">
        <v>75</v>
      </c>
      <c r="E29" s="28">
        <f>SUM(G13:G17)</f>
        <v>51669</v>
      </c>
      <c r="F29" s="11" t="s">
        <v>78</v>
      </c>
      <c r="G29" s="49" t="s">
        <v>506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361</v>
      </c>
      <c r="D30" s="26" t="s">
        <v>75</v>
      </c>
      <c r="E30" s="28">
        <f>SUM(H13:H17)</f>
        <v>49998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D31" s="26"/>
      <c r="E31" s="28"/>
      <c r="I31" s="12"/>
      <c r="J31" s="9"/>
      <c r="K31" s="9"/>
      <c r="L31" s="12"/>
      <c r="O31" s="9"/>
    </row>
    <row r="32" spans="1:15" ht="16" customHeight="1" x14ac:dyDescent="0.2">
      <c r="I32" s="12"/>
      <c r="J32" s="9"/>
      <c r="K32" s="9"/>
      <c r="L32" s="12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28 B29:B30" numberStoredAsText="1"/>
    <ignoredError sqref="E23:E30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EDAA-8A9D-6D41-8EFE-376EDEC56EB1}">
  <dimension ref="A2:O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44321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353</v>
      </c>
      <c r="B8" s="13" t="s">
        <v>26</v>
      </c>
      <c r="C8" s="13">
        <v>1</v>
      </c>
      <c r="D8" s="13" t="s">
        <v>465</v>
      </c>
      <c r="E8" s="10">
        <v>10000</v>
      </c>
      <c r="F8" s="10">
        <v>9590</v>
      </c>
      <c r="G8" s="10">
        <v>10000</v>
      </c>
      <c r="H8" s="10">
        <v>10000</v>
      </c>
      <c r="I8" s="10">
        <v>5818</v>
      </c>
      <c r="J8" s="10">
        <v>2500</v>
      </c>
      <c r="K8" s="10">
        <v>859</v>
      </c>
      <c r="L8" s="10">
        <v>5000</v>
      </c>
      <c r="M8" s="15" t="s">
        <v>222</v>
      </c>
      <c r="N8" s="9"/>
      <c r="O8" s="9"/>
    </row>
    <row r="9" spans="1:15" ht="16" customHeight="1" x14ac:dyDescent="0.2">
      <c r="A9" s="15" t="s">
        <v>353</v>
      </c>
      <c r="B9" s="13" t="s">
        <v>27</v>
      </c>
      <c r="C9" s="13">
        <v>2</v>
      </c>
      <c r="D9" s="13" t="s">
        <v>466</v>
      </c>
      <c r="E9" s="10">
        <v>10000</v>
      </c>
      <c r="F9" s="10">
        <v>14271</v>
      </c>
      <c r="G9" s="10">
        <v>10000</v>
      </c>
      <c r="H9" s="10">
        <v>10000</v>
      </c>
      <c r="I9" s="10">
        <v>69614</v>
      </c>
      <c r="J9" s="10">
        <v>2500</v>
      </c>
      <c r="K9" s="10">
        <v>2500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353</v>
      </c>
      <c r="B10" s="13" t="s">
        <v>28</v>
      </c>
      <c r="C10" s="13">
        <v>3</v>
      </c>
      <c r="D10" s="13" t="s">
        <v>467</v>
      </c>
      <c r="E10" s="10">
        <v>10000</v>
      </c>
      <c r="F10" s="10">
        <v>188295</v>
      </c>
      <c r="G10" s="10">
        <v>10000</v>
      </c>
      <c r="H10" s="10">
        <v>10000</v>
      </c>
      <c r="I10" s="10">
        <v>82634</v>
      </c>
      <c r="J10" s="10">
        <v>2500</v>
      </c>
      <c r="K10" s="10">
        <v>4141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353</v>
      </c>
      <c r="B11" s="13" t="s">
        <v>29</v>
      </c>
      <c r="C11" s="13">
        <v>4</v>
      </c>
      <c r="D11" s="13" t="s">
        <v>468</v>
      </c>
      <c r="E11" s="10">
        <v>10000</v>
      </c>
      <c r="F11" s="10">
        <v>28181</v>
      </c>
      <c r="G11" s="10">
        <v>10000</v>
      </c>
      <c r="H11" s="10">
        <v>9299</v>
      </c>
      <c r="I11" s="10">
        <v>0</v>
      </c>
      <c r="J11" s="10">
        <v>2500</v>
      </c>
      <c r="K11" s="10">
        <v>1106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353</v>
      </c>
      <c r="B12" s="13" t="s">
        <v>30</v>
      </c>
      <c r="C12" s="13">
        <v>5</v>
      </c>
      <c r="D12" s="13" t="s">
        <v>469</v>
      </c>
      <c r="E12" s="10">
        <v>10000</v>
      </c>
      <c r="F12" s="10">
        <v>27428</v>
      </c>
      <c r="G12" s="10">
        <v>10000</v>
      </c>
      <c r="H12" s="10">
        <v>10701</v>
      </c>
      <c r="I12" s="10">
        <v>2646</v>
      </c>
      <c r="J12" s="10">
        <v>2500</v>
      </c>
      <c r="K12" s="10">
        <v>3894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353</v>
      </c>
      <c r="B13" s="13" t="s">
        <v>31</v>
      </c>
      <c r="C13" s="13">
        <v>6</v>
      </c>
      <c r="D13" s="13" t="s">
        <v>470</v>
      </c>
      <c r="E13" s="10">
        <v>10000</v>
      </c>
      <c r="F13" s="10">
        <v>108137</v>
      </c>
      <c r="G13" s="10">
        <v>10000</v>
      </c>
      <c r="H13" s="10">
        <v>14310</v>
      </c>
      <c r="I13" s="10">
        <v>117660</v>
      </c>
      <c r="J13" s="10">
        <v>2500</v>
      </c>
      <c r="K13" s="10">
        <v>4940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353</v>
      </c>
      <c r="B14" s="13" t="s">
        <v>32</v>
      </c>
      <c r="C14" s="13">
        <v>7</v>
      </c>
      <c r="D14" s="13" t="s">
        <v>471</v>
      </c>
      <c r="E14" s="10">
        <v>10000</v>
      </c>
      <c r="F14" s="10">
        <v>8307</v>
      </c>
      <c r="G14" s="10">
        <v>10000</v>
      </c>
      <c r="H14" s="10">
        <v>10000</v>
      </c>
      <c r="I14" s="10">
        <v>0</v>
      </c>
      <c r="J14" s="10">
        <v>2500</v>
      </c>
      <c r="K14" s="10">
        <v>1045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353</v>
      </c>
      <c r="B15" s="13" t="s">
        <v>33</v>
      </c>
      <c r="C15" s="13">
        <v>8</v>
      </c>
      <c r="D15" s="13" t="s">
        <v>472</v>
      </c>
      <c r="E15" s="10">
        <v>10000</v>
      </c>
      <c r="F15" s="10">
        <v>12083</v>
      </c>
      <c r="G15" s="10">
        <v>10000</v>
      </c>
      <c r="H15" s="10">
        <v>10000</v>
      </c>
      <c r="I15" s="10">
        <v>6315</v>
      </c>
      <c r="J15" s="10">
        <v>2500</v>
      </c>
      <c r="K15" s="10">
        <v>980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353</v>
      </c>
      <c r="B16" s="13" t="s">
        <v>34</v>
      </c>
      <c r="C16" s="13">
        <v>9</v>
      </c>
      <c r="D16" s="13" t="s">
        <v>473</v>
      </c>
      <c r="E16" s="10">
        <v>10000</v>
      </c>
      <c r="F16" s="10">
        <v>2538</v>
      </c>
      <c r="G16" s="10">
        <v>10000</v>
      </c>
      <c r="H16" s="10">
        <v>14329</v>
      </c>
      <c r="I16" s="10">
        <v>633</v>
      </c>
      <c r="J16" s="10">
        <v>2500</v>
      </c>
      <c r="K16" s="10">
        <v>4600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353</v>
      </c>
      <c r="B17" s="13" t="s">
        <v>35</v>
      </c>
      <c r="C17" s="13">
        <v>10</v>
      </c>
      <c r="D17" s="13" t="s">
        <v>474</v>
      </c>
      <c r="E17" s="10">
        <v>10000</v>
      </c>
      <c r="F17" s="10">
        <v>1139</v>
      </c>
      <c r="G17" s="10">
        <v>10000</v>
      </c>
      <c r="H17" s="10">
        <v>1361</v>
      </c>
      <c r="I17" s="10">
        <v>0</v>
      </c>
      <c r="J17" s="10">
        <v>2500</v>
      </c>
      <c r="K17" s="10">
        <v>611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J19" s="12"/>
      <c r="L19" s="12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354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399969</v>
      </c>
      <c r="L23" s="12"/>
      <c r="O23" s="9"/>
    </row>
    <row r="24" spans="1:15" ht="16" customHeight="1" x14ac:dyDescent="0.2">
      <c r="B24" s="13" t="s">
        <v>3</v>
      </c>
      <c r="C24" s="39" t="s">
        <v>355</v>
      </c>
      <c r="D24" s="26" t="s">
        <v>74</v>
      </c>
      <c r="E24" s="28">
        <f>SUM(G8:G12)</f>
        <v>50000</v>
      </c>
      <c r="F24" s="11" t="s">
        <v>78</v>
      </c>
      <c r="G24" s="48" t="s">
        <v>505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356</v>
      </c>
      <c r="D25" s="26" t="s">
        <v>74</v>
      </c>
      <c r="E25" s="28">
        <f>SUM(H8:H12)</f>
        <v>50000</v>
      </c>
      <c r="F25" s="11" t="s">
        <v>79</v>
      </c>
      <c r="G25" s="49" t="s">
        <v>506</v>
      </c>
      <c r="I25" s="20" t="s">
        <v>162</v>
      </c>
      <c r="J25" s="29">
        <f>SUM(I8:I17)</f>
        <v>285320</v>
      </c>
      <c r="L25" s="12"/>
      <c r="O25" s="9"/>
    </row>
    <row r="26" spans="1:15" ht="16" customHeight="1" x14ac:dyDescent="0.2">
      <c r="B26" s="13" t="s">
        <v>5</v>
      </c>
      <c r="C26" s="40" t="s">
        <v>357</v>
      </c>
      <c r="D26" s="26" t="s">
        <v>73</v>
      </c>
      <c r="E26" s="28">
        <f>SUM(J8:K17)</f>
        <v>49676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358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359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360</v>
      </c>
      <c r="D29" s="26" t="s">
        <v>75</v>
      </c>
      <c r="E29" s="28">
        <f>SUM(G13:G17)</f>
        <v>50000</v>
      </c>
      <c r="F29" s="11" t="s">
        <v>78</v>
      </c>
      <c r="H29" s="12"/>
      <c r="I29" s="9"/>
      <c r="J29" s="9"/>
      <c r="L29" s="12"/>
      <c r="N29" s="9"/>
      <c r="O29" s="9"/>
    </row>
    <row r="30" spans="1:15" ht="16" customHeight="1" x14ac:dyDescent="0.2">
      <c r="B30" s="13" t="s">
        <v>9</v>
      </c>
      <c r="C30" s="39" t="s">
        <v>361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475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5073-4F59-C74D-969B-D1763FB3D500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44326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362</v>
      </c>
      <c r="B8" s="13" t="s">
        <v>26</v>
      </c>
      <c r="C8" s="13">
        <v>1</v>
      </c>
      <c r="D8" s="13" t="s">
        <v>476</v>
      </c>
      <c r="E8" s="10">
        <v>10000</v>
      </c>
      <c r="F8" s="10">
        <v>79823</v>
      </c>
      <c r="G8" s="10">
        <v>10000</v>
      </c>
      <c r="H8" s="10">
        <v>10000</v>
      </c>
      <c r="I8" s="10">
        <v>49738</v>
      </c>
      <c r="J8" s="10">
        <v>2500</v>
      </c>
      <c r="K8" s="10">
        <v>2500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362</v>
      </c>
      <c r="B9" s="13" t="s">
        <v>27</v>
      </c>
      <c r="C9" s="13">
        <v>2</v>
      </c>
      <c r="D9" s="13" t="s">
        <v>477</v>
      </c>
      <c r="E9" s="10">
        <v>10000</v>
      </c>
      <c r="F9" s="10">
        <v>38522</v>
      </c>
      <c r="G9" s="10">
        <v>10000</v>
      </c>
      <c r="H9" s="10">
        <v>10000</v>
      </c>
      <c r="I9" s="10">
        <v>12474</v>
      </c>
      <c r="J9" s="10">
        <v>1479</v>
      </c>
      <c r="K9" s="10">
        <v>2500</v>
      </c>
      <c r="L9" s="10">
        <v>6674</v>
      </c>
      <c r="M9" s="15" t="s">
        <v>221</v>
      </c>
      <c r="N9" s="9"/>
      <c r="O9" s="9"/>
    </row>
    <row r="10" spans="1:15" ht="16" customHeight="1" x14ac:dyDescent="0.2">
      <c r="A10" s="15" t="s">
        <v>362</v>
      </c>
      <c r="B10" s="13" t="s">
        <v>28</v>
      </c>
      <c r="C10" s="13">
        <v>3</v>
      </c>
      <c r="D10" s="13" t="s">
        <v>478</v>
      </c>
      <c r="E10" s="10">
        <v>10000</v>
      </c>
      <c r="F10" s="10">
        <v>29818</v>
      </c>
      <c r="G10" s="10">
        <v>10000</v>
      </c>
      <c r="H10" s="10">
        <v>10000</v>
      </c>
      <c r="I10" s="10">
        <v>34660</v>
      </c>
      <c r="J10" s="10">
        <v>2500</v>
      </c>
      <c r="K10" s="10">
        <v>2500</v>
      </c>
      <c r="L10" s="10">
        <v>5000</v>
      </c>
      <c r="M10" s="15" t="s">
        <v>221</v>
      </c>
      <c r="N10" s="9"/>
      <c r="O10" s="9"/>
    </row>
    <row r="11" spans="1:15" ht="16" customHeight="1" x14ac:dyDescent="0.2">
      <c r="A11" s="15" t="s">
        <v>362</v>
      </c>
      <c r="B11" s="13" t="s">
        <v>29</v>
      </c>
      <c r="C11" s="13">
        <v>4</v>
      </c>
      <c r="D11" s="13" t="s">
        <v>479</v>
      </c>
      <c r="E11" s="10">
        <v>10000</v>
      </c>
      <c r="F11" s="10">
        <v>28360</v>
      </c>
      <c r="G11" s="10">
        <v>10000</v>
      </c>
      <c r="H11" s="10">
        <v>10000</v>
      </c>
      <c r="I11" s="10">
        <v>0</v>
      </c>
      <c r="J11" s="10">
        <v>2500</v>
      </c>
      <c r="K11" s="10">
        <v>2500</v>
      </c>
      <c r="L11" s="10">
        <v>5000</v>
      </c>
      <c r="M11" s="15" t="s">
        <v>221</v>
      </c>
      <c r="N11" s="9"/>
      <c r="O11" s="9"/>
    </row>
    <row r="12" spans="1:15" ht="16" customHeight="1" x14ac:dyDescent="0.2">
      <c r="A12" s="15" t="s">
        <v>362</v>
      </c>
      <c r="B12" s="13" t="s">
        <v>30</v>
      </c>
      <c r="C12" s="13">
        <v>5</v>
      </c>
      <c r="D12" s="13" t="s">
        <v>480</v>
      </c>
      <c r="E12" s="10">
        <v>10000</v>
      </c>
      <c r="F12" s="10">
        <v>16549</v>
      </c>
      <c r="G12" s="10">
        <v>10000</v>
      </c>
      <c r="H12" s="10">
        <v>10000</v>
      </c>
      <c r="I12" s="10">
        <v>0</v>
      </c>
      <c r="J12" s="10">
        <v>1045</v>
      </c>
      <c r="K12" s="10">
        <v>2500</v>
      </c>
      <c r="L12" s="10">
        <v>3326</v>
      </c>
      <c r="M12" s="15" t="s">
        <v>221</v>
      </c>
      <c r="N12" s="9"/>
      <c r="O12" s="9"/>
    </row>
    <row r="13" spans="1:15" ht="16" customHeight="1" x14ac:dyDescent="0.2">
      <c r="A13" s="15" t="s">
        <v>362</v>
      </c>
      <c r="B13" s="13" t="s">
        <v>31</v>
      </c>
      <c r="C13" s="13">
        <v>6</v>
      </c>
      <c r="D13" s="13" t="s">
        <v>481</v>
      </c>
      <c r="E13" s="10">
        <v>3425</v>
      </c>
      <c r="F13" s="10">
        <v>0</v>
      </c>
      <c r="G13" s="10">
        <v>1821</v>
      </c>
      <c r="H13" s="10">
        <v>0</v>
      </c>
      <c r="I13" s="10">
        <v>0</v>
      </c>
      <c r="J13" s="10">
        <v>531</v>
      </c>
      <c r="K13" s="10">
        <v>1376</v>
      </c>
      <c r="L13" s="10">
        <v>2559</v>
      </c>
      <c r="M13" s="15" t="s">
        <v>222</v>
      </c>
      <c r="N13" s="9"/>
      <c r="O13" s="9"/>
    </row>
    <row r="14" spans="1:15" ht="16" customHeight="1" x14ac:dyDescent="0.2">
      <c r="A14" s="15" t="s">
        <v>362</v>
      </c>
      <c r="B14" s="13" t="s">
        <v>32</v>
      </c>
      <c r="C14" s="13">
        <v>7</v>
      </c>
      <c r="D14" s="13" t="s">
        <v>482</v>
      </c>
      <c r="E14" s="10">
        <v>11643</v>
      </c>
      <c r="F14" s="10">
        <v>42691</v>
      </c>
      <c r="G14" s="10">
        <v>12044</v>
      </c>
      <c r="H14" s="10">
        <v>9210</v>
      </c>
      <c r="I14" s="10">
        <v>0</v>
      </c>
      <c r="J14" s="10">
        <v>4455</v>
      </c>
      <c r="K14" s="10">
        <v>2781</v>
      </c>
      <c r="L14" s="10">
        <v>5418</v>
      </c>
      <c r="M14" s="15" t="s">
        <v>221</v>
      </c>
      <c r="N14" s="9"/>
      <c r="O14" s="9"/>
    </row>
    <row r="15" spans="1:15" ht="16" customHeight="1" x14ac:dyDescent="0.2">
      <c r="A15" s="15" t="s">
        <v>362</v>
      </c>
      <c r="B15" s="13" t="s">
        <v>33</v>
      </c>
      <c r="C15" s="13">
        <v>8</v>
      </c>
      <c r="D15" s="13" t="s">
        <v>483</v>
      </c>
      <c r="E15" s="10">
        <v>11932</v>
      </c>
      <c r="F15" s="10">
        <v>84002</v>
      </c>
      <c r="G15" s="10">
        <v>17135</v>
      </c>
      <c r="H15" s="10">
        <v>13790</v>
      </c>
      <c r="I15" s="10">
        <v>10193</v>
      </c>
      <c r="J15" s="10">
        <v>3990</v>
      </c>
      <c r="K15" s="10">
        <v>2900</v>
      </c>
      <c r="L15" s="10">
        <v>6023</v>
      </c>
      <c r="M15" s="15" t="s">
        <v>221</v>
      </c>
      <c r="N15" s="9"/>
      <c r="O15" s="9"/>
    </row>
    <row r="16" spans="1:15" ht="16" customHeight="1" x14ac:dyDescent="0.2">
      <c r="A16" s="15" t="s">
        <v>362</v>
      </c>
      <c r="B16" s="13" t="s">
        <v>34</v>
      </c>
      <c r="C16" s="13">
        <v>9</v>
      </c>
      <c r="D16" s="13" t="s">
        <v>484</v>
      </c>
      <c r="E16" s="10">
        <v>11500</v>
      </c>
      <c r="F16" s="10">
        <v>273560</v>
      </c>
      <c r="G16" s="10">
        <v>17000</v>
      </c>
      <c r="H16" s="10">
        <v>13500</v>
      </c>
      <c r="I16" s="10">
        <v>171202</v>
      </c>
      <c r="J16" s="10">
        <v>3500</v>
      </c>
      <c r="K16" s="10">
        <v>2943</v>
      </c>
      <c r="L16" s="10">
        <v>6000</v>
      </c>
      <c r="M16" s="15" t="s">
        <v>221</v>
      </c>
      <c r="N16" s="9"/>
      <c r="O16" s="9"/>
    </row>
    <row r="17" spans="1:15" ht="16" customHeight="1" x14ac:dyDescent="0.2">
      <c r="A17" s="15" t="s">
        <v>362</v>
      </c>
      <c r="B17" s="13" t="s">
        <v>35</v>
      </c>
      <c r="C17" s="13">
        <v>10</v>
      </c>
      <c r="D17" s="13" t="s">
        <v>485</v>
      </c>
      <c r="E17" s="10">
        <v>11500</v>
      </c>
      <c r="F17" s="10">
        <v>130618</v>
      </c>
      <c r="G17" s="47">
        <v>2000</v>
      </c>
      <c r="H17" s="47">
        <v>13500</v>
      </c>
      <c r="I17" s="10">
        <v>0</v>
      </c>
      <c r="J17" s="10">
        <v>2500</v>
      </c>
      <c r="K17" s="10">
        <v>2500</v>
      </c>
      <c r="L17" s="10">
        <v>5000</v>
      </c>
      <c r="M17" s="15" t="s">
        <v>221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I20" s="12"/>
      <c r="J20" s="12"/>
      <c r="L20" s="12"/>
      <c r="N20" s="9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363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723943</v>
      </c>
      <c r="L23" s="12"/>
      <c r="O23" s="9"/>
    </row>
    <row r="24" spans="1:15" ht="16" customHeight="1" x14ac:dyDescent="0.2">
      <c r="B24" s="13" t="s">
        <v>3</v>
      </c>
      <c r="C24" s="39" t="s">
        <v>364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365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278267</v>
      </c>
      <c r="L25" s="12"/>
      <c r="O25" s="9"/>
    </row>
    <row r="26" spans="1:15" ht="16" customHeight="1" x14ac:dyDescent="0.2">
      <c r="B26" s="13" t="s">
        <v>5</v>
      </c>
      <c r="C26" s="40" t="s">
        <v>366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367</v>
      </c>
      <c r="D27" s="26" t="s">
        <v>73</v>
      </c>
      <c r="E27" s="28">
        <f>SUM(L8:L17)</f>
        <v>50000</v>
      </c>
      <c r="G27" s="49" t="s">
        <v>506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368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369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370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12" t="s">
        <v>496</v>
      </c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906-AD75-B948-8422-033C3228299C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44173</v>
      </c>
      <c r="O2" s="22"/>
    </row>
    <row r="3" spans="1:15" ht="16" customHeight="1" x14ac:dyDescent="0.2">
      <c r="L3" s="12"/>
      <c r="O3" s="9"/>
    </row>
    <row r="4" spans="1:15" ht="16" customHeight="1" x14ac:dyDescent="0.2">
      <c r="I4" s="12"/>
      <c r="J4" s="12"/>
      <c r="L4" s="12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20" t="s">
        <v>61</v>
      </c>
      <c r="I5" s="20" t="s">
        <v>61</v>
      </c>
      <c r="J5" s="20" t="s">
        <v>61</v>
      </c>
      <c r="K5" s="17" t="s">
        <v>51</v>
      </c>
      <c r="L5" s="18" t="s">
        <v>50</v>
      </c>
      <c r="M5" s="19" t="s">
        <v>56</v>
      </c>
    </row>
    <row r="6" spans="1:15" ht="16" customHeight="1" x14ac:dyDescent="0.2">
      <c r="A6" s="7"/>
      <c r="B6" s="7"/>
      <c r="C6" s="7"/>
      <c r="D6" s="7"/>
      <c r="E6" s="16" t="s">
        <v>59</v>
      </c>
      <c r="F6" s="16" t="s">
        <v>60</v>
      </c>
      <c r="G6" s="16" t="s">
        <v>82</v>
      </c>
      <c r="H6" s="20" t="s">
        <v>59</v>
      </c>
      <c r="I6" s="20" t="s">
        <v>60</v>
      </c>
      <c r="J6" s="20" t="s">
        <v>82</v>
      </c>
      <c r="K6" s="17"/>
      <c r="L6" s="18"/>
      <c r="M6" s="1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5" ht="16" customHeight="1" x14ac:dyDescent="0.2">
      <c r="A8" s="15" t="s">
        <v>11</v>
      </c>
      <c r="B8" s="13" t="s">
        <v>26</v>
      </c>
      <c r="C8" s="13">
        <v>1</v>
      </c>
      <c r="D8" s="13" t="s">
        <v>39</v>
      </c>
      <c r="E8" s="10">
        <v>10000</v>
      </c>
      <c r="F8" s="10">
        <v>10000</v>
      </c>
      <c r="G8" s="10">
        <v>4000</v>
      </c>
      <c r="H8" s="10">
        <v>10000</v>
      </c>
      <c r="I8" s="10">
        <v>10000</v>
      </c>
      <c r="J8" s="10">
        <v>4000</v>
      </c>
      <c r="K8" s="10">
        <v>2500</v>
      </c>
      <c r="L8" s="10">
        <v>2500</v>
      </c>
      <c r="M8" s="10">
        <v>5000</v>
      </c>
    </row>
    <row r="9" spans="1:15" ht="16" customHeight="1" x14ac:dyDescent="0.2">
      <c r="A9" s="15" t="s">
        <v>11</v>
      </c>
      <c r="B9" s="13" t="s">
        <v>27</v>
      </c>
      <c r="C9" s="13">
        <v>2</v>
      </c>
      <c r="D9" s="13" t="s">
        <v>40</v>
      </c>
      <c r="E9" s="10">
        <v>10000</v>
      </c>
      <c r="F9" s="10">
        <v>10000</v>
      </c>
      <c r="G9" s="10">
        <v>4000</v>
      </c>
      <c r="H9" s="10">
        <v>10000</v>
      </c>
      <c r="I9" s="10">
        <v>10000</v>
      </c>
      <c r="J9" s="10">
        <v>4000</v>
      </c>
      <c r="K9" s="10">
        <v>2500</v>
      </c>
      <c r="L9" s="10">
        <v>2500</v>
      </c>
      <c r="M9" s="10">
        <v>5000</v>
      </c>
    </row>
    <row r="10" spans="1:15" ht="16" customHeight="1" x14ac:dyDescent="0.2">
      <c r="A10" s="15" t="s">
        <v>11</v>
      </c>
      <c r="B10" s="13" t="s">
        <v>28</v>
      </c>
      <c r="C10" s="13">
        <v>3</v>
      </c>
      <c r="D10" s="13" t="s">
        <v>41</v>
      </c>
      <c r="E10" s="10">
        <v>10000</v>
      </c>
      <c r="F10" s="10">
        <v>10000</v>
      </c>
      <c r="G10" s="10">
        <v>4000</v>
      </c>
      <c r="H10" s="10">
        <v>10000</v>
      </c>
      <c r="I10" s="10">
        <v>10000</v>
      </c>
      <c r="J10" s="10">
        <v>4000</v>
      </c>
      <c r="K10" s="10">
        <v>2500</v>
      </c>
      <c r="L10" s="10">
        <v>2500</v>
      </c>
      <c r="M10" s="10">
        <v>5000</v>
      </c>
    </row>
    <row r="11" spans="1:15" ht="16" customHeight="1" x14ac:dyDescent="0.2">
      <c r="A11" s="15" t="s">
        <v>11</v>
      </c>
      <c r="B11" s="13" t="s">
        <v>29</v>
      </c>
      <c r="C11" s="13">
        <v>4</v>
      </c>
      <c r="D11" s="13" t="s">
        <v>42</v>
      </c>
      <c r="E11" s="10">
        <v>10000</v>
      </c>
      <c r="F11" s="10">
        <v>10000</v>
      </c>
      <c r="G11" s="10">
        <v>4000</v>
      </c>
      <c r="H11" s="10">
        <v>10000</v>
      </c>
      <c r="I11" s="10">
        <v>10000</v>
      </c>
      <c r="J11" s="10">
        <v>4000</v>
      </c>
      <c r="K11" s="10">
        <v>2500</v>
      </c>
      <c r="L11" s="10">
        <v>2500</v>
      </c>
      <c r="M11" s="10">
        <v>5000</v>
      </c>
    </row>
    <row r="12" spans="1:15" ht="16" customHeight="1" x14ac:dyDescent="0.2">
      <c r="A12" s="15" t="s">
        <v>11</v>
      </c>
      <c r="B12" s="13" t="s">
        <v>30</v>
      </c>
      <c r="C12" s="13">
        <v>5</v>
      </c>
      <c r="D12" s="13" t="s">
        <v>43</v>
      </c>
      <c r="E12" s="10">
        <v>10000</v>
      </c>
      <c r="F12" s="10">
        <v>10000</v>
      </c>
      <c r="G12" s="10">
        <v>4000</v>
      </c>
      <c r="H12" s="10">
        <v>10000</v>
      </c>
      <c r="I12" s="10">
        <v>10000</v>
      </c>
      <c r="J12" s="10">
        <v>4000</v>
      </c>
      <c r="K12" s="10">
        <v>2500</v>
      </c>
      <c r="L12" s="10">
        <v>2500</v>
      </c>
      <c r="M12" s="10">
        <v>5000</v>
      </c>
    </row>
    <row r="13" spans="1:15" ht="16" customHeight="1" x14ac:dyDescent="0.2">
      <c r="A13" s="15" t="s">
        <v>11</v>
      </c>
      <c r="B13" s="13" t="s">
        <v>31</v>
      </c>
      <c r="C13" s="13">
        <v>6</v>
      </c>
      <c r="D13" s="13" t="s">
        <v>44</v>
      </c>
      <c r="E13" s="10">
        <v>10000</v>
      </c>
      <c r="F13" s="10">
        <v>10000</v>
      </c>
      <c r="G13" s="10"/>
      <c r="H13" s="10">
        <v>10000</v>
      </c>
      <c r="I13" s="10">
        <v>10000</v>
      </c>
      <c r="J13" s="10"/>
      <c r="K13" s="10">
        <v>2500</v>
      </c>
      <c r="L13" s="10">
        <v>2500</v>
      </c>
      <c r="M13" s="10">
        <v>5000</v>
      </c>
    </row>
    <row r="14" spans="1:15" ht="16" customHeight="1" x14ac:dyDescent="0.2">
      <c r="A14" s="15" t="s">
        <v>11</v>
      </c>
      <c r="B14" s="13" t="s">
        <v>32</v>
      </c>
      <c r="C14" s="13">
        <v>7</v>
      </c>
      <c r="D14" s="13" t="s">
        <v>45</v>
      </c>
      <c r="E14" s="10">
        <v>10000</v>
      </c>
      <c r="F14" s="10">
        <v>10000</v>
      </c>
      <c r="G14" s="10"/>
      <c r="H14" s="10">
        <v>7709</v>
      </c>
      <c r="I14" s="10">
        <v>0</v>
      </c>
      <c r="J14" s="10"/>
      <c r="K14" s="10">
        <v>2500</v>
      </c>
      <c r="L14" s="10">
        <v>598</v>
      </c>
      <c r="M14" s="10">
        <v>5000</v>
      </c>
    </row>
    <row r="15" spans="1:15" ht="16" customHeight="1" x14ac:dyDescent="0.2">
      <c r="A15" s="15" t="s">
        <v>11</v>
      </c>
      <c r="B15" s="13" t="s">
        <v>33</v>
      </c>
      <c r="C15" s="13">
        <v>8</v>
      </c>
      <c r="D15" s="13" t="s">
        <v>46</v>
      </c>
      <c r="E15" s="10">
        <v>10000</v>
      </c>
      <c r="F15" s="10">
        <v>10000</v>
      </c>
      <c r="G15" s="10"/>
      <c r="H15" s="10">
        <v>10000</v>
      </c>
      <c r="I15" s="10">
        <v>10000</v>
      </c>
      <c r="J15" s="10"/>
      <c r="K15" s="10">
        <v>2500</v>
      </c>
      <c r="L15" s="10">
        <v>2500</v>
      </c>
      <c r="M15" s="10">
        <v>5000</v>
      </c>
    </row>
    <row r="16" spans="1:15" ht="16" customHeight="1" x14ac:dyDescent="0.2">
      <c r="A16" s="15" t="s">
        <v>11</v>
      </c>
      <c r="B16" s="13" t="s">
        <v>34</v>
      </c>
      <c r="C16" s="13">
        <v>9</v>
      </c>
      <c r="D16" s="13" t="s">
        <v>47</v>
      </c>
      <c r="E16" s="10">
        <v>10000</v>
      </c>
      <c r="F16" s="10">
        <v>10000</v>
      </c>
      <c r="G16" s="10"/>
      <c r="H16" s="10">
        <v>10000</v>
      </c>
      <c r="I16" s="10">
        <v>10000</v>
      </c>
      <c r="J16" s="10"/>
      <c r="K16" s="10">
        <v>2500</v>
      </c>
      <c r="L16" s="10">
        <v>2500</v>
      </c>
      <c r="M16" s="10">
        <v>5000</v>
      </c>
    </row>
    <row r="17" spans="1:15" ht="16" customHeight="1" x14ac:dyDescent="0.2">
      <c r="A17" s="15" t="s">
        <v>11</v>
      </c>
      <c r="B17" s="13" t="s">
        <v>35</v>
      </c>
      <c r="C17" s="13">
        <v>10</v>
      </c>
      <c r="D17" s="13" t="s">
        <v>48</v>
      </c>
      <c r="E17" s="10">
        <v>10000</v>
      </c>
      <c r="F17" s="10">
        <v>10000</v>
      </c>
      <c r="G17" s="10"/>
      <c r="H17" s="10">
        <v>10000</v>
      </c>
      <c r="I17" s="10">
        <v>10000</v>
      </c>
      <c r="J17" s="10"/>
      <c r="K17" s="10">
        <v>2500</v>
      </c>
      <c r="L17" s="10">
        <v>2295</v>
      </c>
      <c r="M17" s="10">
        <v>5000</v>
      </c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I20" s="12"/>
      <c r="J20" s="9"/>
      <c r="K20" s="9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96</v>
      </c>
      <c r="J21" s="15" t="s">
        <v>111</v>
      </c>
      <c r="K21" s="9"/>
      <c r="L21" s="12"/>
      <c r="O21" s="9"/>
    </row>
    <row r="22" spans="1:15" ht="16" customHeight="1" x14ac:dyDescent="0.2">
      <c r="B22" s="25"/>
      <c r="C22" s="25"/>
      <c r="I22" s="9"/>
      <c r="J22" s="1"/>
      <c r="K22" s="9"/>
      <c r="L22" s="12"/>
      <c r="O22" s="9"/>
    </row>
    <row r="23" spans="1:15" ht="16" customHeight="1" x14ac:dyDescent="0.2">
      <c r="B23" s="13" t="s">
        <v>2</v>
      </c>
      <c r="C23" s="38" t="s">
        <v>113</v>
      </c>
      <c r="D23" s="26" t="s">
        <v>74</v>
      </c>
      <c r="E23" s="28">
        <f>SUM(E8:E12)</f>
        <v>50000</v>
      </c>
      <c r="I23" s="16" t="s">
        <v>147</v>
      </c>
      <c r="J23" s="29">
        <f>SUM(G8:G12)</f>
        <v>20000</v>
      </c>
      <c r="K23" s="9"/>
      <c r="L23" s="12"/>
      <c r="O23" s="9"/>
    </row>
    <row r="24" spans="1:15" ht="16" customHeight="1" x14ac:dyDescent="0.2">
      <c r="B24" s="13" t="s">
        <v>3</v>
      </c>
      <c r="C24" s="39" t="s">
        <v>114</v>
      </c>
      <c r="D24" s="26" t="s">
        <v>74</v>
      </c>
      <c r="E24" s="28">
        <f>SUM(H8:H12)</f>
        <v>50000</v>
      </c>
      <c r="F24" s="11" t="s">
        <v>78</v>
      </c>
      <c r="I24" s="20" t="s">
        <v>148</v>
      </c>
      <c r="J24" s="29">
        <f>SUM(J8:J12)</f>
        <v>20000</v>
      </c>
      <c r="K24" s="9"/>
      <c r="L24" s="12"/>
      <c r="O24" s="9"/>
    </row>
    <row r="25" spans="1:15" ht="16" customHeight="1" x14ac:dyDescent="0.2">
      <c r="B25" s="13" t="s">
        <v>4</v>
      </c>
      <c r="C25" s="39" t="s">
        <v>115</v>
      </c>
      <c r="D25" s="26" t="s">
        <v>74</v>
      </c>
      <c r="E25" s="28">
        <f>SUM(I8:I12)</f>
        <v>50000</v>
      </c>
      <c r="F25" s="11" t="s">
        <v>79</v>
      </c>
      <c r="K25" s="9"/>
      <c r="L25" s="12"/>
      <c r="O25" s="9"/>
    </row>
    <row r="26" spans="1:15" ht="16" customHeight="1" x14ac:dyDescent="0.2">
      <c r="B26" s="13" t="s">
        <v>5</v>
      </c>
      <c r="C26" s="40" t="s">
        <v>116</v>
      </c>
      <c r="D26" s="26" t="s">
        <v>73</v>
      </c>
      <c r="E26" s="28">
        <f>SUM(K8:L17)</f>
        <v>47893</v>
      </c>
      <c r="K26" s="9"/>
      <c r="L26" s="12"/>
      <c r="O26" s="9"/>
    </row>
    <row r="27" spans="1:15" ht="16" customHeight="1" x14ac:dyDescent="0.2">
      <c r="B27" s="13" t="s">
        <v>6</v>
      </c>
      <c r="C27" s="41" t="s">
        <v>117</v>
      </c>
      <c r="D27" s="26" t="s">
        <v>73</v>
      </c>
      <c r="E27" s="28">
        <f>SUM(M8:M17)</f>
        <v>50000</v>
      </c>
      <c r="I27" s="12"/>
      <c r="J27" s="9"/>
      <c r="K27" s="9"/>
      <c r="L27" s="12"/>
      <c r="O27" s="9"/>
    </row>
    <row r="28" spans="1:15" ht="16" customHeight="1" x14ac:dyDescent="0.2">
      <c r="B28" s="13" t="s">
        <v>7</v>
      </c>
      <c r="C28" s="38" t="s">
        <v>118</v>
      </c>
      <c r="D28" s="26" t="s">
        <v>75</v>
      </c>
      <c r="E28" s="28">
        <f>SUM(E13:E17)</f>
        <v>50000</v>
      </c>
      <c r="I28" s="12"/>
      <c r="J28" s="9"/>
      <c r="K28" s="9"/>
      <c r="L28" s="12"/>
      <c r="O28" s="9"/>
    </row>
    <row r="29" spans="1:15" ht="16" customHeight="1" x14ac:dyDescent="0.2">
      <c r="B29" s="13" t="s">
        <v>8</v>
      </c>
      <c r="C29" s="39" t="s">
        <v>119</v>
      </c>
      <c r="D29" s="26" t="s">
        <v>75</v>
      </c>
      <c r="E29" s="28">
        <f>SUM(H13:H17)</f>
        <v>47709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120</v>
      </c>
      <c r="D30" s="26" t="s">
        <v>75</v>
      </c>
      <c r="E30" s="28">
        <f>SUM(I13:I17)</f>
        <v>40000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9" t="s">
        <v>81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12" t="s">
        <v>146</v>
      </c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5EA9-3A60-984A-BC23-007D85E776FC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44328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371</v>
      </c>
      <c r="B8" s="13" t="s">
        <v>26</v>
      </c>
      <c r="C8" s="13">
        <v>1</v>
      </c>
      <c r="D8" s="13" t="s">
        <v>486</v>
      </c>
      <c r="E8" s="10">
        <v>10000</v>
      </c>
      <c r="F8" s="10">
        <v>122732</v>
      </c>
      <c r="G8" s="37">
        <v>10000</v>
      </c>
      <c r="H8" s="10">
        <v>10000</v>
      </c>
      <c r="I8" s="10">
        <v>62778</v>
      </c>
      <c r="J8" s="10">
        <v>2500</v>
      </c>
      <c r="K8" s="10">
        <v>2500</v>
      </c>
      <c r="L8" s="10">
        <v>5000</v>
      </c>
      <c r="M8" s="15" t="s">
        <v>222</v>
      </c>
      <c r="N8" s="9"/>
      <c r="O8" s="9"/>
    </row>
    <row r="9" spans="1:15" ht="16" customHeight="1" x14ac:dyDescent="0.2">
      <c r="A9" s="15" t="s">
        <v>371</v>
      </c>
      <c r="B9" s="13" t="s">
        <v>27</v>
      </c>
      <c r="C9" s="13">
        <v>2</v>
      </c>
      <c r="D9" s="13" t="s">
        <v>487</v>
      </c>
      <c r="E9" s="10">
        <v>10000</v>
      </c>
      <c r="F9" s="10">
        <v>75891</v>
      </c>
      <c r="G9" s="37">
        <v>10000</v>
      </c>
      <c r="H9" s="10">
        <v>13000</v>
      </c>
      <c r="I9" s="10">
        <v>40186</v>
      </c>
      <c r="J9" s="10">
        <v>2500</v>
      </c>
      <c r="K9" s="10">
        <v>3000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371</v>
      </c>
      <c r="B10" s="13" t="s">
        <v>28</v>
      </c>
      <c r="C10" s="13">
        <v>3</v>
      </c>
      <c r="D10" s="13" t="s">
        <v>488</v>
      </c>
      <c r="E10" s="10">
        <v>10000</v>
      </c>
      <c r="F10" s="10">
        <v>13702</v>
      </c>
      <c r="G10" s="37">
        <v>10000</v>
      </c>
      <c r="H10" s="10">
        <v>4816</v>
      </c>
      <c r="I10" s="10">
        <v>0</v>
      </c>
      <c r="J10" s="10">
        <v>2500</v>
      </c>
      <c r="K10" s="10">
        <v>1372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371</v>
      </c>
      <c r="B11" s="13" t="s">
        <v>29</v>
      </c>
      <c r="C11" s="13">
        <v>4</v>
      </c>
      <c r="D11" s="13" t="s">
        <v>489</v>
      </c>
      <c r="E11" s="10">
        <v>10000</v>
      </c>
      <c r="F11" s="10">
        <v>112018</v>
      </c>
      <c r="G11" s="37">
        <v>10000</v>
      </c>
      <c r="H11" s="10">
        <v>11184</v>
      </c>
      <c r="I11" s="10">
        <v>54520</v>
      </c>
      <c r="J11" s="10">
        <v>2500</v>
      </c>
      <c r="K11" s="10">
        <v>2628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371</v>
      </c>
      <c r="B12" s="13" t="s">
        <v>30</v>
      </c>
      <c r="C12" s="13">
        <v>5</v>
      </c>
      <c r="D12" s="13" t="s">
        <v>490</v>
      </c>
      <c r="E12" s="10">
        <v>10000</v>
      </c>
      <c r="F12" s="10">
        <v>20210</v>
      </c>
      <c r="G12" s="37">
        <v>10000</v>
      </c>
      <c r="H12" s="10">
        <v>11000</v>
      </c>
      <c r="I12" s="10">
        <v>0</v>
      </c>
      <c r="J12" s="10">
        <v>2500</v>
      </c>
      <c r="K12" s="10">
        <v>3000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371</v>
      </c>
      <c r="B13" s="13" t="s">
        <v>31</v>
      </c>
      <c r="C13" s="13">
        <v>6</v>
      </c>
      <c r="D13" s="13" t="s">
        <v>491</v>
      </c>
      <c r="E13" s="10">
        <v>10000</v>
      </c>
      <c r="F13" s="10">
        <v>14675</v>
      </c>
      <c r="G13" s="10">
        <v>10000</v>
      </c>
      <c r="H13" s="10">
        <v>6851</v>
      </c>
      <c r="I13" s="10">
        <v>0</v>
      </c>
      <c r="J13" s="10">
        <v>2500</v>
      </c>
      <c r="K13" s="10">
        <v>2016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371</v>
      </c>
      <c r="B14" s="13" t="s">
        <v>32</v>
      </c>
      <c r="C14" s="13">
        <v>7</v>
      </c>
      <c r="D14" s="13" t="s">
        <v>492</v>
      </c>
      <c r="E14" s="10">
        <v>10000</v>
      </c>
      <c r="F14" s="10">
        <v>65316</v>
      </c>
      <c r="G14" s="10">
        <v>12662</v>
      </c>
      <c r="H14" s="10">
        <v>10787</v>
      </c>
      <c r="I14" s="10">
        <v>0</v>
      </c>
      <c r="J14" s="10">
        <v>2500</v>
      </c>
      <c r="K14" s="10">
        <v>2621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371</v>
      </c>
      <c r="B15" s="13" t="s">
        <v>33</v>
      </c>
      <c r="C15" s="13">
        <v>8</v>
      </c>
      <c r="D15" s="13" t="s">
        <v>493</v>
      </c>
      <c r="E15" s="10">
        <v>10000</v>
      </c>
      <c r="F15" s="10">
        <v>392707</v>
      </c>
      <c r="G15" s="10">
        <v>12662</v>
      </c>
      <c r="H15" s="10">
        <v>10787</v>
      </c>
      <c r="I15" s="10">
        <v>416307</v>
      </c>
      <c r="J15" s="10">
        <v>2500</v>
      </c>
      <c r="K15" s="10">
        <v>2621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371</v>
      </c>
      <c r="B16" s="13" t="s">
        <v>34</v>
      </c>
      <c r="C16" s="13">
        <v>9</v>
      </c>
      <c r="D16" s="13" t="s">
        <v>494</v>
      </c>
      <c r="E16" s="10">
        <v>10000</v>
      </c>
      <c r="F16" s="10">
        <v>95540</v>
      </c>
      <c r="G16" s="10">
        <v>12662</v>
      </c>
      <c r="H16" s="10">
        <v>10787</v>
      </c>
      <c r="I16" s="10">
        <v>63052</v>
      </c>
      <c r="J16" s="10">
        <v>2500</v>
      </c>
      <c r="K16" s="10">
        <v>2621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371</v>
      </c>
      <c r="B17" s="13" t="s">
        <v>35</v>
      </c>
      <c r="C17" s="13">
        <v>10</v>
      </c>
      <c r="D17" s="13" t="s">
        <v>495</v>
      </c>
      <c r="E17" s="10">
        <v>10000</v>
      </c>
      <c r="F17" s="10">
        <v>50577</v>
      </c>
      <c r="G17" s="47">
        <v>2014</v>
      </c>
      <c r="H17" s="47">
        <v>10788</v>
      </c>
      <c r="I17" s="10">
        <v>0</v>
      </c>
      <c r="J17" s="10">
        <v>2500</v>
      </c>
      <c r="K17" s="10">
        <v>2621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372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963368</v>
      </c>
      <c r="L23" s="12"/>
      <c r="O23" s="9"/>
    </row>
    <row r="24" spans="1:15" ht="16" customHeight="1" x14ac:dyDescent="0.2">
      <c r="B24" s="13" t="s">
        <v>3</v>
      </c>
      <c r="C24" s="39" t="s">
        <v>373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374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636843</v>
      </c>
      <c r="L25" s="12"/>
      <c r="O25" s="9"/>
    </row>
    <row r="26" spans="1:15" ht="16" customHeight="1" x14ac:dyDescent="0.2">
      <c r="B26" s="13" t="s">
        <v>5</v>
      </c>
      <c r="C26" s="40" t="s">
        <v>375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376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377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378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379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12" t="s">
        <v>507</v>
      </c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B74D-1501-8340-A5FB-385F5302E0C5}">
  <dimension ref="A2:O34"/>
  <sheetViews>
    <sheetView topLeftCell="D1"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44340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388</v>
      </c>
      <c r="B8" s="13" t="s">
        <v>26</v>
      </c>
      <c r="C8" s="13">
        <v>1</v>
      </c>
      <c r="D8" s="13" t="s">
        <v>508</v>
      </c>
      <c r="E8" s="10">
        <v>10000</v>
      </c>
      <c r="F8" s="10">
        <v>33819</v>
      </c>
      <c r="G8" s="10">
        <v>10000</v>
      </c>
      <c r="H8" s="10">
        <v>10000</v>
      </c>
      <c r="I8" s="10">
        <v>8301</v>
      </c>
      <c r="J8" s="10">
        <v>3500</v>
      </c>
      <c r="K8" s="10">
        <v>4940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388</v>
      </c>
      <c r="B9" s="13" t="s">
        <v>27</v>
      </c>
      <c r="C9" s="13">
        <v>2</v>
      </c>
      <c r="D9" s="13" t="s">
        <v>509</v>
      </c>
      <c r="E9" s="10">
        <v>10000</v>
      </c>
      <c r="F9" s="10">
        <v>97531</v>
      </c>
      <c r="G9" s="10">
        <v>10000</v>
      </c>
      <c r="H9" s="10">
        <v>10000</v>
      </c>
      <c r="I9" s="10">
        <v>0</v>
      </c>
      <c r="J9" s="10">
        <v>2500</v>
      </c>
      <c r="K9" s="10">
        <v>2500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388</v>
      </c>
      <c r="B10" s="13" t="s">
        <v>28</v>
      </c>
      <c r="C10" s="13">
        <v>3</v>
      </c>
      <c r="D10" s="13" t="s">
        <v>510</v>
      </c>
      <c r="E10" s="10">
        <v>10000</v>
      </c>
      <c r="F10" s="10">
        <v>92421</v>
      </c>
      <c r="G10" s="10">
        <v>10000</v>
      </c>
      <c r="H10" s="10">
        <v>10000</v>
      </c>
      <c r="I10" s="10">
        <v>14986</v>
      </c>
      <c r="J10" s="10">
        <v>4500</v>
      </c>
      <c r="K10" s="10">
        <v>2500</v>
      </c>
      <c r="L10" s="10">
        <v>5000</v>
      </c>
      <c r="M10" s="15" t="s">
        <v>221</v>
      </c>
      <c r="N10" s="9"/>
      <c r="O10" s="9"/>
    </row>
    <row r="11" spans="1:15" ht="16" customHeight="1" x14ac:dyDescent="0.2">
      <c r="A11" s="15" t="s">
        <v>388</v>
      </c>
      <c r="B11" s="13" t="s">
        <v>29</v>
      </c>
      <c r="C11" s="13">
        <v>4</v>
      </c>
      <c r="D11" s="13" t="s">
        <v>511</v>
      </c>
      <c r="E11" s="10">
        <v>10000</v>
      </c>
      <c r="F11" s="10">
        <v>89351</v>
      </c>
      <c r="G11" s="10">
        <v>10000</v>
      </c>
      <c r="H11" s="10">
        <v>10000</v>
      </c>
      <c r="I11" s="10">
        <v>34234</v>
      </c>
      <c r="J11" s="10">
        <v>2500</v>
      </c>
      <c r="K11" s="10">
        <v>2500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388</v>
      </c>
      <c r="B12" s="13" t="s">
        <v>30</v>
      </c>
      <c r="C12" s="13">
        <v>5</v>
      </c>
      <c r="D12" s="13" t="s">
        <v>512</v>
      </c>
      <c r="E12" s="10">
        <v>10000</v>
      </c>
      <c r="F12" s="10">
        <v>244841</v>
      </c>
      <c r="G12" s="10">
        <v>10000</v>
      </c>
      <c r="H12" s="10">
        <v>10000</v>
      </c>
      <c r="I12" s="10">
        <v>196174</v>
      </c>
      <c r="J12" s="10">
        <v>3500</v>
      </c>
      <c r="K12" s="10">
        <v>2500</v>
      </c>
      <c r="L12" s="10">
        <v>5000</v>
      </c>
      <c r="M12" s="15" t="s">
        <v>221</v>
      </c>
      <c r="N12" s="9"/>
      <c r="O12" s="9"/>
    </row>
    <row r="13" spans="1:15" ht="16" customHeight="1" x14ac:dyDescent="0.2">
      <c r="A13" s="15" t="s">
        <v>388</v>
      </c>
      <c r="B13" s="13" t="s">
        <v>31</v>
      </c>
      <c r="C13" s="13">
        <v>6</v>
      </c>
      <c r="D13" s="13" t="s">
        <v>513</v>
      </c>
      <c r="E13" s="10">
        <v>10000</v>
      </c>
      <c r="F13" s="10">
        <v>16853</v>
      </c>
      <c r="G13" s="10">
        <v>10000</v>
      </c>
      <c r="H13" s="10">
        <v>10000</v>
      </c>
      <c r="I13" s="10">
        <v>2979</v>
      </c>
      <c r="J13" s="10">
        <v>2500</v>
      </c>
      <c r="K13" s="10">
        <v>2500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388</v>
      </c>
      <c r="B14" s="13" t="s">
        <v>32</v>
      </c>
      <c r="C14" s="13">
        <v>7</v>
      </c>
      <c r="D14" s="13" t="s">
        <v>514</v>
      </c>
      <c r="E14" s="10">
        <v>10000</v>
      </c>
      <c r="F14" s="10">
        <v>70064</v>
      </c>
      <c r="G14" s="10">
        <v>10000</v>
      </c>
      <c r="H14" s="10">
        <v>24000</v>
      </c>
      <c r="I14" s="10">
        <v>27065</v>
      </c>
      <c r="J14" s="10">
        <v>1606</v>
      </c>
      <c r="K14" s="10">
        <v>2500</v>
      </c>
      <c r="L14" s="10">
        <v>5000</v>
      </c>
      <c r="M14" s="15" t="s">
        <v>221</v>
      </c>
      <c r="N14" s="9"/>
      <c r="O14" s="9"/>
    </row>
    <row r="15" spans="1:15" ht="16" customHeight="1" x14ac:dyDescent="0.2">
      <c r="A15" s="15" t="s">
        <v>388</v>
      </c>
      <c r="B15" s="13" t="s">
        <v>33</v>
      </c>
      <c r="C15" s="13">
        <v>8</v>
      </c>
      <c r="D15" s="13" t="s">
        <v>515</v>
      </c>
      <c r="E15" s="10">
        <v>10000</v>
      </c>
      <c r="F15" s="10">
        <v>15449</v>
      </c>
      <c r="G15" s="10">
        <v>10000</v>
      </c>
      <c r="H15" s="10">
        <v>0</v>
      </c>
      <c r="I15" s="10">
        <v>0</v>
      </c>
      <c r="J15" s="10">
        <v>281</v>
      </c>
      <c r="K15" s="10">
        <v>2500</v>
      </c>
      <c r="L15" s="10">
        <v>5000</v>
      </c>
      <c r="M15" s="15" t="s">
        <v>221</v>
      </c>
      <c r="N15" s="9"/>
      <c r="O15" s="9"/>
    </row>
    <row r="16" spans="1:15" ht="16" customHeight="1" x14ac:dyDescent="0.2">
      <c r="A16" s="15" t="s">
        <v>388</v>
      </c>
      <c r="B16" s="13" t="s">
        <v>34</v>
      </c>
      <c r="C16" s="13">
        <v>9</v>
      </c>
      <c r="D16" s="13" t="s">
        <v>516</v>
      </c>
      <c r="E16" s="10">
        <v>10000</v>
      </c>
      <c r="F16" s="10">
        <v>41973</v>
      </c>
      <c r="G16" s="10">
        <v>10000</v>
      </c>
      <c r="H16" s="10">
        <v>3198</v>
      </c>
      <c r="I16" s="10">
        <v>0</v>
      </c>
      <c r="J16" s="10">
        <v>2500</v>
      </c>
      <c r="K16" s="10">
        <v>2500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388</v>
      </c>
      <c r="B17" s="13" t="s">
        <v>35</v>
      </c>
      <c r="C17" s="13">
        <v>10</v>
      </c>
      <c r="D17" s="13" t="s">
        <v>517</v>
      </c>
      <c r="E17" s="10">
        <v>10000</v>
      </c>
      <c r="F17" s="10">
        <v>24483</v>
      </c>
      <c r="G17" s="10">
        <v>10000</v>
      </c>
      <c r="H17" s="10">
        <v>12802</v>
      </c>
      <c r="I17" s="10">
        <v>18198</v>
      </c>
      <c r="J17" s="10">
        <v>1613</v>
      </c>
      <c r="K17" s="10">
        <v>2500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J19" s="12"/>
      <c r="L19" s="12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380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726785</v>
      </c>
      <c r="L23" s="12"/>
      <c r="O23" s="9"/>
    </row>
    <row r="24" spans="1:15" ht="16" customHeight="1" x14ac:dyDescent="0.2">
      <c r="B24" s="13" t="s">
        <v>3</v>
      </c>
      <c r="C24" s="39" t="s">
        <v>381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382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301937</v>
      </c>
      <c r="L25" s="12"/>
      <c r="O25" s="9"/>
    </row>
    <row r="26" spans="1:15" ht="16" customHeight="1" x14ac:dyDescent="0.2">
      <c r="B26" s="13" t="s">
        <v>5</v>
      </c>
      <c r="C26" s="40" t="s">
        <v>383</v>
      </c>
      <c r="D26" s="26" t="s">
        <v>73</v>
      </c>
      <c r="E26" s="28">
        <f>SUM(J8:K17)</f>
        <v>52440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384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385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386</v>
      </c>
      <c r="D29" s="26" t="s">
        <v>75</v>
      </c>
      <c r="E29" s="28">
        <f>SUM(G13:G17)</f>
        <v>50000</v>
      </c>
      <c r="F29" s="11" t="s">
        <v>78</v>
      </c>
      <c r="H29" s="12"/>
      <c r="I29" s="9"/>
      <c r="J29" s="9"/>
      <c r="L29" s="12"/>
      <c r="N29" s="9"/>
      <c r="O29" s="9"/>
    </row>
    <row r="30" spans="1:15" ht="16" customHeight="1" x14ac:dyDescent="0.2">
      <c r="B30" s="13" t="s">
        <v>9</v>
      </c>
      <c r="C30" s="39" t="s">
        <v>387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1E6A-C954-4045-9DC7-FA04DC704DA5}">
  <dimension ref="A2:O34"/>
  <sheetViews>
    <sheetView topLeftCell="G1"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44342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389</v>
      </c>
      <c r="B8" s="13" t="s">
        <v>26</v>
      </c>
      <c r="C8" s="13">
        <v>1</v>
      </c>
      <c r="D8" s="13" t="s">
        <v>518</v>
      </c>
      <c r="E8" s="10">
        <v>10000</v>
      </c>
      <c r="F8" s="10">
        <v>20564</v>
      </c>
      <c r="G8" s="10">
        <v>10000</v>
      </c>
      <c r="H8" s="10">
        <v>9466</v>
      </c>
      <c r="I8" s="10">
        <v>0</v>
      </c>
      <c r="J8" s="10">
        <v>2500</v>
      </c>
      <c r="K8" s="10">
        <v>2205</v>
      </c>
      <c r="L8" s="10">
        <v>5000</v>
      </c>
      <c r="M8" s="15" t="s">
        <v>222</v>
      </c>
      <c r="N8" s="9"/>
      <c r="O8" s="9"/>
    </row>
    <row r="9" spans="1:15" ht="16" customHeight="1" x14ac:dyDescent="0.2">
      <c r="A9" s="15" t="s">
        <v>389</v>
      </c>
      <c r="B9" s="13" t="s">
        <v>27</v>
      </c>
      <c r="C9" s="13">
        <v>2</v>
      </c>
      <c r="D9" s="13" t="s">
        <v>519</v>
      </c>
      <c r="E9" s="10">
        <v>10000</v>
      </c>
      <c r="F9" s="10">
        <v>128035</v>
      </c>
      <c r="G9" s="10">
        <v>10000</v>
      </c>
      <c r="H9" s="10">
        <v>5556</v>
      </c>
      <c r="I9" s="10">
        <v>0</v>
      </c>
      <c r="J9" s="10">
        <v>2500</v>
      </c>
      <c r="K9" s="10">
        <v>2728</v>
      </c>
      <c r="L9" s="10">
        <v>5000</v>
      </c>
      <c r="M9" s="15" t="s">
        <v>222</v>
      </c>
      <c r="N9" s="9"/>
      <c r="O9" s="9"/>
    </row>
    <row r="10" spans="1:15" ht="16" customHeight="1" x14ac:dyDescent="0.2">
      <c r="A10" s="15" t="s">
        <v>389</v>
      </c>
      <c r="B10" s="13" t="s">
        <v>28</v>
      </c>
      <c r="C10" s="13">
        <v>3</v>
      </c>
      <c r="D10" s="13" t="s">
        <v>520</v>
      </c>
      <c r="E10" s="10">
        <v>10000</v>
      </c>
      <c r="F10" s="10">
        <v>31308</v>
      </c>
      <c r="G10" s="10">
        <v>10000</v>
      </c>
      <c r="H10" s="10">
        <v>17000</v>
      </c>
      <c r="I10" s="10">
        <v>0</v>
      </c>
      <c r="J10" s="10">
        <v>2500</v>
      </c>
      <c r="K10" s="10">
        <v>5032</v>
      </c>
      <c r="L10" s="10">
        <v>5000</v>
      </c>
      <c r="M10" s="15" t="s">
        <v>222</v>
      </c>
      <c r="N10" s="9"/>
      <c r="O10" s="9"/>
    </row>
    <row r="11" spans="1:15" ht="16" customHeight="1" x14ac:dyDescent="0.2">
      <c r="A11" s="15" t="s">
        <v>389</v>
      </c>
      <c r="B11" s="13" t="s">
        <v>29</v>
      </c>
      <c r="C11" s="13">
        <v>4</v>
      </c>
      <c r="D11" s="13" t="s">
        <v>521</v>
      </c>
      <c r="E11" s="10">
        <v>10000</v>
      </c>
      <c r="F11" s="10">
        <v>28965</v>
      </c>
      <c r="G11" s="10">
        <v>10000</v>
      </c>
      <c r="H11" s="10">
        <v>0</v>
      </c>
      <c r="I11" s="10">
        <v>0</v>
      </c>
      <c r="J11" s="10">
        <v>2500</v>
      </c>
      <c r="K11" s="10">
        <v>1421</v>
      </c>
      <c r="L11" s="10">
        <v>5000</v>
      </c>
      <c r="M11" s="15" t="s">
        <v>222</v>
      </c>
      <c r="N11" s="9"/>
      <c r="O11" s="9"/>
    </row>
    <row r="12" spans="1:15" ht="16" customHeight="1" x14ac:dyDescent="0.2">
      <c r="A12" s="15" t="s">
        <v>389</v>
      </c>
      <c r="B12" s="13" t="s">
        <v>30</v>
      </c>
      <c r="C12" s="13">
        <v>5</v>
      </c>
      <c r="D12" s="13" t="s">
        <v>522</v>
      </c>
      <c r="E12" s="10">
        <v>10000</v>
      </c>
      <c r="F12" s="10">
        <v>258647</v>
      </c>
      <c r="G12" s="10">
        <v>10000</v>
      </c>
      <c r="H12" s="10">
        <v>17978</v>
      </c>
      <c r="I12" s="10">
        <v>158673</v>
      </c>
      <c r="J12" s="10">
        <v>2500</v>
      </c>
      <c r="K12" s="10">
        <v>1114</v>
      </c>
      <c r="L12" s="10">
        <v>5000</v>
      </c>
      <c r="M12" s="15" t="s">
        <v>222</v>
      </c>
      <c r="N12" s="9"/>
      <c r="O12" s="9"/>
    </row>
    <row r="13" spans="1:15" ht="16" customHeight="1" x14ac:dyDescent="0.2">
      <c r="A13" s="15" t="s">
        <v>389</v>
      </c>
      <c r="B13" s="13" t="s">
        <v>31</v>
      </c>
      <c r="C13" s="13">
        <v>6</v>
      </c>
      <c r="D13" s="13" t="s">
        <v>523</v>
      </c>
      <c r="E13" s="10">
        <v>10000</v>
      </c>
      <c r="F13" s="10">
        <v>70725</v>
      </c>
      <c r="G13" s="10">
        <v>10000</v>
      </c>
      <c r="H13" s="10">
        <v>10000</v>
      </c>
      <c r="I13" s="10">
        <v>24739</v>
      </c>
      <c r="J13" s="10">
        <v>2500</v>
      </c>
      <c r="K13" s="10">
        <v>2500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389</v>
      </c>
      <c r="B14" s="13" t="s">
        <v>32</v>
      </c>
      <c r="C14" s="13">
        <v>7</v>
      </c>
      <c r="D14" s="13" t="s">
        <v>524</v>
      </c>
      <c r="E14" s="10">
        <v>10000</v>
      </c>
      <c r="F14" s="10">
        <v>77412</v>
      </c>
      <c r="G14" s="10">
        <v>10000</v>
      </c>
      <c r="H14" s="10">
        <v>10000</v>
      </c>
      <c r="I14" s="10">
        <v>14070</v>
      </c>
      <c r="J14" s="10">
        <v>2500</v>
      </c>
      <c r="K14" s="10">
        <v>2404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389</v>
      </c>
      <c r="B15" s="13" t="s">
        <v>33</v>
      </c>
      <c r="C15" s="13">
        <v>8</v>
      </c>
      <c r="D15" s="13" t="s">
        <v>525</v>
      </c>
      <c r="E15" s="10">
        <v>10000</v>
      </c>
      <c r="F15" s="10">
        <v>36060</v>
      </c>
      <c r="G15" s="10">
        <v>10000</v>
      </c>
      <c r="H15" s="10">
        <v>10000</v>
      </c>
      <c r="I15" s="10">
        <v>19407</v>
      </c>
      <c r="J15" s="10">
        <v>2500</v>
      </c>
      <c r="K15" s="10">
        <v>2596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389</v>
      </c>
      <c r="B16" s="13" t="s">
        <v>34</v>
      </c>
      <c r="C16" s="13">
        <v>9</v>
      </c>
      <c r="D16" s="13" t="s">
        <v>526</v>
      </c>
      <c r="E16" s="10">
        <v>10000</v>
      </c>
      <c r="F16" s="10">
        <v>38355</v>
      </c>
      <c r="G16" s="10">
        <v>10000</v>
      </c>
      <c r="H16" s="10">
        <v>15904</v>
      </c>
      <c r="I16" s="10">
        <v>18094</v>
      </c>
      <c r="J16" s="10">
        <v>2500</v>
      </c>
      <c r="K16" s="10">
        <v>3264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389</v>
      </c>
      <c r="B17" s="13" t="s">
        <v>35</v>
      </c>
      <c r="C17" s="13">
        <v>10</v>
      </c>
      <c r="D17" s="13" t="s">
        <v>527</v>
      </c>
      <c r="E17" s="10">
        <v>10000</v>
      </c>
      <c r="F17" s="10">
        <v>0</v>
      </c>
      <c r="G17" s="10">
        <v>10000</v>
      </c>
      <c r="H17" s="10">
        <v>4096</v>
      </c>
      <c r="I17" s="10">
        <v>0</v>
      </c>
      <c r="J17" s="10">
        <v>2500</v>
      </c>
      <c r="K17" s="10">
        <v>1736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390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690071</v>
      </c>
      <c r="L23" s="12"/>
      <c r="O23" s="9"/>
    </row>
    <row r="24" spans="1:15" ht="16" customHeight="1" x14ac:dyDescent="0.2">
      <c r="B24" s="13" t="s">
        <v>3</v>
      </c>
      <c r="C24" s="39" t="s">
        <v>391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392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234983</v>
      </c>
      <c r="L25" s="12"/>
      <c r="O25" s="9"/>
    </row>
    <row r="26" spans="1:15" ht="16" customHeight="1" x14ac:dyDescent="0.2">
      <c r="B26" s="13" t="s">
        <v>5</v>
      </c>
      <c r="C26" s="40" t="s">
        <v>393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394</v>
      </c>
      <c r="D27" s="26" t="s">
        <v>73</v>
      </c>
      <c r="E27" s="28">
        <f>SUM(L8:L17)</f>
        <v>50000</v>
      </c>
      <c r="G27" s="48" t="s">
        <v>505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395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396</v>
      </c>
      <c r="D29" s="26" t="s">
        <v>75</v>
      </c>
      <c r="E29" s="28">
        <f>SUM(G13:G17)</f>
        <v>50000</v>
      </c>
      <c r="F29" s="11" t="s">
        <v>78</v>
      </c>
      <c r="H29" s="12"/>
      <c r="I29" s="9"/>
      <c r="J29" s="9"/>
      <c r="L29" s="12"/>
      <c r="N29" s="9"/>
      <c r="O29" s="9"/>
    </row>
    <row r="30" spans="1:15" ht="16" customHeight="1" x14ac:dyDescent="0.2">
      <c r="B30" s="13" t="s">
        <v>9</v>
      </c>
      <c r="C30" s="39" t="s">
        <v>397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F1A8-2C36-3A42-B301-29CB2D935801}">
  <dimension ref="A2:O34"/>
  <sheetViews>
    <sheetView topLeftCell="B1" zoomScaleNormal="100" workbookViewId="0">
      <selection activeCell="H13" sqref="H13:H17"/>
    </sheetView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44349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55" t="s">
        <v>593</v>
      </c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55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398</v>
      </c>
      <c r="B8" s="13" t="s">
        <v>26</v>
      </c>
      <c r="C8" s="13">
        <v>1</v>
      </c>
      <c r="D8" s="13" t="s">
        <v>531</v>
      </c>
      <c r="E8" s="10">
        <v>12500</v>
      </c>
      <c r="F8" s="10">
        <v>106612</v>
      </c>
      <c r="G8" s="10">
        <v>12500</v>
      </c>
      <c r="H8" s="10">
        <v>12500</v>
      </c>
      <c r="I8" s="10">
        <v>82129</v>
      </c>
      <c r="J8" s="10">
        <v>3000</v>
      </c>
      <c r="K8" s="10">
        <v>2674</v>
      </c>
      <c r="L8" s="10">
        <v>5000</v>
      </c>
      <c r="M8" s="15" t="s">
        <v>222</v>
      </c>
      <c r="N8" s="56">
        <f>J8+K8</f>
        <v>5674</v>
      </c>
      <c r="O8" s="9"/>
    </row>
    <row r="9" spans="1:15" ht="16" customHeight="1" x14ac:dyDescent="0.2">
      <c r="A9" s="15" t="s">
        <v>398</v>
      </c>
      <c r="B9" s="13" t="s">
        <v>27</v>
      </c>
      <c r="C9" s="13">
        <v>2</v>
      </c>
      <c r="D9" s="13" t="s">
        <v>532</v>
      </c>
      <c r="E9" s="10">
        <v>12115</v>
      </c>
      <c r="F9" s="10">
        <v>35138</v>
      </c>
      <c r="G9" s="10">
        <v>12246</v>
      </c>
      <c r="H9" s="10">
        <v>12500</v>
      </c>
      <c r="I9" s="10">
        <v>17535</v>
      </c>
      <c r="J9" s="10">
        <v>2761</v>
      </c>
      <c r="K9" s="10">
        <v>1650</v>
      </c>
      <c r="L9" s="10">
        <v>5000</v>
      </c>
      <c r="M9" s="15" t="s">
        <v>222</v>
      </c>
      <c r="N9" s="56">
        <f t="shared" ref="N9:N17" si="0">J9+K9</f>
        <v>4411</v>
      </c>
      <c r="O9" s="9"/>
    </row>
    <row r="10" spans="1:15" ht="16" customHeight="1" x14ac:dyDescent="0.2">
      <c r="A10" s="15" t="s">
        <v>398</v>
      </c>
      <c r="B10" s="13" t="s">
        <v>28</v>
      </c>
      <c r="C10" s="13">
        <v>3</v>
      </c>
      <c r="D10" s="13" t="s">
        <v>533</v>
      </c>
      <c r="E10" s="10">
        <v>11000</v>
      </c>
      <c r="F10" s="10">
        <v>64803</v>
      </c>
      <c r="G10" s="10">
        <v>12000</v>
      </c>
      <c r="H10" s="10">
        <v>12500</v>
      </c>
      <c r="I10" s="10">
        <v>47080</v>
      </c>
      <c r="J10" s="10">
        <v>2800</v>
      </c>
      <c r="K10" s="10">
        <v>6849</v>
      </c>
      <c r="L10" s="10">
        <v>4504</v>
      </c>
      <c r="M10" s="15" t="s">
        <v>222</v>
      </c>
      <c r="N10" s="56">
        <f t="shared" si="0"/>
        <v>9649</v>
      </c>
      <c r="O10" s="9"/>
    </row>
    <row r="11" spans="1:15" ht="16" customHeight="1" x14ac:dyDescent="0.2">
      <c r="A11" s="15" t="s">
        <v>398</v>
      </c>
      <c r="B11" s="13" t="s">
        <v>29</v>
      </c>
      <c r="C11" s="13">
        <v>4</v>
      </c>
      <c r="D11" s="13" t="s">
        <v>534</v>
      </c>
      <c r="E11" s="10">
        <v>12000</v>
      </c>
      <c r="F11" s="10">
        <v>55530</v>
      </c>
      <c r="G11" s="10">
        <v>12000</v>
      </c>
      <c r="H11" s="10">
        <v>12500</v>
      </c>
      <c r="I11" s="10">
        <v>134648</v>
      </c>
      <c r="J11" s="10">
        <v>3100</v>
      </c>
      <c r="K11" s="10">
        <v>4000</v>
      </c>
      <c r="L11" s="10">
        <v>4800</v>
      </c>
      <c r="M11" s="15" t="s">
        <v>222</v>
      </c>
      <c r="N11" s="56">
        <f t="shared" si="0"/>
        <v>7100</v>
      </c>
      <c r="O11" s="9"/>
    </row>
    <row r="12" spans="1:15" ht="16" customHeight="1" x14ac:dyDescent="0.2">
      <c r="A12" s="15" t="s">
        <v>398</v>
      </c>
      <c r="B12" s="13" t="s">
        <v>30</v>
      </c>
      <c r="C12" s="13">
        <v>5</v>
      </c>
      <c r="D12" s="13" t="s">
        <v>535</v>
      </c>
      <c r="E12" s="10">
        <v>2385</v>
      </c>
      <c r="F12" s="10">
        <v>0</v>
      </c>
      <c r="G12" s="10">
        <v>1254</v>
      </c>
      <c r="H12" s="10">
        <v>0</v>
      </c>
      <c r="I12" s="10">
        <v>0</v>
      </c>
      <c r="J12" s="10">
        <v>839</v>
      </c>
      <c r="K12" s="10">
        <v>31</v>
      </c>
      <c r="L12" s="10">
        <v>696</v>
      </c>
      <c r="M12" s="15" t="s">
        <v>222</v>
      </c>
      <c r="N12" s="56">
        <f t="shared" si="0"/>
        <v>870</v>
      </c>
      <c r="O12" s="9"/>
    </row>
    <row r="13" spans="1:15" ht="16" customHeight="1" x14ac:dyDescent="0.2">
      <c r="A13" s="15" t="s">
        <v>398</v>
      </c>
      <c r="B13" s="13" t="s">
        <v>31</v>
      </c>
      <c r="C13" s="13">
        <v>6</v>
      </c>
      <c r="D13" s="13" t="s">
        <v>536</v>
      </c>
      <c r="E13" s="10">
        <v>15499</v>
      </c>
      <c r="F13" s="10">
        <v>81125</v>
      </c>
      <c r="G13" s="10">
        <v>15443</v>
      </c>
      <c r="H13" s="10">
        <v>16666</v>
      </c>
      <c r="I13" s="10">
        <v>47571</v>
      </c>
      <c r="J13" s="10">
        <v>3399</v>
      </c>
      <c r="K13" s="10">
        <v>1418</v>
      </c>
      <c r="L13" s="10">
        <v>5908</v>
      </c>
      <c r="M13" s="15" t="s">
        <v>222</v>
      </c>
      <c r="N13" s="56">
        <f t="shared" si="0"/>
        <v>4817</v>
      </c>
      <c r="O13" s="9"/>
    </row>
    <row r="14" spans="1:15" ht="16" customHeight="1" x14ac:dyDescent="0.2">
      <c r="A14" s="15" t="s">
        <v>398</v>
      </c>
      <c r="B14" s="13" t="s">
        <v>32</v>
      </c>
      <c r="C14" s="13">
        <v>7</v>
      </c>
      <c r="D14" s="13" t="s">
        <v>537</v>
      </c>
      <c r="E14" s="10">
        <v>15499</v>
      </c>
      <c r="F14" s="10">
        <v>191382</v>
      </c>
      <c r="G14" s="10">
        <v>15471</v>
      </c>
      <c r="H14" s="10">
        <v>16666</v>
      </c>
      <c r="I14" s="10">
        <v>340286</v>
      </c>
      <c r="J14" s="10">
        <v>3399</v>
      </c>
      <c r="K14" s="10">
        <v>4122</v>
      </c>
      <c r="L14" s="10">
        <v>5908</v>
      </c>
      <c r="M14" s="15" t="s">
        <v>222</v>
      </c>
      <c r="N14" s="56">
        <f t="shared" si="0"/>
        <v>7521</v>
      </c>
      <c r="O14" s="9"/>
    </row>
    <row r="15" spans="1:15" ht="16" customHeight="1" x14ac:dyDescent="0.2">
      <c r="A15" s="15" t="s">
        <v>398</v>
      </c>
      <c r="B15" s="13" t="s">
        <v>33</v>
      </c>
      <c r="C15" s="13">
        <v>8</v>
      </c>
      <c r="D15" s="13" t="s">
        <v>538</v>
      </c>
      <c r="E15" s="10">
        <v>15499</v>
      </c>
      <c r="F15" s="10">
        <v>81960</v>
      </c>
      <c r="G15" s="10">
        <v>15443</v>
      </c>
      <c r="H15" s="10">
        <v>16666</v>
      </c>
      <c r="I15" s="10">
        <v>24429</v>
      </c>
      <c r="J15" s="10">
        <v>3399</v>
      </c>
      <c r="K15" s="10">
        <v>4122</v>
      </c>
      <c r="L15" s="10">
        <v>5908</v>
      </c>
      <c r="M15" s="15" t="s">
        <v>222</v>
      </c>
      <c r="N15" s="56">
        <f t="shared" si="0"/>
        <v>7521</v>
      </c>
      <c r="O15" s="9"/>
    </row>
    <row r="16" spans="1:15" ht="16" customHeight="1" x14ac:dyDescent="0.2">
      <c r="A16" s="15" t="s">
        <v>398</v>
      </c>
      <c r="B16" s="13" t="s">
        <v>34</v>
      </c>
      <c r="C16" s="13">
        <v>9</v>
      </c>
      <c r="D16" s="13" t="s">
        <v>539</v>
      </c>
      <c r="E16" s="10">
        <v>1088</v>
      </c>
      <c r="F16" s="10">
        <v>0</v>
      </c>
      <c r="G16" s="10">
        <v>1016</v>
      </c>
      <c r="H16" s="10">
        <v>0</v>
      </c>
      <c r="I16" s="10">
        <v>0</v>
      </c>
      <c r="J16" s="10">
        <v>658</v>
      </c>
      <c r="K16" s="10">
        <v>66</v>
      </c>
      <c r="L16" s="10">
        <v>824</v>
      </c>
      <c r="M16" s="15" t="s">
        <v>222</v>
      </c>
      <c r="N16" s="56">
        <f t="shared" si="0"/>
        <v>724</v>
      </c>
      <c r="O16" s="9"/>
    </row>
    <row r="17" spans="1:15" ht="16" customHeight="1" x14ac:dyDescent="0.2">
      <c r="A17" s="15" t="s">
        <v>398</v>
      </c>
      <c r="B17" s="13" t="s">
        <v>35</v>
      </c>
      <c r="C17" s="13">
        <v>10</v>
      </c>
      <c r="D17" s="13" t="s">
        <v>540</v>
      </c>
      <c r="E17" s="10">
        <v>2415</v>
      </c>
      <c r="F17" s="10">
        <v>0</v>
      </c>
      <c r="G17" s="10">
        <v>2657</v>
      </c>
      <c r="H17" s="10">
        <v>0</v>
      </c>
      <c r="I17" s="10">
        <v>0</v>
      </c>
      <c r="J17" s="10">
        <v>1645</v>
      </c>
      <c r="K17" s="10">
        <v>68</v>
      </c>
      <c r="L17" s="10">
        <v>1452</v>
      </c>
      <c r="M17" s="15" t="s">
        <v>222</v>
      </c>
      <c r="N17" s="56">
        <f t="shared" si="0"/>
        <v>1713</v>
      </c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399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616550</v>
      </c>
      <c r="L23" s="12"/>
      <c r="O23" s="9"/>
    </row>
    <row r="24" spans="1:15" ht="16" customHeight="1" x14ac:dyDescent="0.2">
      <c r="B24" s="13" t="s">
        <v>3</v>
      </c>
      <c r="C24" s="39" t="s">
        <v>400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401</v>
      </c>
      <c r="D25" s="26" t="s">
        <v>74</v>
      </c>
      <c r="E25" s="28">
        <f>SUM(H8:H12)</f>
        <v>50000</v>
      </c>
      <c r="F25" s="11" t="s">
        <v>79</v>
      </c>
      <c r="G25" s="48" t="s">
        <v>505</v>
      </c>
      <c r="I25" s="20" t="s">
        <v>162</v>
      </c>
      <c r="J25" s="29">
        <f>SUM(I8:I17)</f>
        <v>693678</v>
      </c>
      <c r="L25" s="12"/>
      <c r="O25" s="9"/>
    </row>
    <row r="26" spans="1:15" ht="16" customHeight="1" x14ac:dyDescent="0.2">
      <c r="B26" s="13" t="s">
        <v>5</v>
      </c>
      <c r="C26" s="40" t="s">
        <v>402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403</v>
      </c>
      <c r="D27" s="26" t="s">
        <v>73</v>
      </c>
      <c r="E27" s="28">
        <f>SUM(L8:L17)</f>
        <v>40000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404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405</v>
      </c>
      <c r="D29" s="26" t="s">
        <v>75</v>
      </c>
      <c r="E29" s="28">
        <f>SUM(G13:G17)</f>
        <v>50030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406</v>
      </c>
      <c r="D30" s="26" t="s">
        <v>75</v>
      </c>
      <c r="E30" s="28">
        <f>SUM(H13:H17)</f>
        <v>49998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6083-69A4-1E40-89D2-7CE965E81F31}">
  <dimension ref="A2:O34"/>
  <sheetViews>
    <sheetView topLeftCell="F3" zoomScaleNormal="100" workbookViewId="0">
      <selection activeCell="N8" sqref="N8:N17"/>
    </sheetView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44354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55" t="s">
        <v>593</v>
      </c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55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464</v>
      </c>
      <c r="B8" s="13" t="s">
        <v>26</v>
      </c>
      <c r="C8" s="13">
        <v>1</v>
      </c>
      <c r="D8" s="13" t="s">
        <v>541</v>
      </c>
      <c r="E8" s="10">
        <v>12500</v>
      </c>
      <c r="F8" s="10">
        <v>213654</v>
      </c>
      <c r="G8" s="10">
        <v>12500</v>
      </c>
      <c r="H8" s="10">
        <v>12500</v>
      </c>
      <c r="I8" s="10">
        <v>72354</v>
      </c>
      <c r="J8" s="10">
        <v>3328</v>
      </c>
      <c r="K8" s="10">
        <v>3188</v>
      </c>
      <c r="L8" s="10">
        <v>5000</v>
      </c>
      <c r="M8" s="15" t="s">
        <v>222</v>
      </c>
      <c r="N8" s="9">
        <f>J8+K8</f>
        <v>6516</v>
      </c>
      <c r="O8" s="9"/>
    </row>
    <row r="9" spans="1:15" ht="16" customHeight="1" x14ac:dyDescent="0.2">
      <c r="A9" s="15" t="s">
        <v>464</v>
      </c>
      <c r="B9" s="13" t="s">
        <v>27</v>
      </c>
      <c r="C9" s="13">
        <v>2</v>
      </c>
      <c r="D9" s="13" t="s">
        <v>542</v>
      </c>
      <c r="E9" s="10">
        <v>12500</v>
      </c>
      <c r="F9" s="10">
        <v>116140</v>
      </c>
      <c r="G9" s="10">
        <v>12500</v>
      </c>
      <c r="H9" s="10">
        <v>12500</v>
      </c>
      <c r="I9" s="10">
        <v>61956</v>
      </c>
      <c r="J9" s="10">
        <v>3000</v>
      </c>
      <c r="K9" s="10">
        <v>3000</v>
      </c>
      <c r="L9" s="10">
        <v>5000</v>
      </c>
      <c r="M9" s="15" t="s">
        <v>222</v>
      </c>
      <c r="N9" s="9">
        <f t="shared" ref="N9:N17" si="0">J9+K9</f>
        <v>6000</v>
      </c>
      <c r="O9" s="9"/>
    </row>
    <row r="10" spans="1:15" ht="16" customHeight="1" x14ac:dyDescent="0.2">
      <c r="A10" s="15" t="s">
        <v>464</v>
      </c>
      <c r="B10" s="13" t="s">
        <v>28</v>
      </c>
      <c r="C10" s="13">
        <v>3</v>
      </c>
      <c r="D10" s="13" t="s">
        <v>543</v>
      </c>
      <c r="E10" s="10">
        <v>12500</v>
      </c>
      <c r="F10" s="10">
        <v>17994</v>
      </c>
      <c r="G10" s="10">
        <v>12500</v>
      </c>
      <c r="H10" s="10">
        <v>12500</v>
      </c>
      <c r="I10" s="10">
        <v>0</v>
      </c>
      <c r="J10" s="10">
        <v>1484</v>
      </c>
      <c r="K10" s="10">
        <v>3000</v>
      </c>
      <c r="L10" s="10">
        <v>5000</v>
      </c>
      <c r="M10" s="15" t="s">
        <v>222</v>
      </c>
      <c r="N10" s="9">
        <f t="shared" si="0"/>
        <v>4484</v>
      </c>
      <c r="O10" s="9"/>
    </row>
    <row r="11" spans="1:15" ht="16" customHeight="1" x14ac:dyDescent="0.2">
      <c r="A11" s="15" t="s">
        <v>464</v>
      </c>
      <c r="B11" s="13" t="s">
        <v>29</v>
      </c>
      <c r="C11" s="13">
        <v>4</v>
      </c>
      <c r="D11" s="13" t="s">
        <v>544</v>
      </c>
      <c r="E11" s="10">
        <v>12500</v>
      </c>
      <c r="F11" s="10">
        <v>7214</v>
      </c>
      <c r="G11" s="10">
        <v>12500</v>
      </c>
      <c r="H11" s="10">
        <v>12500</v>
      </c>
      <c r="I11" s="10">
        <v>3983</v>
      </c>
      <c r="J11" s="10">
        <v>4500</v>
      </c>
      <c r="K11" s="10">
        <v>3000</v>
      </c>
      <c r="L11" s="10">
        <v>5000</v>
      </c>
      <c r="M11" s="15" t="s">
        <v>222</v>
      </c>
      <c r="N11" s="9">
        <f t="shared" si="0"/>
        <v>7500</v>
      </c>
      <c r="O11" s="9"/>
    </row>
    <row r="12" spans="1:15" ht="16" customHeight="1" x14ac:dyDescent="0.2">
      <c r="A12" s="15" t="s">
        <v>464</v>
      </c>
      <c r="B12" s="13" t="s">
        <v>30</v>
      </c>
      <c r="C12" s="13">
        <v>5</v>
      </c>
      <c r="D12" s="13" t="s">
        <v>545</v>
      </c>
      <c r="E12" s="10">
        <v>707</v>
      </c>
      <c r="F12" s="10">
        <v>0</v>
      </c>
      <c r="G12" s="10">
        <v>387</v>
      </c>
      <c r="H12" s="10">
        <v>0</v>
      </c>
      <c r="I12" s="10">
        <v>0</v>
      </c>
      <c r="J12" s="10">
        <v>188</v>
      </c>
      <c r="K12" s="10">
        <v>312</v>
      </c>
      <c r="L12" s="10">
        <v>167</v>
      </c>
      <c r="M12" s="15" t="s">
        <v>222</v>
      </c>
      <c r="N12" s="9">
        <f t="shared" si="0"/>
        <v>500</v>
      </c>
      <c r="O12" s="9"/>
    </row>
    <row r="13" spans="1:15" ht="16" customHeight="1" x14ac:dyDescent="0.2">
      <c r="A13" s="15" t="s">
        <v>464</v>
      </c>
      <c r="B13" s="13" t="s">
        <v>31</v>
      </c>
      <c r="C13" s="13">
        <v>6</v>
      </c>
      <c r="D13" s="13" t="s">
        <v>546</v>
      </c>
      <c r="E13" s="10">
        <v>10817</v>
      </c>
      <c r="F13" s="10">
        <v>326971</v>
      </c>
      <c r="G13" s="10">
        <v>10701</v>
      </c>
      <c r="H13" s="10">
        <v>14423</v>
      </c>
      <c r="I13" s="10">
        <v>182565</v>
      </c>
      <c r="J13" s="10">
        <v>2770</v>
      </c>
      <c r="K13" s="10">
        <v>2770</v>
      </c>
      <c r="L13" s="10">
        <v>4000</v>
      </c>
      <c r="M13" s="15" t="s">
        <v>222</v>
      </c>
      <c r="N13" s="9">
        <f t="shared" si="0"/>
        <v>5540</v>
      </c>
      <c r="O13" s="9"/>
    </row>
    <row r="14" spans="1:15" ht="16" customHeight="1" x14ac:dyDescent="0.2">
      <c r="A14" s="15" t="s">
        <v>464</v>
      </c>
      <c r="B14" s="13" t="s">
        <v>32</v>
      </c>
      <c r="C14" s="13">
        <v>7</v>
      </c>
      <c r="D14" s="13" t="s">
        <v>547</v>
      </c>
      <c r="E14" s="10">
        <v>10819</v>
      </c>
      <c r="F14" s="10">
        <v>314513</v>
      </c>
      <c r="G14" s="10">
        <v>10703</v>
      </c>
      <c r="H14" s="10">
        <v>14424</v>
      </c>
      <c r="I14" s="10">
        <v>156479</v>
      </c>
      <c r="J14" s="10">
        <v>2770</v>
      </c>
      <c r="K14" s="10">
        <v>2770</v>
      </c>
      <c r="L14" s="10">
        <v>4000</v>
      </c>
      <c r="M14" s="15" t="s">
        <v>222</v>
      </c>
      <c r="N14" s="9">
        <f t="shared" si="0"/>
        <v>5540</v>
      </c>
      <c r="O14" s="9"/>
    </row>
    <row r="15" spans="1:15" ht="16" customHeight="1" x14ac:dyDescent="0.2">
      <c r="A15" s="15" t="s">
        <v>464</v>
      </c>
      <c r="B15" s="13" t="s">
        <v>33</v>
      </c>
      <c r="C15" s="13">
        <v>8</v>
      </c>
      <c r="D15" s="13" t="s">
        <v>548</v>
      </c>
      <c r="E15" s="10">
        <v>10817</v>
      </c>
      <c r="F15" s="10">
        <v>135902</v>
      </c>
      <c r="G15" s="10">
        <v>10701</v>
      </c>
      <c r="H15" s="10">
        <v>14423</v>
      </c>
      <c r="I15" s="10">
        <v>84410</v>
      </c>
      <c r="J15" s="10">
        <v>2759</v>
      </c>
      <c r="K15" s="10">
        <v>2752</v>
      </c>
      <c r="L15" s="10">
        <v>4000</v>
      </c>
      <c r="M15" s="15" t="s">
        <v>222</v>
      </c>
      <c r="N15" s="9">
        <f t="shared" si="0"/>
        <v>5511</v>
      </c>
      <c r="O15" s="9"/>
    </row>
    <row r="16" spans="1:15" ht="16" customHeight="1" x14ac:dyDescent="0.2">
      <c r="A16" s="15" t="s">
        <v>464</v>
      </c>
      <c r="B16" s="13" t="s">
        <v>34</v>
      </c>
      <c r="C16" s="13">
        <v>9</v>
      </c>
      <c r="D16" s="13" t="s">
        <v>549</v>
      </c>
      <c r="E16" s="10">
        <v>7547</v>
      </c>
      <c r="F16" s="10">
        <v>0</v>
      </c>
      <c r="G16" s="10">
        <v>7895</v>
      </c>
      <c r="H16" s="10">
        <v>0</v>
      </c>
      <c r="I16" s="10">
        <v>0</v>
      </c>
      <c r="J16" s="10">
        <v>1431</v>
      </c>
      <c r="K16" s="10">
        <v>1438</v>
      </c>
      <c r="L16" s="10">
        <v>4000</v>
      </c>
      <c r="M16" s="15" t="s">
        <v>222</v>
      </c>
      <c r="N16" s="9">
        <f t="shared" si="0"/>
        <v>2869</v>
      </c>
      <c r="O16" s="9"/>
    </row>
    <row r="17" spans="1:15" ht="16" customHeight="1" x14ac:dyDescent="0.2">
      <c r="A17" s="15" t="s">
        <v>464</v>
      </c>
      <c r="B17" s="13" t="s">
        <v>35</v>
      </c>
      <c r="C17" s="13">
        <v>10</v>
      </c>
      <c r="D17" s="13" t="s">
        <v>550</v>
      </c>
      <c r="E17" s="10">
        <v>10000</v>
      </c>
      <c r="F17" s="10">
        <v>1158</v>
      </c>
      <c r="G17" s="10">
        <v>10000</v>
      </c>
      <c r="H17" s="10">
        <v>6730</v>
      </c>
      <c r="I17" s="10">
        <v>0</v>
      </c>
      <c r="J17" s="10">
        <v>2770</v>
      </c>
      <c r="K17" s="10">
        <v>2770</v>
      </c>
      <c r="L17" s="10">
        <v>4000</v>
      </c>
      <c r="M17" s="15" t="s">
        <v>222</v>
      </c>
      <c r="N17" s="9">
        <f t="shared" si="0"/>
        <v>5540</v>
      </c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497</v>
      </c>
      <c r="D23" s="26" t="s">
        <v>74</v>
      </c>
      <c r="E23" s="28">
        <f>SUM(E8:E12)</f>
        <v>50707</v>
      </c>
      <c r="I23" s="16" t="s">
        <v>161</v>
      </c>
      <c r="J23" s="29">
        <f>SUM(F8:F17)</f>
        <v>1133546</v>
      </c>
      <c r="L23" s="12"/>
      <c r="O23" s="9"/>
    </row>
    <row r="24" spans="1:15" ht="16" customHeight="1" x14ac:dyDescent="0.2">
      <c r="B24" s="13" t="s">
        <v>3</v>
      </c>
      <c r="C24" s="39" t="s">
        <v>498</v>
      </c>
      <c r="D24" s="26" t="s">
        <v>74</v>
      </c>
      <c r="E24" s="28">
        <f>SUM(G8:G12)</f>
        <v>50387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499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561747</v>
      </c>
      <c r="L25" s="12"/>
      <c r="O25" s="9"/>
    </row>
    <row r="26" spans="1:15" ht="16" customHeight="1" x14ac:dyDescent="0.2">
      <c r="B26" s="13" t="s">
        <v>5</v>
      </c>
      <c r="C26" s="40" t="s">
        <v>500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501</v>
      </c>
      <c r="D27" s="26" t="s">
        <v>73</v>
      </c>
      <c r="E27" s="28">
        <f>SUM(L8:L17)</f>
        <v>40167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502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503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504</v>
      </c>
      <c r="D30" s="26" t="s">
        <v>75</v>
      </c>
      <c r="E30" s="28">
        <f>SUM(H13:H17)</f>
        <v>50000</v>
      </c>
      <c r="F30" s="11" t="s">
        <v>79</v>
      </c>
      <c r="H30" s="12"/>
      <c r="I30" s="9"/>
      <c r="J30" s="9"/>
      <c r="L30" s="12"/>
      <c r="N30" s="9"/>
      <c r="O30" s="9"/>
    </row>
    <row r="31" spans="1:15" ht="16" customHeight="1" x14ac:dyDescent="0.2">
      <c r="B31" s="13"/>
      <c r="C31" s="13"/>
      <c r="H31" s="12"/>
      <c r="I31" s="9"/>
      <c r="J31" s="9"/>
      <c r="L31" s="12"/>
      <c r="N31" s="9"/>
      <c r="O31" s="9"/>
    </row>
    <row r="32" spans="1:15" ht="16" customHeight="1" x14ac:dyDescent="0.2">
      <c r="H32" s="12"/>
      <c r="I32" s="9"/>
      <c r="J32" s="9"/>
      <c r="L32" s="12"/>
      <c r="N32" s="9"/>
      <c r="O32" s="9"/>
    </row>
    <row r="33" spans="2:15" ht="16" customHeight="1" x14ac:dyDescent="0.2">
      <c r="B33" s="12" t="s">
        <v>13</v>
      </c>
      <c r="C33" s="12" t="s">
        <v>184</v>
      </c>
      <c r="D33" s="12"/>
      <c r="H33" s="12"/>
      <c r="I33" s="9"/>
      <c r="J33" s="9"/>
      <c r="L33" s="12"/>
      <c r="N33" s="9"/>
      <c r="O33" s="9"/>
    </row>
    <row r="34" spans="2:15" ht="16" customHeight="1" x14ac:dyDescent="0.2">
      <c r="C34" s="27"/>
      <c r="H34" s="12"/>
      <c r="I34" s="9"/>
      <c r="J34" s="9"/>
      <c r="L34" s="12"/>
      <c r="N34" s="9"/>
      <c r="O34" s="9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79B1-4943-8B46-BB32-FAF9B1559E24}">
  <sheetPr>
    <tabColor rgb="FF00B050"/>
  </sheetPr>
  <dimension ref="A1:Q24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" defaultRowHeight="16" customHeight="1" x14ac:dyDescent="0.2"/>
  <cols>
    <col min="1" max="1" width="13.33203125" style="15" customWidth="1"/>
    <col min="2" max="2" width="13.33203125" style="14" customWidth="1"/>
    <col min="3" max="10" width="13.33203125" style="11" customWidth="1"/>
    <col min="11" max="11" width="13.33203125" style="12" customWidth="1"/>
    <col min="12" max="12" width="13.33203125" style="9" customWidth="1"/>
    <col min="13" max="16" width="13.33203125" style="12" customWidth="1"/>
    <col min="17" max="17" width="26.6640625" style="9" customWidth="1"/>
    <col min="18" max="16384" width="11" style="9"/>
  </cols>
  <sheetData>
    <row r="1" spans="1:17" ht="32" customHeight="1" x14ac:dyDescent="0.2">
      <c r="A1" s="7" t="s">
        <v>57</v>
      </c>
      <c r="B1" s="2" t="s">
        <v>14</v>
      </c>
      <c r="C1" s="7" t="s">
        <v>38</v>
      </c>
      <c r="D1" s="7" t="s">
        <v>52</v>
      </c>
      <c r="E1" s="2" t="s">
        <v>1</v>
      </c>
      <c r="F1" s="2" t="s">
        <v>0</v>
      </c>
      <c r="G1" s="7" t="s">
        <v>37</v>
      </c>
      <c r="H1" s="36" t="s">
        <v>225</v>
      </c>
      <c r="I1" s="16" t="s">
        <v>288</v>
      </c>
      <c r="J1" s="16" t="s">
        <v>289</v>
      </c>
      <c r="K1" s="20" t="s">
        <v>54</v>
      </c>
      <c r="L1" s="20" t="s">
        <v>55</v>
      </c>
      <c r="M1" s="17" t="s">
        <v>51</v>
      </c>
      <c r="N1" s="18" t="s">
        <v>50</v>
      </c>
      <c r="O1" s="19" t="s">
        <v>56</v>
      </c>
      <c r="P1" s="30" t="s">
        <v>159</v>
      </c>
      <c r="Q1" s="2" t="s">
        <v>15</v>
      </c>
    </row>
    <row r="2" spans="1:17" ht="16" customHeight="1" x14ac:dyDescent="0.2">
      <c r="A2" s="21">
        <v>44146</v>
      </c>
      <c r="B2" s="14" t="s">
        <v>10</v>
      </c>
      <c r="C2" s="13" t="s">
        <v>26</v>
      </c>
      <c r="D2" s="13">
        <v>1</v>
      </c>
      <c r="E2" s="13" t="s">
        <v>16</v>
      </c>
      <c r="F2" s="13">
        <v>1582</v>
      </c>
      <c r="G2" s="13" t="s">
        <v>36</v>
      </c>
      <c r="H2" s="10" t="s">
        <v>222</v>
      </c>
      <c r="I2" s="10">
        <v>10000</v>
      </c>
      <c r="J2" s="10" t="s">
        <v>222</v>
      </c>
      <c r="K2" s="10">
        <v>10000</v>
      </c>
      <c r="L2" s="10">
        <v>10000</v>
      </c>
      <c r="M2" s="10">
        <v>2500</v>
      </c>
      <c r="N2" s="10">
        <v>2500</v>
      </c>
      <c r="O2" s="10">
        <v>5000</v>
      </c>
      <c r="P2" s="10" t="s">
        <v>222</v>
      </c>
    </row>
    <row r="3" spans="1:17" ht="16" customHeight="1" x14ac:dyDescent="0.2">
      <c r="A3" s="21">
        <v>44146</v>
      </c>
      <c r="B3" s="14" t="s">
        <v>10</v>
      </c>
      <c r="C3" s="13" t="s">
        <v>27</v>
      </c>
      <c r="D3" s="13">
        <v>2</v>
      </c>
      <c r="E3" s="13" t="s">
        <v>17</v>
      </c>
      <c r="F3" s="13">
        <v>1589</v>
      </c>
      <c r="G3" s="13" t="s">
        <v>36</v>
      </c>
      <c r="H3" s="10" t="s">
        <v>222</v>
      </c>
      <c r="I3" s="10">
        <v>10000</v>
      </c>
      <c r="J3" s="10" t="s">
        <v>222</v>
      </c>
      <c r="K3" s="10">
        <v>10000</v>
      </c>
      <c r="L3" s="10">
        <v>10000</v>
      </c>
      <c r="M3" s="10">
        <v>2500</v>
      </c>
      <c r="N3" s="10">
        <v>2500</v>
      </c>
      <c r="O3" s="10">
        <v>5000</v>
      </c>
      <c r="P3" s="10" t="s">
        <v>222</v>
      </c>
    </row>
    <row r="4" spans="1:17" ht="16" customHeight="1" x14ac:dyDescent="0.2">
      <c r="A4" s="21">
        <v>44146</v>
      </c>
      <c r="B4" s="14" t="s">
        <v>10</v>
      </c>
      <c r="C4" s="13" t="s">
        <v>28</v>
      </c>
      <c r="D4" s="13">
        <v>3</v>
      </c>
      <c r="E4" s="13" t="s">
        <v>18</v>
      </c>
      <c r="F4" s="13">
        <v>1605</v>
      </c>
      <c r="G4" s="13" t="s">
        <v>36</v>
      </c>
      <c r="H4" s="10" t="s">
        <v>222</v>
      </c>
      <c r="I4" s="10">
        <v>10000</v>
      </c>
      <c r="J4" s="10" t="s">
        <v>222</v>
      </c>
      <c r="K4" s="10">
        <v>10000</v>
      </c>
      <c r="L4" s="10">
        <v>10000</v>
      </c>
      <c r="M4" s="10">
        <v>2500</v>
      </c>
      <c r="N4" s="10">
        <v>2500</v>
      </c>
      <c r="O4" s="10">
        <v>5000</v>
      </c>
      <c r="P4" s="10" t="s">
        <v>222</v>
      </c>
    </row>
    <row r="5" spans="1:17" ht="16" customHeight="1" x14ac:dyDescent="0.2">
      <c r="A5" s="21">
        <v>44146</v>
      </c>
      <c r="B5" s="14" t="s">
        <v>10</v>
      </c>
      <c r="C5" s="13" t="s">
        <v>29</v>
      </c>
      <c r="D5" s="13">
        <v>4</v>
      </c>
      <c r="E5" s="13" t="s">
        <v>19</v>
      </c>
      <c r="F5" s="13">
        <v>1606</v>
      </c>
      <c r="G5" s="13" t="s">
        <v>36</v>
      </c>
      <c r="H5" s="10" t="s">
        <v>222</v>
      </c>
      <c r="I5" s="10">
        <v>10000</v>
      </c>
      <c r="J5" s="10" t="s">
        <v>222</v>
      </c>
      <c r="K5" s="10">
        <v>10000</v>
      </c>
      <c r="L5" s="10">
        <v>4577</v>
      </c>
      <c r="M5" s="10">
        <v>2500</v>
      </c>
      <c r="N5" s="10">
        <v>439</v>
      </c>
      <c r="O5" s="10">
        <v>5000</v>
      </c>
      <c r="P5" s="10" t="s">
        <v>222</v>
      </c>
    </row>
    <row r="6" spans="1:17" ht="16" customHeight="1" x14ac:dyDescent="0.2">
      <c r="A6" s="21">
        <v>44146</v>
      </c>
      <c r="B6" s="14" t="s">
        <v>10</v>
      </c>
      <c r="C6" s="13" t="s">
        <v>30</v>
      </c>
      <c r="D6" s="13">
        <v>5</v>
      </c>
      <c r="E6" s="13" t="s">
        <v>20</v>
      </c>
      <c r="F6" s="13">
        <v>1611</v>
      </c>
      <c r="G6" s="13" t="s">
        <v>36</v>
      </c>
      <c r="H6" s="10" t="s">
        <v>222</v>
      </c>
      <c r="I6" s="10">
        <v>10000</v>
      </c>
      <c r="J6" s="10" t="s">
        <v>222</v>
      </c>
      <c r="K6" s="10">
        <v>10000</v>
      </c>
      <c r="L6" s="10">
        <v>10000</v>
      </c>
      <c r="M6" s="10">
        <v>2500</v>
      </c>
      <c r="N6" s="10">
        <v>2500</v>
      </c>
      <c r="O6" s="10">
        <v>5000</v>
      </c>
      <c r="P6" s="10" t="s">
        <v>222</v>
      </c>
    </row>
    <row r="7" spans="1:17" ht="16" customHeight="1" x14ac:dyDescent="0.2">
      <c r="A7" s="21">
        <v>44146</v>
      </c>
      <c r="B7" s="14" t="s">
        <v>10</v>
      </c>
      <c r="C7" s="13" t="s">
        <v>31</v>
      </c>
      <c r="D7" s="13">
        <v>6</v>
      </c>
      <c r="E7" s="13" t="s">
        <v>21</v>
      </c>
      <c r="F7" s="13">
        <v>1615</v>
      </c>
      <c r="G7" s="13" t="s">
        <v>36</v>
      </c>
      <c r="H7" s="10" t="s">
        <v>222</v>
      </c>
      <c r="I7" s="10">
        <v>10000</v>
      </c>
      <c r="J7" s="10" t="s">
        <v>222</v>
      </c>
      <c r="K7" s="10">
        <v>10000</v>
      </c>
      <c r="L7" s="10">
        <v>10000</v>
      </c>
      <c r="M7" s="10">
        <v>2500</v>
      </c>
      <c r="N7" s="10">
        <v>2500</v>
      </c>
      <c r="O7" s="10">
        <v>5000</v>
      </c>
      <c r="P7" s="10" t="s">
        <v>222</v>
      </c>
    </row>
    <row r="8" spans="1:17" ht="16" customHeight="1" x14ac:dyDescent="0.2">
      <c r="A8" s="21">
        <v>44146</v>
      </c>
      <c r="B8" s="14" t="s">
        <v>10</v>
      </c>
      <c r="C8" s="13" t="s">
        <v>32</v>
      </c>
      <c r="D8" s="13">
        <v>7</v>
      </c>
      <c r="E8" s="13" t="s">
        <v>22</v>
      </c>
      <c r="F8" s="13">
        <v>1616</v>
      </c>
      <c r="G8" s="13" t="s">
        <v>36</v>
      </c>
      <c r="H8" s="10" t="s">
        <v>222</v>
      </c>
      <c r="I8" s="10">
        <v>10000</v>
      </c>
      <c r="J8" s="10" t="s">
        <v>222</v>
      </c>
      <c r="K8" s="10">
        <v>10000</v>
      </c>
      <c r="L8" s="10">
        <v>10000</v>
      </c>
      <c r="M8" s="10">
        <v>2500</v>
      </c>
      <c r="N8" s="10">
        <v>2500</v>
      </c>
      <c r="O8" s="10">
        <v>5000</v>
      </c>
      <c r="P8" s="10" t="s">
        <v>222</v>
      </c>
    </row>
    <row r="9" spans="1:17" ht="16" customHeight="1" x14ac:dyDescent="0.2">
      <c r="A9" s="21">
        <v>44146</v>
      </c>
      <c r="B9" s="14" t="s">
        <v>10</v>
      </c>
      <c r="C9" s="13" t="s">
        <v>33</v>
      </c>
      <c r="D9" s="13">
        <v>8</v>
      </c>
      <c r="E9" s="13" t="s">
        <v>23</v>
      </c>
      <c r="F9" s="13">
        <v>1618</v>
      </c>
      <c r="G9" s="13" t="s">
        <v>36</v>
      </c>
      <c r="H9" s="10" t="s">
        <v>222</v>
      </c>
      <c r="I9" s="10">
        <v>10000</v>
      </c>
      <c r="J9" s="10" t="s">
        <v>222</v>
      </c>
      <c r="K9" s="10">
        <v>10000</v>
      </c>
      <c r="L9" s="10">
        <v>10000</v>
      </c>
      <c r="M9" s="10">
        <v>2500</v>
      </c>
      <c r="N9" s="10">
        <v>2500</v>
      </c>
      <c r="O9" s="10">
        <v>5000</v>
      </c>
      <c r="P9" s="10" t="s">
        <v>222</v>
      </c>
    </row>
    <row r="10" spans="1:17" ht="16" customHeight="1" x14ac:dyDescent="0.2">
      <c r="A10" s="21">
        <v>44146</v>
      </c>
      <c r="B10" s="14" t="s">
        <v>10</v>
      </c>
      <c r="C10" s="13" t="s">
        <v>34</v>
      </c>
      <c r="D10" s="13">
        <v>9</v>
      </c>
      <c r="E10" s="13" t="s">
        <v>24</v>
      </c>
      <c r="F10" s="13">
        <v>1620</v>
      </c>
      <c r="G10" s="13" t="s">
        <v>36</v>
      </c>
      <c r="H10" s="10" t="s">
        <v>222</v>
      </c>
      <c r="I10" s="10">
        <v>10000</v>
      </c>
      <c r="J10" s="10" t="s">
        <v>222</v>
      </c>
      <c r="K10" s="10">
        <v>10000</v>
      </c>
      <c r="L10" s="10">
        <v>10000</v>
      </c>
      <c r="M10" s="10">
        <v>2500</v>
      </c>
      <c r="N10" s="10">
        <v>2500</v>
      </c>
      <c r="O10" s="10">
        <v>5000</v>
      </c>
      <c r="P10" s="10" t="s">
        <v>222</v>
      </c>
    </row>
    <row r="11" spans="1:17" ht="16" customHeight="1" x14ac:dyDescent="0.2">
      <c r="A11" s="21">
        <v>44146</v>
      </c>
      <c r="B11" s="14" t="s">
        <v>10</v>
      </c>
      <c r="C11" s="13" t="s">
        <v>35</v>
      </c>
      <c r="D11" s="13">
        <v>10</v>
      </c>
      <c r="E11" s="13" t="s">
        <v>25</v>
      </c>
      <c r="F11" s="13">
        <v>1624</v>
      </c>
      <c r="G11" s="13" t="s">
        <v>36</v>
      </c>
      <c r="H11" s="10" t="s">
        <v>222</v>
      </c>
      <c r="I11" s="10">
        <v>71</v>
      </c>
      <c r="J11" s="10" t="s">
        <v>222</v>
      </c>
      <c r="K11" s="10">
        <v>59</v>
      </c>
      <c r="L11" s="10">
        <v>0</v>
      </c>
      <c r="M11" s="10">
        <v>15</v>
      </c>
      <c r="N11" s="10">
        <v>49</v>
      </c>
      <c r="O11" s="10">
        <v>23</v>
      </c>
      <c r="P11" s="10" t="s">
        <v>222</v>
      </c>
    </row>
    <row r="12" spans="1:17" ht="16" customHeight="1" x14ac:dyDescent="0.2">
      <c r="A12" s="31">
        <v>44173</v>
      </c>
      <c r="B12" s="32" t="s">
        <v>11</v>
      </c>
      <c r="C12" s="33" t="s">
        <v>26</v>
      </c>
      <c r="D12" s="33">
        <v>1</v>
      </c>
      <c r="E12" s="33" t="s">
        <v>39</v>
      </c>
      <c r="F12" s="33">
        <v>1582</v>
      </c>
      <c r="G12" s="33" t="s">
        <v>49</v>
      </c>
      <c r="H12" s="34" t="s">
        <v>222</v>
      </c>
      <c r="I12" s="34">
        <v>10000</v>
      </c>
      <c r="J12" s="34" t="s">
        <v>222</v>
      </c>
      <c r="K12" s="34">
        <v>10000</v>
      </c>
      <c r="L12" s="34">
        <v>10000</v>
      </c>
      <c r="M12" s="34">
        <v>2500</v>
      </c>
      <c r="N12" s="34">
        <v>2500</v>
      </c>
      <c r="O12" s="34">
        <v>5000</v>
      </c>
      <c r="P12" s="34" t="s">
        <v>222</v>
      </c>
    </row>
    <row r="13" spans="1:17" ht="16" customHeight="1" x14ac:dyDescent="0.2">
      <c r="A13" s="31">
        <v>44173</v>
      </c>
      <c r="B13" s="32" t="s">
        <v>11</v>
      </c>
      <c r="C13" s="33" t="s">
        <v>27</v>
      </c>
      <c r="D13" s="33">
        <v>2</v>
      </c>
      <c r="E13" s="33" t="s">
        <v>40</v>
      </c>
      <c r="F13" s="33">
        <v>1589</v>
      </c>
      <c r="G13" s="33" t="s">
        <v>49</v>
      </c>
      <c r="H13" s="34" t="s">
        <v>222</v>
      </c>
      <c r="I13" s="34">
        <v>10000</v>
      </c>
      <c r="J13" s="34" t="s">
        <v>222</v>
      </c>
      <c r="K13" s="34">
        <v>10000</v>
      </c>
      <c r="L13" s="34">
        <v>10000</v>
      </c>
      <c r="M13" s="34">
        <v>2500</v>
      </c>
      <c r="N13" s="34">
        <v>2500</v>
      </c>
      <c r="O13" s="34">
        <v>5000</v>
      </c>
      <c r="P13" s="34" t="s">
        <v>222</v>
      </c>
    </row>
    <row r="14" spans="1:17" ht="16" customHeight="1" x14ac:dyDescent="0.2">
      <c r="A14" s="31">
        <v>44173</v>
      </c>
      <c r="B14" s="32" t="s">
        <v>11</v>
      </c>
      <c r="C14" s="33" t="s">
        <v>28</v>
      </c>
      <c r="D14" s="33">
        <v>3</v>
      </c>
      <c r="E14" s="33" t="s">
        <v>41</v>
      </c>
      <c r="F14" s="33">
        <v>1605</v>
      </c>
      <c r="G14" s="33" t="s">
        <v>49</v>
      </c>
      <c r="H14" s="34" t="s">
        <v>222</v>
      </c>
      <c r="I14" s="34">
        <v>10000</v>
      </c>
      <c r="J14" s="34" t="s">
        <v>222</v>
      </c>
      <c r="K14" s="34">
        <v>10000</v>
      </c>
      <c r="L14" s="34">
        <v>10000</v>
      </c>
      <c r="M14" s="34">
        <v>2500</v>
      </c>
      <c r="N14" s="34">
        <v>2500</v>
      </c>
      <c r="O14" s="34">
        <v>5000</v>
      </c>
      <c r="P14" s="34" t="s">
        <v>222</v>
      </c>
    </row>
    <row r="15" spans="1:17" ht="16" customHeight="1" x14ac:dyDescent="0.2">
      <c r="A15" s="31">
        <v>44173</v>
      </c>
      <c r="B15" s="32" t="s">
        <v>11</v>
      </c>
      <c r="C15" s="33" t="s">
        <v>29</v>
      </c>
      <c r="D15" s="33">
        <v>4</v>
      </c>
      <c r="E15" s="33" t="s">
        <v>42</v>
      </c>
      <c r="F15" s="33">
        <v>1606</v>
      </c>
      <c r="G15" s="33" t="s">
        <v>49</v>
      </c>
      <c r="H15" s="34" t="s">
        <v>222</v>
      </c>
      <c r="I15" s="34">
        <v>10000</v>
      </c>
      <c r="J15" s="34" t="s">
        <v>222</v>
      </c>
      <c r="K15" s="34">
        <v>10000</v>
      </c>
      <c r="L15" s="34">
        <v>10000</v>
      </c>
      <c r="M15" s="34">
        <v>2500</v>
      </c>
      <c r="N15" s="34">
        <v>2500</v>
      </c>
      <c r="O15" s="34">
        <v>5000</v>
      </c>
      <c r="P15" s="34" t="s">
        <v>222</v>
      </c>
    </row>
    <row r="16" spans="1:17" ht="16" customHeight="1" x14ac:dyDescent="0.2">
      <c r="A16" s="31">
        <v>44173</v>
      </c>
      <c r="B16" s="32" t="s">
        <v>11</v>
      </c>
      <c r="C16" s="33" t="s">
        <v>30</v>
      </c>
      <c r="D16" s="33">
        <v>5</v>
      </c>
      <c r="E16" s="33" t="s">
        <v>43</v>
      </c>
      <c r="F16" s="33">
        <v>1611</v>
      </c>
      <c r="G16" s="33" t="s">
        <v>49</v>
      </c>
      <c r="H16" s="34" t="s">
        <v>222</v>
      </c>
      <c r="I16" s="34">
        <v>10000</v>
      </c>
      <c r="J16" s="34" t="s">
        <v>222</v>
      </c>
      <c r="K16" s="34">
        <v>10000</v>
      </c>
      <c r="L16" s="34">
        <v>10000</v>
      </c>
      <c r="M16" s="34">
        <v>2500</v>
      </c>
      <c r="N16" s="34">
        <v>2500</v>
      </c>
      <c r="O16" s="34">
        <v>5000</v>
      </c>
      <c r="P16" s="34" t="s">
        <v>222</v>
      </c>
    </row>
    <row r="17" spans="1:16" ht="16" customHeight="1" x14ac:dyDescent="0.2">
      <c r="A17" s="31">
        <v>44173</v>
      </c>
      <c r="B17" s="32" t="s">
        <v>11</v>
      </c>
      <c r="C17" s="33" t="s">
        <v>31</v>
      </c>
      <c r="D17" s="33">
        <v>6</v>
      </c>
      <c r="E17" s="33" t="s">
        <v>44</v>
      </c>
      <c r="F17" s="33">
        <v>1615</v>
      </c>
      <c r="G17" s="33" t="s">
        <v>49</v>
      </c>
      <c r="H17" s="34" t="s">
        <v>222</v>
      </c>
      <c r="I17" s="34">
        <v>10000</v>
      </c>
      <c r="J17" s="34" t="s">
        <v>222</v>
      </c>
      <c r="K17" s="34">
        <v>10000</v>
      </c>
      <c r="L17" s="34">
        <v>10000</v>
      </c>
      <c r="M17" s="34">
        <v>2500</v>
      </c>
      <c r="N17" s="34">
        <v>2500</v>
      </c>
      <c r="O17" s="34">
        <v>5000</v>
      </c>
      <c r="P17" s="34" t="s">
        <v>222</v>
      </c>
    </row>
    <row r="18" spans="1:16" ht="16" customHeight="1" x14ac:dyDescent="0.2">
      <c r="A18" s="31">
        <v>44173</v>
      </c>
      <c r="B18" s="32" t="s">
        <v>11</v>
      </c>
      <c r="C18" s="33" t="s">
        <v>32</v>
      </c>
      <c r="D18" s="33">
        <v>7</v>
      </c>
      <c r="E18" s="33" t="s">
        <v>45</v>
      </c>
      <c r="F18" s="33">
        <v>1616</v>
      </c>
      <c r="G18" s="33" t="s">
        <v>49</v>
      </c>
      <c r="H18" s="34" t="s">
        <v>222</v>
      </c>
      <c r="I18" s="34">
        <v>10000</v>
      </c>
      <c r="J18" s="34" t="s">
        <v>222</v>
      </c>
      <c r="K18" s="34">
        <v>7709</v>
      </c>
      <c r="L18" s="34">
        <v>0</v>
      </c>
      <c r="M18" s="34">
        <v>2500</v>
      </c>
      <c r="N18" s="34">
        <v>598</v>
      </c>
      <c r="O18" s="34">
        <v>5000</v>
      </c>
      <c r="P18" s="34" t="s">
        <v>222</v>
      </c>
    </row>
    <row r="19" spans="1:16" ht="16" customHeight="1" x14ac:dyDescent="0.2">
      <c r="A19" s="31">
        <v>44173</v>
      </c>
      <c r="B19" s="32" t="s">
        <v>11</v>
      </c>
      <c r="C19" s="33" t="s">
        <v>33</v>
      </c>
      <c r="D19" s="33">
        <v>8</v>
      </c>
      <c r="E19" s="33" t="s">
        <v>46</v>
      </c>
      <c r="F19" s="33">
        <v>1618</v>
      </c>
      <c r="G19" s="33" t="s">
        <v>49</v>
      </c>
      <c r="H19" s="34" t="s">
        <v>222</v>
      </c>
      <c r="I19" s="34">
        <v>10000</v>
      </c>
      <c r="J19" s="34" t="s">
        <v>222</v>
      </c>
      <c r="K19" s="34">
        <v>10000</v>
      </c>
      <c r="L19" s="34">
        <v>10000</v>
      </c>
      <c r="M19" s="34">
        <v>2500</v>
      </c>
      <c r="N19" s="34">
        <v>2500</v>
      </c>
      <c r="O19" s="34">
        <v>5000</v>
      </c>
      <c r="P19" s="34" t="s">
        <v>222</v>
      </c>
    </row>
    <row r="20" spans="1:16" ht="16" customHeight="1" x14ac:dyDescent="0.2">
      <c r="A20" s="31">
        <v>44173</v>
      </c>
      <c r="B20" s="32" t="s">
        <v>11</v>
      </c>
      <c r="C20" s="33" t="s">
        <v>34</v>
      </c>
      <c r="D20" s="33">
        <v>9</v>
      </c>
      <c r="E20" s="33" t="s">
        <v>47</v>
      </c>
      <c r="F20" s="33">
        <v>1620</v>
      </c>
      <c r="G20" s="33" t="s">
        <v>49</v>
      </c>
      <c r="H20" s="34" t="s">
        <v>222</v>
      </c>
      <c r="I20" s="34">
        <v>10000</v>
      </c>
      <c r="J20" s="34" t="s">
        <v>222</v>
      </c>
      <c r="K20" s="34">
        <v>10000</v>
      </c>
      <c r="L20" s="34">
        <v>10000</v>
      </c>
      <c r="M20" s="34">
        <v>2500</v>
      </c>
      <c r="N20" s="34">
        <v>2500</v>
      </c>
      <c r="O20" s="34">
        <v>5000</v>
      </c>
      <c r="P20" s="34" t="s">
        <v>222</v>
      </c>
    </row>
    <row r="21" spans="1:16" ht="16" customHeight="1" x14ac:dyDescent="0.2">
      <c r="A21" s="31">
        <v>44173</v>
      </c>
      <c r="B21" s="32" t="s">
        <v>11</v>
      </c>
      <c r="C21" s="33" t="s">
        <v>35</v>
      </c>
      <c r="D21" s="33">
        <v>10</v>
      </c>
      <c r="E21" s="33" t="s">
        <v>48</v>
      </c>
      <c r="F21" s="33">
        <v>1624</v>
      </c>
      <c r="G21" s="33" t="s">
        <v>49</v>
      </c>
      <c r="H21" s="34" t="s">
        <v>222</v>
      </c>
      <c r="I21" s="34">
        <v>10000</v>
      </c>
      <c r="J21" s="34" t="s">
        <v>222</v>
      </c>
      <c r="K21" s="34">
        <v>10000</v>
      </c>
      <c r="L21" s="34">
        <v>10000</v>
      </c>
      <c r="M21" s="34">
        <v>2500</v>
      </c>
      <c r="N21" s="34">
        <v>2295</v>
      </c>
      <c r="O21" s="34">
        <v>5000</v>
      </c>
      <c r="P21" s="34" t="s">
        <v>222</v>
      </c>
    </row>
    <row r="22" spans="1:16" ht="16" customHeight="1" x14ac:dyDescent="0.2">
      <c r="A22" s="21">
        <v>44256</v>
      </c>
      <c r="B22" s="14" t="s">
        <v>12</v>
      </c>
      <c r="C22" s="13" t="s">
        <v>26</v>
      </c>
      <c r="D22" s="13">
        <v>1</v>
      </c>
      <c r="E22" s="13" t="s">
        <v>84</v>
      </c>
      <c r="F22" s="13">
        <v>1626</v>
      </c>
      <c r="G22" s="13" t="s">
        <v>36</v>
      </c>
      <c r="H22" s="10" t="s">
        <v>222</v>
      </c>
      <c r="I22" s="10">
        <v>10000</v>
      </c>
      <c r="J22" s="10" t="s">
        <v>222</v>
      </c>
      <c r="K22" s="10">
        <v>10000</v>
      </c>
      <c r="L22" s="10">
        <v>0</v>
      </c>
      <c r="M22" s="10">
        <v>2500</v>
      </c>
      <c r="N22" s="10">
        <v>2500</v>
      </c>
      <c r="O22" s="10">
        <v>5000</v>
      </c>
      <c r="P22" s="10" t="s">
        <v>222</v>
      </c>
    </row>
    <row r="23" spans="1:16" ht="16" customHeight="1" x14ac:dyDescent="0.2">
      <c r="A23" s="21">
        <v>44256</v>
      </c>
      <c r="B23" s="15" t="s">
        <v>12</v>
      </c>
      <c r="C23" s="13" t="s">
        <v>27</v>
      </c>
      <c r="D23" s="13">
        <v>2</v>
      </c>
      <c r="E23" s="13" t="s">
        <v>85</v>
      </c>
      <c r="F23" s="13">
        <v>1630</v>
      </c>
      <c r="G23" s="13" t="s">
        <v>36</v>
      </c>
      <c r="H23" s="10" t="s">
        <v>222</v>
      </c>
      <c r="I23" s="10">
        <v>10000</v>
      </c>
      <c r="J23" s="10" t="s">
        <v>222</v>
      </c>
      <c r="K23" s="10">
        <v>10000</v>
      </c>
      <c r="L23" s="10">
        <v>0</v>
      </c>
      <c r="M23" s="10">
        <v>2500</v>
      </c>
      <c r="N23" s="10">
        <v>2500</v>
      </c>
      <c r="O23" s="10">
        <v>5000</v>
      </c>
      <c r="P23" s="10" t="s">
        <v>222</v>
      </c>
    </row>
    <row r="24" spans="1:16" ht="16" customHeight="1" x14ac:dyDescent="0.2">
      <c r="A24" s="21">
        <v>44256</v>
      </c>
      <c r="B24" s="15" t="s">
        <v>12</v>
      </c>
      <c r="C24" s="13" t="s">
        <v>28</v>
      </c>
      <c r="D24" s="13">
        <v>3</v>
      </c>
      <c r="E24" s="13" t="s">
        <v>86</v>
      </c>
      <c r="F24" s="13">
        <v>1318</v>
      </c>
      <c r="G24" s="13" t="s">
        <v>36</v>
      </c>
      <c r="H24" s="10" t="s">
        <v>222</v>
      </c>
      <c r="I24" s="10">
        <v>10000</v>
      </c>
      <c r="J24" s="10" t="s">
        <v>222</v>
      </c>
      <c r="K24" s="10">
        <v>10000</v>
      </c>
      <c r="L24" s="10">
        <v>0</v>
      </c>
      <c r="M24" s="10">
        <v>2500</v>
      </c>
      <c r="N24" s="10">
        <v>2500</v>
      </c>
      <c r="O24" s="10">
        <v>5000</v>
      </c>
      <c r="P24" s="10" t="s">
        <v>222</v>
      </c>
    </row>
    <row r="25" spans="1:16" ht="16" customHeight="1" x14ac:dyDescent="0.2">
      <c r="A25" s="21">
        <v>44256</v>
      </c>
      <c r="B25" s="15" t="s">
        <v>12</v>
      </c>
      <c r="C25" s="13" t="s">
        <v>29</v>
      </c>
      <c r="D25" s="13">
        <v>4</v>
      </c>
      <c r="E25" s="13" t="s">
        <v>87</v>
      </c>
      <c r="F25" s="13">
        <v>1320</v>
      </c>
      <c r="G25" s="13" t="s">
        <v>36</v>
      </c>
      <c r="H25" s="10" t="s">
        <v>222</v>
      </c>
      <c r="I25" s="10">
        <v>10000</v>
      </c>
      <c r="J25" s="10" t="s">
        <v>222</v>
      </c>
      <c r="K25" s="10">
        <v>10000</v>
      </c>
      <c r="L25" s="10">
        <v>0</v>
      </c>
      <c r="M25" s="10">
        <v>2500</v>
      </c>
      <c r="N25" s="10">
        <v>2500</v>
      </c>
      <c r="O25" s="10">
        <v>5000</v>
      </c>
      <c r="P25" s="10" t="s">
        <v>222</v>
      </c>
    </row>
    <row r="26" spans="1:16" ht="16" customHeight="1" x14ac:dyDescent="0.2">
      <c r="A26" s="21">
        <v>44256</v>
      </c>
      <c r="B26" s="15" t="s">
        <v>12</v>
      </c>
      <c r="C26" s="13" t="s">
        <v>30</v>
      </c>
      <c r="D26" s="13">
        <v>5</v>
      </c>
      <c r="E26" s="13" t="s">
        <v>88</v>
      </c>
      <c r="F26" s="13">
        <v>1325</v>
      </c>
      <c r="G26" s="13" t="s">
        <v>36</v>
      </c>
      <c r="H26" s="10" t="s">
        <v>222</v>
      </c>
      <c r="I26" s="10">
        <v>10000</v>
      </c>
      <c r="J26" s="10" t="s">
        <v>222</v>
      </c>
      <c r="K26" s="10">
        <v>5756</v>
      </c>
      <c r="L26" s="10">
        <v>0</v>
      </c>
      <c r="M26" s="10">
        <v>1263</v>
      </c>
      <c r="N26" s="10">
        <v>2500</v>
      </c>
      <c r="O26" s="10">
        <v>4559</v>
      </c>
      <c r="P26" s="10" t="s">
        <v>222</v>
      </c>
    </row>
    <row r="27" spans="1:16" ht="16" customHeight="1" x14ac:dyDescent="0.2">
      <c r="A27" s="21">
        <v>44256</v>
      </c>
      <c r="B27" s="15" t="s">
        <v>12</v>
      </c>
      <c r="C27" s="13" t="s">
        <v>31</v>
      </c>
      <c r="D27" s="13">
        <v>6</v>
      </c>
      <c r="E27" s="13" t="s">
        <v>89</v>
      </c>
      <c r="F27" s="13">
        <v>1328</v>
      </c>
      <c r="G27" s="13" t="s">
        <v>36</v>
      </c>
      <c r="H27" s="10" t="s">
        <v>222</v>
      </c>
      <c r="I27" s="10">
        <v>10000</v>
      </c>
      <c r="J27" s="10" t="s">
        <v>222</v>
      </c>
      <c r="K27" s="10">
        <v>10000</v>
      </c>
      <c r="L27" s="10">
        <v>0</v>
      </c>
      <c r="M27" s="10">
        <v>3029</v>
      </c>
      <c r="N27" s="10">
        <v>3007</v>
      </c>
      <c r="O27" s="10">
        <v>5117</v>
      </c>
      <c r="P27" s="10" t="s">
        <v>222</v>
      </c>
    </row>
    <row r="28" spans="1:16" ht="16" customHeight="1" x14ac:dyDescent="0.2">
      <c r="A28" s="21">
        <v>44256</v>
      </c>
      <c r="B28" s="15" t="s">
        <v>12</v>
      </c>
      <c r="C28" s="13" t="s">
        <v>32</v>
      </c>
      <c r="D28" s="13">
        <v>7</v>
      </c>
      <c r="E28" s="13" t="s">
        <v>90</v>
      </c>
      <c r="F28" s="13">
        <v>1329</v>
      </c>
      <c r="G28" s="13" t="s">
        <v>36</v>
      </c>
      <c r="H28" s="10" t="s">
        <v>222</v>
      </c>
      <c r="I28" s="10">
        <v>10000</v>
      </c>
      <c r="J28" s="10" t="s">
        <v>222</v>
      </c>
      <c r="K28" s="10">
        <v>10000</v>
      </c>
      <c r="L28" s="10">
        <v>0</v>
      </c>
      <c r="M28" s="10">
        <v>2500</v>
      </c>
      <c r="N28" s="10">
        <v>2500</v>
      </c>
      <c r="O28" s="10">
        <v>5000</v>
      </c>
      <c r="P28" s="10" t="s">
        <v>222</v>
      </c>
    </row>
    <row r="29" spans="1:16" ht="16" customHeight="1" x14ac:dyDescent="0.2">
      <c r="A29" s="21">
        <v>44256</v>
      </c>
      <c r="B29" s="15" t="s">
        <v>12</v>
      </c>
      <c r="C29" s="13" t="s">
        <v>33</v>
      </c>
      <c r="D29" s="13">
        <v>8</v>
      </c>
      <c r="E29" s="13" t="s">
        <v>91</v>
      </c>
      <c r="F29" s="13">
        <v>1330</v>
      </c>
      <c r="G29" s="13" t="s">
        <v>36</v>
      </c>
      <c r="H29" s="10" t="s">
        <v>222</v>
      </c>
      <c r="I29" s="10">
        <v>10000</v>
      </c>
      <c r="J29" s="10" t="s">
        <v>222</v>
      </c>
      <c r="K29" s="10">
        <v>10000</v>
      </c>
      <c r="L29" s="10">
        <v>0</v>
      </c>
      <c r="M29" s="10">
        <v>1971</v>
      </c>
      <c r="N29" s="10">
        <v>1993</v>
      </c>
      <c r="O29" s="10">
        <v>4883</v>
      </c>
      <c r="P29" s="10" t="s">
        <v>222</v>
      </c>
    </row>
    <row r="30" spans="1:16" ht="16" customHeight="1" x14ac:dyDescent="0.2">
      <c r="A30" s="21">
        <v>44256</v>
      </c>
      <c r="B30" s="15" t="s">
        <v>12</v>
      </c>
      <c r="C30" s="13" t="s">
        <v>34</v>
      </c>
      <c r="D30" s="13">
        <v>9</v>
      </c>
      <c r="E30" s="13" t="s">
        <v>92</v>
      </c>
      <c r="F30" s="13">
        <v>1338</v>
      </c>
      <c r="G30" s="13" t="s">
        <v>36</v>
      </c>
      <c r="H30" s="10" t="s">
        <v>222</v>
      </c>
      <c r="I30" s="10">
        <v>10000</v>
      </c>
      <c r="J30" s="10" t="s">
        <v>222</v>
      </c>
      <c r="K30" s="10">
        <v>10000</v>
      </c>
      <c r="L30" s="10">
        <v>0</v>
      </c>
      <c r="M30" s="10">
        <v>2500</v>
      </c>
      <c r="N30" s="10">
        <v>2500</v>
      </c>
      <c r="O30" s="10">
        <v>5000</v>
      </c>
      <c r="P30" s="10" t="s">
        <v>222</v>
      </c>
    </row>
    <row r="31" spans="1:16" ht="16" customHeight="1" x14ac:dyDescent="0.2">
      <c r="A31" s="21">
        <v>44256</v>
      </c>
      <c r="B31" s="15" t="s">
        <v>12</v>
      </c>
      <c r="C31" s="13" t="s">
        <v>35</v>
      </c>
      <c r="D31" s="13">
        <v>10</v>
      </c>
      <c r="E31" s="13" t="s">
        <v>93</v>
      </c>
      <c r="F31" s="13">
        <v>1355</v>
      </c>
      <c r="G31" s="13" t="s">
        <v>36</v>
      </c>
      <c r="H31" s="10" t="s">
        <v>222</v>
      </c>
      <c r="I31" s="10">
        <v>10000</v>
      </c>
      <c r="J31" s="10" t="s">
        <v>222</v>
      </c>
      <c r="K31" s="10">
        <v>10000</v>
      </c>
      <c r="L31" s="10">
        <v>0</v>
      </c>
      <c r="M31" s="10">
        <v>2500</v>
      </c>
      <c r="N31" s="10">
        <v>2500</v>
      </c>
      <c r="O31" s="10">
        <v>5000</v>
      </c>
      <c r="P31" s="10" t="s">
        <v>222</v>
      </c>
    </row>
    <row r="32" spans="1:16" ht="16" customHeight="1" x14ac:dyDescent="0.2">
      <c r="A32" s="31">
        <v>44258</v>
      </c>
      <c r="B32" s="32" t="s">
        <v>121</v>
      </c>
      <c r="C32" s="33" t="s">
        <v>26</v>
      </c>
      <c r="D32" s="33">
        <v>1</v>
      </c>
      <c r="E32" s="33" t="s">
        <v>132</v>
      </c>
      <c r="F32" s="33">
        <v>1626</v>
      </c>
      <c r="G32" s="33" t="s">
        <v>49</v>
      </c>
      <c r="H32" s="34" t="s">
        <v>222</v>
      </c>
      <c r="I32" s="34">
        <v>10000</v>
      </c>
      <c r="J32" s="34" t="s">
        <v>222</v>
      </c>
      <c r="K32" s="34">
        <v>10000</v>
      </c>
      <c r="L32" s="34">
        <v>10000</v>
      </c>
      <c r="M32" s="34">
        <v>2500</v>
      </c>
      <c r="N32" s="34">
        <v>3798</v>
      </c>
      <c r="O32" s="34">
        <v>5000</v>
      </c>
      <c r="P32" s="34" t="s">
        <v>222</v>
      </c>
    </row>
    <row r="33" spans="1:16" ht="16" customHeight="1" x14ac:dyDescent="0.2">
      <c r="A33" s="31">
        <v>44258</v>
      </c>
      <c r="B33" s="32" t="s">
        <v>121</v>
      </c>
      <c r="C33" s="33" t="s">
        <v>27</v>
      </c>
      <c r="D33" s="33">
        <v>2</v>
      </c>
      <c r="E33" s="33" t="s">
        <v>133</v>
      </c>
      <c r="F33" s="33">
        <v>1630</v>
      </c>
      <c r="G33" s="33" t="s">
        <v>49</v>
      </c>
      <c r="H33" s="34" t="s">
        <v>222</v>
      </c>
      <c r="I33" s="34">
        <v>10000</v>
      </c>
      <c r="J33" s="34" t="s">
        <v>222</v>
      </c>
      <c r="K33" s="34">
        <v>10000</v>
      </c>
      <c r="L33" s="34">
        <v>10000</v>
      </c>
      <c r="M33" s="34">
        <v>2500</v>
      </c>
      <c r="N33" s="34">
        <v>2500</v>
      </c>
      <c r="O33" s="34">
        <v>5000</v>
      </c>
      <c r="P33" s="34" t="s">
        <v>222</v>
      </c>
    </row>
    <row r="34" spans="1:16" ht="16" customHeight="1" x14ac:dyDescent="0.2">
      <c r="A34" s="31">
        <v>44258</v>
      </c>
      <c r="B34" s="32" t="s">
        <v>121</v>
      </c>
      <c r="C34" s="33" t="s">
        <v>28</v>
      </c>
      <c r="D34" s="33">
        <v>3</v>
      </c>
      <c r="E34" s="33" t="s">
        <v>134</v>
      </c>
      <c r="F34" s="33">
        <v>1318</v>
      </c>
      <c r="G34" s="33" t="s">
        <v>49</v>
      </c>
      <c r="H34" s="34" t="s">
        <v>222</v>
      </c>
      <c r="I34" s="34">
        <v>10000</v>
      </c>
      <c r="J34" s="34" t="s">
        <v>222</v>
      </c>
      <c r="K34" s="34">
        <v>10000</v>
      </c>
      <c r="L34" s="34">
        <v>10000</v>
      </c>
      <c r="M34" s="34">
        <v>2500</v>
      </c>
      <c r="N34" s="34">
        <v>2500</v>
      </c>
      <c r="O34" s="34">
        <v>5000</v>
      </c>
      <c r="P34" s="34" t="s">
        <v>222</v>
      </c>
    </row>
    <row r="35" spans="1:16" ht="16" customHeight="1" x14ac:dyDescent="0.2">
      <c r="A35" s="31">
        <v>44258</v>
      </c>
      <c r="B35" s="32" t="s">
        <v>121</v>
      </c>
      <c r="C35" s="33" t="s">
        <v>29</v>
      </c>
      <c r="D35" s="33">
        <v>4</v>
      </c>
      <c r="E35" s="33" t="s">
        <v>135</v>
      </c>
      <c r="F35" s="33">
        <v>1320</v>
      </c>
      <c r="G35" s="33" t="s">
        <v>49</v>
      </c>
      <c r="H35" s="34" t="s">
        <v>222</v>
      </c>
      <c r="I35" s="34">
        <v>10000</v>
      </c>
      <c r="J35" s="34" t="s">
        <v>222</v>
      </c>
      <c r="K35" s="34">
        <v>10000</v>
      </c>
      <c r="L35" s="34">
        <v>10000</v>
      </c>
      <c r="M35" s="34">
        <v>2500</v>
      </c>
      <c r="N35" s="34">
        <v>1202</v>
      </c>
      <c r="O35" s="34">
        <v>5000</v>
      </c>
      <c r="P35" s="34" t="s">
        <v>222</v>
      </c>
    </row>
    <row r="36" spans="1:16" ht="16" customHeight="1" x14ac:dyDescent="0.2">
      <c r="A36" s="31">
        <v>44258</v>
      </c>
      <c r="B36" s="32" t="s">
        <v>121</v>
      </c>
      <c r="C36" s="33" t="s">
        <v>30</v>
      </c>
      <c r="D36" s="33">
        <v>5</v>
      </c>
      <c r="E36" s="33" t="s">
        <v>136</v>
      </c>
      <c r="F36" s="33">
        <v>1325</v>
      </c>
      <c r="G36" s="33" t="s">
        <v>49</v>
      </c>
      <c r="H36" s="34" t="s">
        <v>222</v>
      </c>
      <c r="I36" s="34">
        <v>10000</v>
      </c>
      <c r="J36" s="34" t="s">
        <v>222</v>
      </c>
      <c r="K36" s="34">
        <v>10000</v>
      </c>
      <c r="L36" s="34">
        <v>10000</v>
      </c>
      <c r="M36" s="34">
        <v>2500</v>
      </c>
      <c r="N36" s="34">
        <v>2500</v>
      </c>
      <c r="O36" s="34">
        <v>5000</v>
      </c>
      <c r="P36" s="34" t="s">
        <v>222</v>
      </c>
    </row>
    <row r="37" spans="1:16" ht="16" customHeight="1" x14ac:dyDescent="0.2">
      <c r="A37" s="31">
        <v>44258</v>
      </c>
      <c r="B37" s="32" t="s">
        <v>121</v>
      </c>
      <c r="C37" s="33" t="s">
        <v>31</v>
      </c>
      <c r="D37" s="33">
        <v>6</v>
      </c>
      <c r="E37" s="33" t="s">
        <v>137</v>
      </c>
      <c r="F37" s="33">
        <v>1328</v>
      </c>
      <c r="G37" s="33" t="s">
        <v>49</v>
      </c>
      <c r="H37" s="34" t="s">
        <v>222</v>
      </c>
      <c r="I37" s="34">
        <v>10000</v>
      </c>
      <c r="J37" s="34" t="s">
        <v>222</v>
      </c>
      <c r="K37" s="34">
        <v>10000</v>
      </c>
      <c r="L37" s="34">
        <v>10000</v>
      </c>
      <c r="M37" s="34">
        <v>2500</v>
      </c>
      <c r="N37" s="34">
        <v>2500</v>
      </c>
      <c r="O37" s="34">
        <v>5000</v>
      </c>
      <c r="P37" s="34" t="s">
        <v>222</v>
      </c>
    </row>
    <row r="38" spans="1:16" ht="16" customHeight="1" x14ac:dyDescent="0.2">
      <c r="A38" s="31">
        <v>44258</v>
      </c>
      <c r="B38" s="32" t="s">
        <v>121</v>
      </c>
      <c r="C38" s="33" t="s">
        <v>32</v>
      </c>
      <c r="D38" s="33">
        <v>7</v>
      </c>
      <c r="E38" s="33" t="s">
        <v>138</v>
      </c>
      <c r="F38" s="33">
        <v>1329</v>
      </c>
      <c r="G38" s="33" t="s">
        <v>49</v>
      </c>
      <c r="H38" s="34" t="s">
        <v>222</v>
      </c>
      <c r="I38" s="34">
        <v>10000</v>
      </c>
      <c r="J38" s="34" t="s">
        <v>222</v>
      </c>
      <c r="K38" s="34">
        <v>10000</v>
      </c>
      <c r="L38" s="34">
        <v>10000</v>
      </c>
      <c r="M38" s="34">
        <v>2500</v>
      </c>
      <c r="N38" s="34">
        <v>2500</v>
      </c>
      <c r="O38" s="34">
        <v>5000</v>
      </c>
      <c r="P38" s="34" t="s">
        <v>222</v>
      </c>
    </row>
    <row r="39" spans="1:16" ht="16" customHeight="1" x14ac:dyDescent="0.2">
      <c r="A39" s="31">
        <v>44258</v>
      </c>
      <c r="B39" s="32" t="s">
        <v>121</v>
      </c>
      <c r="C39" s="33" t="s">
        <v>33</v>
      </c>
      <c r="D39" s="33">
        <v>8</v>
      </c>
      <c r="E39" s="33" t="s">
        <v>139</v>
      </c>
      <c r="F39" s="33">
        <v>1330</v>
      </c>
      <c r="G39" s="33" t="s">
        <v>49</v>
      </c>
      <c r="H39" s="34" t="s">
        <v>222</v>
      </c>
      <c r="I39" s="34">
        <v>10000</v>
      </c>
      <c r="J39" s="34" t="s">
        <v>222</v>
      </c>
      <c r="K39" s="34">
        <v>10000</v>
      </c>
      <c r="L39" s="34">
        <v>10000</v>
      </c>
      <c r="M39" s="34">
        <v>2500</v>
      </c>
      <c r="N39" s="34">
        <v>1986</v>
      </c>
      <c r="O39" s="34">
        <v>5000</v>
      </c>
      <c r="P39" s="34" t="s">
        <v>222</v>
      </c>
    </row>
    <row r="40" spans="1:16" ht="16" customHeight="1" x14ac:dyDescent="0.2">
      <c r="A40" s="31">
        <v>44258</v>
      </c>
      <c r="B40" s="32" t="s">
        <v>121</v>
      </c>
      <c r="C40" s="33" t="s">
        <v>34</v>
      </c>
      <c r="D40" s="33">
        <v>9</v>
      </c>
      <c r="E40" s="33" t="s">
        <v>140</v>
      </c>
      <c r="F40" s="33">
        <v>1338</v>
      </c>
      <c r="G40" s="33" t="s">
        <v>49</v>
      </c>
      <c r="H40" s="34" t="s">
        <v>222</v>
      </c>
      <c r="I40" s="34">
        <v>10000</v>
      </c>
      <c r="J40" s="34" t="s">
        <v>222</v>
      </c>
      <c r="K40" s="34">
        <v>10000</v>
      </c>
      <c r="L40" s="34">
        <v>10000</v>
      </c>
      <c r="M40" s="34">
        <v>2500</v>
      </c>
      <c r="N40" s="34">
        <v>2500</v>
      </c>
      <c r="O40" s="34">
        <v>5000</v>
      </c>
      <c r="P40" s="34" t="s">
        <v>222</v>
      </c>
    </row>
    <row r="41" spans="1:16" ht="16" customHeight="1" x14ac:dyDescent="0.2">
      <c r="A41" s="31">
        <v>44258</v>
      </c>
      <c r="B41" s="32" t="s">
        <v>121</v>
      </c>
      <c r="C41" s="33" t="s">
        <v>35</v>
      </c>
      <c r="D41" s="33">
        <v>10</v>
      </c>
      <c r="E41" s="33" t="s">
        <v>141</v>
      </c>
      <c r="F41" s="33">
        <v>1355</v>
      </c>
      <c r="G41" s="33" t="s">
        <v>49</v>
      </c>
      <c r="H41" s="34" t="s">
        <v>222</v>
      </c>
      <c r="I41" s="34">
        <v>10000</v>
      </c>
      <c r="J41" s="34" t="s">
        <v>222</v>
      </c>
      <c r="K41" s="34">
        <v>10000</v>
      </c>
      <c r="L41" s="34">
        <v>10000</v>
      </c>
      <c r="M41" s="34">
        <v>2500</v>
      </c>
      <c r="N41" s="34">
        <v>5000</v>
      </c>
      <c r="O41" s="34">
        <v>5000</v>
      </c>
      <c r="P41" s="34" t="s">
        <v>222</v>
      </c>
    </row>
    <row r="42" spans="1:16" ht="16" customHeight="1" x14ac:dyDescent="0.2">
      <c r="A42" s="21">
        <v>44263</v>
      </c>
      <c r="B42" s="14" t="s">
        <v>122</v>
      </c>
      <c r="C42" s="13" t="s">
        <v>26</v>
      </c>
      <c r="D42" s="13">
        <v>1</v>
      </c>
      <c r="E42" s="13" t="s">
        <v>174</v>
      </c>
      <c r="F42" s="13">
        <v>1363</v>
      </c>
      <c r="G42" s="13" t="s">
        <v>36</v>
      </c>
      <c r="H42" s="10" t="s">
        <v>222</v>
      </c>
      <c r="I42" s="10">
        <v>10000</v>
      </c>
      <c r="J42" s="10" t="s">
        <v>222</v>
      </c>
      <c r="K42" s="10">
        <v>10000</v>
      </c>
      <c r="L42" s="10">
        <v>15000</v>
      </c>
      <c r="M42" s="10">
        <v>3852</v>
      </c>
      <c r="N42" s="10">
        <v>2500</v>
      </c>
      <c r="O42" s="10">
        <v>5000</v>
      </c>
      <c r="P42" s="10">
        <v>2335</v>
      </c>
    </row>
    <row r="43" spans="1:16" ht="16" customHeight="1" x14ac:dyDescent="0.2">
      <c r="A43" s="21">
        <v>44263</v>
      </c>
      <c r="B43" s="15" t="s">
        <v>122</v>
      </c>
      <c r="C43" s="13" t="s">
        <v>27</v>
      </c>
      <c r="D43" s="13">
        <v>2</v>
      </c>
      <c r="E43" s="13" t="s">
        <v>175</v>
      </c>
      <c r="F43" s="13">
        <v>1367</v>
      </c>
      <c r="G43" s="13" t="s">
        <v>36</v>
      </c>
      <c r="H43" s="10" t="s">
        <v>222</v>
      </c>
      <c r="I43" s="10">
        <v>10000</v>
      </c>
      <c r="J43" s="10" t="s">
        <v>222</v>
      </c>
      <c r="K43" s="10">
        <v>10000</v>
      </c>
      <c r="L43" s="10">
        <v>10000</v>
      </c>
      <c r="M43" s="10">
        <v>2500</v>
      </c>
      <c r="N43" s="10">
        <v>2386</v>
      </c>
      <c r="O43" s="10">
        <v>5000</v>
      </c>
      <c r="P43" s="10">
        <v>644</v>
      </c>
    </row>
    <row r="44" spans="1:16" ht="16" customHeight="1" x14ac:dyDescent="0.2">
      <c r="A44" s="21">
        <v>44263</v>
      </c>
      <c r="B44" s="15" t="s">
        <v>122</v>
      </c>
      <c r="C44" s="13" t="s">
        <v>28</v>
      </c>
      <c r="D44" s="13">
        <v>3</v>
      </c>
      <c r="E44" s="13" t="s">
        <v>176</v>
      </c>
      <c r="F44" s="13">
        <v>1374</v>
      </c>
      <c r="G44" s="13" t="s">
        <v>36</v>
      </c>
      <c r="H44" s="10" t="s">
        <v>222</v>
      </c>
      <c r="I44" s="10">
        <v>11241</v>
      </c>
      <c r="J44" s="10" t="s">
        <v>222</v>
      </c>
      <c r="K44" s="10">
        <v>11820</v>
      </c>
      <c r="L44" s="10">
        <v>15000</v>
      </c>
      <c r="M44" s="10">
        <v>4013</v>
      </c>
      <c r="N44" s="10">
        <v>6379</v>
      </c>
      <c r="O44" s="10">
        <v>5000</v>
      </c>
      <c r="P44" s="10">
        <v>11053</v>
      </c>
    </row>
    <row r="45" spans="1:16" ht="16" customHeight="1" x14ac:dyDescent="0.2">
      <c r="A45" s="21">
        <v>44263</v>
      </c>
      <c r="B45" s="15" t="s">
        <v>122</v>
      </c>
      <c r="C45" s="13" t="s">
        <v>29</v>
      </c>
      <c r="D45" s="13">
        <v>4</v>
      </c>
      <c r="E45" s="13" t="s">
        <v>177</v>
      </c>
      <c r="F45" s="13">
        <v>1389</v>
      </c>
      <c r="G45" s="13" t="s">
        <v>36</v>
      </c>
      <c r="H45" s="10" t="s">
        <v>222</v>
      </c>
      <c r="I45" s="10">
        <v>10000</v>
      </c>
      <c r="J45" s="10" t="s">
        <v>222</v>
      </c>
      <c r="K45" s="10">
        <v>10000</v>
      </c>
      <c r="L45" s="10">
        <v>10000</v>
      </c>
      <c r="M45" s="10">
        <v>1148</v>
      </c>
      <c r="N45" s="10">
        <v>2500</v>
      </c>
      <c r="O45" s="10">
        <v>1354</v>
      </c>
      <c r="P45" s="10">
        <v>0</v>
      </c>
    </row>
    <row r="46" spans="1:16" ht="16" customHeight="1" x14ac:dyDescent="0.2">
      <c r="A46" s="21">
        <v>44263</v>
      </c>
      <c r="B46" s="15" t="s">
        <v>122</v>
      </c>
      <c r="C46" s="13" t="s">
        <v>30</v>
      </c>
      <c r="D46" s="13">
        <v>5</v>
      </c>
      <c r="E46" s="13" t="s">
        <v>178</v>
      </c>
      <c r="F46" s="13">
        <v>1401</v>
      </c>
      <c r="G46" s="13" t="s">
        <v>36</v>
      </c>
      <c r="H46" s="10" t="s">
        <v>222</v>
      </c>
      <c r="I46" s="10">
        <v>8759</v>
      </c>
      <c r="J46" s="10" t="s">
        <v>222</v>
      </c>
      <c r="K46" s="10">
        <v>8180</v>
      </c>
      <c r="L46" s="10">
        <v>0</v>
      </c>
      <c r="M46" s="10">
        <v>987</v>
      </c>
      <c r="N46" s="10">
        <v>356</v>
      </c>
      <c r="O46" s="10">
        <v>8646</v>
      </c>
      <c r="P46" s="10">
        <v>0</v>
      </c>
    </row>
    <row r="47" spans="1:16" ht="16" customHeight="1" x14ac:dyDescent="0.2">
      <c r="A47" s="21">
        <v>44263</v>
      </c>
      <c r="B47" s="15" t="s">
        <v>122</v>
      </c>
      <c r="C47" s="13" t="s">
        <v>31</v>
      </c>
      <c r="D47" s="13">
        <v>6</v>
      </c>
      <c r="E47" s="13" t="s">
        <v>179</v>
      </c>
      <c r="F47" s="13">
        <v>1403</v>
      </c>
      <c r="G47" s="13" t="s">
        <v>36</v>
      </c>
      <c r="H47" s="10" t="s">
        <v>222</v>
      </c>
      <c r="I47" s="10">
        <v>10000</v>
      </c>
      <c r="J47" s="10" t="s">
        <v>222</v>
      </c>
      <c r="K47" s="10">
        <v>10000</v>
      </c>
      <c r="L47" s="10">
        <v>8825</v>
      </c>
      <c r="M47" s="10">
        <v>2500</v>
      </c>
      <c r="N47" s="10">
        <v>2500</v>
      </c>
      <c r="O47" s="10">
        <v>5000</v>
      </c>
      <c r="P47" s="10">
        <v>131</v>
      </c>
    </row>
    <row r="48" spans="1:16" ht="16" customHeight="1" x14ac:dyDescent="0.2">
      <c r="A48" s="21">
        <v>44263</v>
      </c>
      <c r="B48" s="15" t="s">
        <v>122</v>
      </c>
      <c r="C48" s="13" t="s">
        <v>32</v>
      </c>
      <c r="D48" s="13">
        <v>7</v>
      </c>
      <c r="E48" s="13" t="s">
        <v>180</v>
      </c>
      <c r="F48" s="13">
        <v>1405</v>
      </c>
      <c r="G48" s="13" t="s">
        <v>36</v>
      </c>
      <c r="H48" s="10" t="s">
        <v>222</v>
      </c>
      <c r="I48" s="10">
        <v>10000</v>
      </c>
      <c r="J48" s="10" t="s">
        <v>222</v>
      </c>
      <c r="K48" s="10">
        <v>10000</v>
      </c>
      <c r="L48" s="10">
        <v>10000</v>
      </c>
      <c r="M48" s="10">
        <v>2500</v>
      </c>
      <c r="N48" s="10">
        <v>2500</v>
      </c>
      <c r="O48" s="10">
        <v>5000</v>
      </c>
      <c r="P48" s="10">
        <v>5000</v>
      </c>
    </row>
    <row r="49" spans="1:16" ht="16" customHeight="1" x14ac:dyDescent="0.2">
      <c r="A49" s="21">
        <v>44263</v>
      </c>
      <c r="B49" s="15" t="s">
        <v>122</v>
      </c>
      <c r="C49" s="13" t="s">
        <v>33</v>
      </c>
      <c r="D49" s="13">
        <v>8</v>
      </c>
      <c r="E49" s="13" t="s">
        <v>181</v>
      </c>
      <c r="F49" s="13">
        <v>1406</v>
      </c>
      <c r="G49" s="13" t="s">
        <v>36</v>
      </c>
      <c r="H49" s="10" t="s">
        <v>222</v>
      </c>
      <c r="I49" s="10">
        <v>10000</v>
      </c>
      <c r="J49" s="10" t="s">
        <v>222</v>
      </c>
      <c r="K49" s="10">
        <v>10000</v>
      </c>
      <c r="L49" s="10">
        <v>1496</v>
      </c>
      <c r="M49" s="10">
        <v>2500</v>
      </c>
      <c r="N49" s="10">
        <v>2500</v>
      </c>
      <c r="O49" s="10">
        <v>5000</v>
      </c>
      <c r="P49" s="10">
        <v>276</v>
      </c>
    </row>
    <row r="50" spans="1:16" ht="16" customHeight="1" x14ac:dyDescent="0.2">
      <c r="A50" s="21">
        <v>44263</v>
      </c>
      <c r="B50" s="15" t="s">
        <v>122</v>
      </c>
      <c r="C50" s="13" t="s">
        <v>34</v>
      </c>
      <c r="D50" s="13">
        <v>9</v>
      </c>
      <c r="E50" s="13" t="s">
        <v>182</v>
      </c>
      <c r="F50" s="13">
        <v>1415</v>
      </c>
      <c r="G50" s="13" t="s">
        <v>36</v>
      </c>
      <c r="H50" s="10" t="s">
        <v>222</v>
      </c>
      <c r="I50" s="10">
        <v>10000</v>
      </c>
      <c r="J50" s="10" t="s">
        <v>222</v>
      </c>
      <c r="K50" s="10">
        <v>7492</v>
      </c>
      <c r="L50" s="10">
        <v>0</v>
      </c>
      <c r="M50" s="10">
        <v>2500</v>
      </c>
      <c r="N50" s="10">
        <v>2500</v>
      </c>
      <c r="O50" s="10">
        <v>3529</v>
      </c>
      <c r="P50" s="10">
        <v>187</v>
      </c>
    </row>
    <row r="51" spans="1:16" ht="16" customHeight="1" x14ac:dyDescent="0.2">
      <c r="A51" s="21">
        <v>44263</v>
      </c>
      <c r="B51" s="15" t="s">
        <v>122</v>
      </c>
      <c r="C51" s="13" t="s">
        <v>35</v>
      </c>
      <c r="D51" s="13">
        <v>10</v>
      </c>
      <c r="E51" s="13" t="s">
        <v>183</v>
      </c>
      <c r="F51" s="13">
        <v>1416</v>
      </c>
      <c r="G51" s="13" t="s">
        <v>36</v>
      </c>
      <c r="H51" s="10" t="s">
        <v>222</v>
      </c>
      <c r="I51" s="10">
        <v>10000</v>
      </c>
      <c r="J51" s="10" t="s">
        <v>222</v>
      </c>
      <c r="K51" s="10">
        <v>12508</v>
      </c>
      <c r="L51" s="10">
        <v>22187</v>
      </c>
      <c r="M51" s="10">
        <v>2500</v>
      </c>
      <c r="N51" s="10">
        <v>2500</v>
      </c>
      <c r="O51" s="10">
        <v>6471</v>
      </c>
      <c r="P51" s="10">
        <v>16396</v>
      </c>
    </row>
    <row r="52" spans="1:16" ht="16" customHeight="1" x14ac:dyDescent="0.2">
      <c r="A52" s="31">
        <v>44265</v>
      </c>
      <c r="B52" s="32" t="s">
        <v>123</v>
      </c>
      <c r="C52" s="33" t="s">
        <v>26</v>
      </c>
      <c r="D52" s="33">
        <v>1</v>
      </c>
      <c r="E52" s="33" t="s">
        <v>185</v>
      </c>
      <c r="F52" s="33">
        <v>1363</v>
      </c>
      <c r="G52" s="33" t="s">
        <v>49</v>
      </c>
      <c r="H52" s="34" t="s">
        <v>222</v>
      </c>
      <c r="I52" s="34">
        <v>10000</v>
      </c>
      <c r="J52" s="34" t="s">
        <v>222</v>
      </c>
      <c r="K52" s="34">
        <v>10000</v>
      </c>
      <c r="L52" s="34">
        <v>10000</v>
      </c>
      <c r="M52" s="34">
        <v>2500</v>
      </c>
      <c r="N52" s="34">
        <v>1566</v>
      </c>
      <c r="O52" s="34">
        <v>5000</v>
      </c>
      <c r="P52" s="34">
        <v>4072</v>
      </c>
    </row>
    <row r="53" spans="1:16" ht="16" customHeight="1" x14ac:dyDescent="0.2">
      <c r="A53" s="31">
        <v>44265</v>
      </c>
      <c r="B53" s="32" t="s">
        <v>123</v>
      </c>
      <c r="C53" s="33" t="s">
        <v>27</v>
      </c>
      <c r="D53" s="33">
        <v>2</v>
      </c>
      <c r="E53" s="33" t="s">
        <v>186</v>
      </c>
      <c r="F53" s="33">
        <v>1367</v>
      </c>
      <c r="G53" s="33" t="s">
        <v>49</v>
      </c>
      <c r="H53" s="34" t="s">
        <v>222</v>
      </c>
      <c r="I53" s="34">
        <v>10000</v>
      </c>
      <c r="J53" s="34" t="s">
        <v>222</v>
      </c>
      <c r="K53" s="34">
        <v>10000</v>
      </c>
      <c r="L53" s="34">
        <v>10000</v>
      </c>
      <c r="M53" s="34">
        <v>2500</v>
      </c>
      <c r="N53" s="34">
        <v>3434</v>
      </c>
      <c r="O53" s="34">
        <v>5000</v>
      </c>
      <c r="P53" s="34">
        <v>4022</v>
      </c>
    </row>
    <row r="54" spans="1:16" ht="16" customHeight="1" x14ac:dyDescent="0.2">
      <c r="A54" s="31">
        <v>44265</v>
      </c>
      <c r="B54" s="32" t="s">
        <v>123</v>
      </c>
      <c r="C54" s="33" t="s">
        <v>28</v>
      </c>
      <c r="D54" s="33">
        <v>3</v>
      </c>
      <c r="E54" s="33" t="s">
        <v>187</v>
      </c>
      <c r="F54" s="33">
        <v>1374</v>
      </c>
      <c r="G54" s="33" t="s">
        <v>49</v>
      </c>
      <c r="H54" s="34" t="s">
        <v>222</v>
      </c>
      <c r="I54" s="34">
        <v>10000</v>
      </c>
      <c r="J54" s="34" t="s">
        <v>222</v>
      </c>
      <c r="K54" s="34">
        <v>10000</v>
      </c>
      <c r="L54" s="34">
        <v>14675</v>
      </c>
      <c r="M54" s="34">
        <v>2500</v>
      </c>
      <c r="N54" s="34">
        <v>5027</v>
      </c>
      <c r="O54" s="34">
        <v>5000</v>
      </c>
      <c r="P54" s="34">
        <v>7882</v>
      </c>
    </row>
    <row r="55" spans="1:16" ht="16" customHeight="1" x14ac:dyDescent="0.2">
      <c r="A55" s="31">
        <v>44265</v>
      </c>
      <c r="B55" s="32" t="s">
        <v>123</v>
      </c>
      <c r="C55" s="33" t="s">
        <v>29</v>
      </c>
      <c r="D55" s="33">
        <v>4</v>
      </c>
      <c r="E55" s="33" t="s">
        <v>188</v>
      </c>
      <c r="F55" s="33">
        <v>1389</v>
      </c>
      <c r="G55" s="33" t="s">
        <v>49</v>
      </c>
      <c r="H55" s="34" t="s">
        <v>222</v>
      </c>
      <c r="I55" s="34">
        <v>10000</v>
      </c>
      <c r="J55" s="34" t="s">
        <v>222</v>
      </c>
      <c r="K55" s="34">
        <v>10000</v>
      </c>
      <c r="L55" s="34">
        <v>10000</v>
      </c>
      <c r="M55" s="34">
        <v>2500</v>
      </c>
      <c r="N55" s="34">
        <v>1218</v>
      </c>
      <c r="O55" s="34">
        <v>5000</v>
      </c>
      <c r="P55" s="34">
        <v>820</v>
      </c>
    </row>
    <row r="56" spans="1:16" ht="16" customHeight="1" x14ac:dyDescent="0.2">
      <c r="A56" s="31">
        <v>44265</v>
      </c>
      <c r="B56" s="32" t="s">
        <v>123</v>
      </c>
      <c r="C56" s="33" t="s">
        <v>30</v>
      </c>
      <c r="D56" s="33">
        <v>5</v>
      </c>
      <c r="E56" s="33" t="s">
        <v>189</v>
      </c>
      <c r="F56" s="33">
        <v>1401</v>
      </c>
      <c r="G56" s="33" t="s">
        <v>49</v>
      </c>
      <c r="H56" s="34" t="s">
        <v>222</v>
      </c>
      <c r="I56" s="34">
        <v>10000</v>
      </c>
      <c r="J56" s="34" t="s">
        <v>222</v>
      </c>
      <c r="K56" s="34">
        <v>10000</v>
      </c>
      <c r="L56" s="34">
        <v>5325</v>
      </c>
      <c r="M56" s="34">
        <v>2500</v>
      </c>
      <c r="N56" s="34">
        <v>1255</v>
      </c>
      <c r="O56" s="34">
        <v>5000</v>
      </c>
      <c r="P56" s="34">
        <v>982</v>
      </c>
    </row>
    <row r="57" spans="1:16" ht="16" customHeight="1" x14ac:dyDescent="0.2">
      <c r="A57" s="31">
        <v>44265</v>
      </c>
      <c r="B57" s="32" t="s">
        <v>123</v>
      </c>
      <c r="C57" s="33" t="s">
        <v>31</v>
      </c>
      <c r="D57" s="33">
        <v>6</v>
      </c>
      <c r="E57" s="33" t="s">
        <v>190</v>
      </c>
      <c r="F57" s="33">
        <v>1403</v>
      </c>
      <c r="G57" s="33" t="s">
        <v>49</v>
      </c>
      <c r="H57" s="34" t="s">
        <v>222</v>
      </c>
      <c r="I57" s="34">
        <v>10000</v>
      </c>
      <c r="J57" s="34" t="s">
        <v>222</v>
      </c>
      <c r="K57" s="34">
        <v>10000</v>
      </c>
      <c r="L57" s="34">
        <v>10000</v>
      </c>
      <c r="M57" s="34">
        <v>2500</v>
      </c>
      <c r="N57" s="34">
        <v>2500</v>
      </c>
      <c r="O57" s="34">
        <v>5000</v>
      </c>
      <c r="P57" s="34">
        <v>674</v>
      </c>
    </row>
    <row r="58" spans="1:16" ht="16" customHeight="1" x14ac:dyDescent="0.2">
      <c r="A58" s="31">
        <v>44265</v>
      </c>
      <c r="B58" s="32" t="s">
        <v>123</v>
      </c>
      <c r="C58" s="33" t="s">
        <v>32</v>
      </c>
      <c r="D58" s="33">
        <v>7</v>
      </c>
      <c r="E58" s="33" t="s">
        <v>191</v>
      </c>
      <c r="F58" s="33">
        <v>1405</v>
      </c>
      <c r="G58" s="33" t="s">
        <v>49</v>
      </c>
      <c r="H58" s="34" t="s">
        <v>222</v>
      </c>
      <c r="I58" s="34">
        <v>10000</v>
      </c>
      <c r="J58" s="34" t="s">
        <v>222</v>
      </c>
      <c r="K58" s="34">
        <v>10000</v>
      </c>
      <c r="L58" s="34">
        <v>15000</v>
      </c>
      <c r="M58" s="34">
        <v>2500</v>
      </c>
      <c r="N58" s="34">
        <v>2500</v>
      </c>
      <c r="O58" s="34">
        <v>5000</v>
      </c>
      <c r="P58" s="34">
        <v>6018</v>
      </c>
    </row>
    <row r="59" spans="1:16" ht="16" customHeight="1" x14ac:dyDescent="0.2">
      <c r="A59" s="31">
        <v>44265</v>
      </c>
      <c r="B59" s="32" t="s">
        <v>123</v>
      </c>
      <c r="C59" s="33" t="s">
        <v>33</v>
      </c>
      <c r="D59" s="33">
        <v>8</v>
      </c>
      <c r="E59" s="33" t="s">
        <v>192</v>
      </c>
      <c r="F59" s="33">
        <v>1406</v>
      </c>
      <c r="G59" s="33" t="s">
        <v>49</v>
      </c>
      <c r="H59" s="34" t="s">
        <v>222</v>
      </c>
      <c r="I59" s="34">
        <v>10000</v>
      </c>
      <c r="J59" s="34" t="s">
        <v>222</v>
      </c>
      <c r="K59" s="34">
        <v>10000</v>
      </c>
      <c r="L59" s="34">
        <v>12000</v>
      </c>
      <c r="M59" s="34">
        <v>2500</v>
      </c>
      <c r="N59" s="34">
        <v>2500</v>
      </c>
      <c r="O59" s="34">
        <v>5000</v>
      </c>
      <c r="P59" s="34">
        <v>7377</v>
      </c>
    </row>
    <row r="60" spans="1:16" ht="16" customHeight="1" x14ac:dyDescent="0.2">
      <c r="A60" s="31">
        <v>44265</v>
      </c>
      <c r="B60" s="32" t="s">
        <v>123</v>
      </c>
      <c r="C60" s="33" t="s">
        <v>34</v>
      </c>
      <c r="D60" s="33">
        <v>9</v>
      </c>
      <c r="E60" s="33" t="s">
        <v>193</v>
      </c>
      <c r="F60" s="33">
        <v>1415</v>
      </c>
      <c r="G60" s="33" t="s">
        <v>49</v>
      </c>
      <c r="H60" s="34" t="s">
        <v>222</v>
      </c>
      <c r="I60" s="34">
        <v>10000</v>
      </c>
      <c r="J60" s="34" t="s">
        <v>222</v>
      </c>
      <c r="K60" s="34">
        <v>1956</v>
      </c>
      <c r="L60" s="34">
        <v>0</v>
      </c>
      <c r="M60" s="34">
        <v>2500</v>
      </c>
      <c r="N60" s="34">
        <v>956</v>
      </c>
      <c r="O60" s="34">
        <v>1263</v>
      </c>
      <c r="P60" s="34">
        <v>0</v>
      </c>
    </row>
    <row r="61" spans="1:16" ht="16" customHeight="1" x14ac:dyDescent="0.2">
      <c r="A61" s="31">
        <v>44265</v>
      </c>
      <c r="B61" s="32" t="s">
        <v>123</v>
      </c>
      <c r="C61" s="33" t="s">
        <v>35</v>
      </c>
      <c r="D61" s="33">
        <v>10</v>
      </c>
      <c r="E61" s="33" t="s">
        <v>194</v>
      </c>
      <c r="F61" s="33">
        <v>1416</v>
      </c>
      <c r="G61" s="33" t="s">
        <v>49</v>
      </c>
      <c r="H61" s="34" t="s">
        <v>222</v>
      </c>
      <c r="I61" s="34">
        <v>10000</v>
      </c>
      <c r="J61" s="34" t="s">
        <v>222</v>
      </c>
      <c r="K61" s="34">
        <v>18044</v>
      </c>
      <c r="L61" s="34">
        <v>13000</v>
      </c>
      <c r="M61" s="34">
        <v>2500</v>
      </c>
      <c r="N61" s="34">
        <v>4044</v>
      </c>
      <c r="O61" s="34">
        <v>8737</v>
      </c>
      <c r="P61" s="34">
        <v>7064</v>
      </c>
    </row>
    <row r="62" spans="1:16" ht="16" customHeight="1" x14ac:dyDescent="0.2">
      <c r="A62" s="21">
        <v>44270</v>
      </c>
      <c r="B62" s="14" t="s">
        <v>195</v>
      </c>
      <c r="C62" s="13" t="s">
        <v>26</v>
      </c>
      <c r="D62" s="13">
        <v>1</v>
      </c>
      <c r="E62" s="13" t="s">
        <v>199</v>
      </c>
      <c r="F62" s="11">
        <v>1418</v>
      </c>
      <c r="G62" s="13" t="s">
        <v>36</v>
      </c>
      <c r="H62" s="15" t="s">
        <v>221</v>
      </c>
      <c r="I62" s="10">
        <v>10000</v>
      </c>
      <c r="J62" s="10" t="s">
        <v>222</v>
      </c>
      <c r="K62" s="10">
        <v>10000</v>
      </c>
      <c r="L62" s="10">
        <v>10000</v>
      </c>
      <c r="M62" s="10">
        <v>2500</v>
      </c>
      <c r="N62" s="10">
        <v>2500</v>
      </c>
      <c r="O62" s="10">
        <v>5000</v>
      </c>
      <c r="P62" s="10" t="s">
        <v>222</v>
      </c>
    </row>
    <row r="63" spans="1:16" ht="16" customHeight="1" x14ac:dyDescent="0.2">
      <c r="A63" s="21">
        <v>44270</v>
      </c>
      <c r="B63" s="15" t="s">
        <v>195</v>
      </c>
      <c r="C63" s="13" t="s">
        <v>27</v>
      </c>
      <c r="D63" s="13">
        <v>2</v>
      </c>
      <c r="E63" s="13" t="s">
        <v>200</v>
      </c>
      <c r="F63" s="11">
        <v>1421</v>
      </c>
      <c r="G63" s="13" t="s">
        <v>36</v>
      </c>
      <c r="H63" s="15" t="s">
        <v>222</v>
      </c>
      <c r="I63" s="10">
        <v>10000</v>
      </c>
      <c r="J63" s="10" t="s">
        <v>222</v>
      </c>
      <c r="K63" s="10">
        <v>10000</v>
      </c>
      <c r="L63" s="10">
        <v>10000</v>
      </c>
      <c r="M63" s="10">
        <v>2468</v>
      </c>
      <c r="N63" s="10">
        <v>2500</v>
      </c>
      <c r="O63" s="10">
        <v>4203</v>
      </c>
      <c r="P63" s="10" t="s">
        <v>222</v>
      </c>
    </row>
    <row r="64" spans="1:16" ht="16" customHeight="1" x14ac:dyDescent="0.2">
      <c r="A64" s="21">
        <v>44270</v>
      </c>
      <c r="B64" s="15" t="s">
        <v>195</v>
      </c>
      <c r="C64" s="13" t="s">
        <v>28</v>
      </c>
      <c r="D64" s="13">
        <v>3</v>
      </c>
      <c r="E64" s="13" t="s">
        <v>201</v>
      </c>
      <c r="F64" s="11">
        <v>1423</v>
      </c>
      <c r="G64" s="13" t="s">
        <v>36</v>
      </c>
      <c r="H64" s="15" t="s">
        <v>221</v>
      </c>
      <c r="I64" s="10">
        <v>10000</v>
      </c>
      <c r="J64" s="10" t="s">
        <v>222</v>
      </c>
      <c r="K64" s="10">
        <v>10000</v>
      </c>
      <c r="L64" s="10">
        <v>10000</v>
      </c>
      <c r="M64" s="10">
        <v>2532</v>
      </c>
      <c r="N64" s="10">
        <v>2500</v>
      </c>
      <c r="O64" s="10">
        <v>5797</v>
      </c>
      <c r="P64" s="10" t="s">
        <v>222</v>
      </c>
    </row>
    <row r="65" spans="1:16" ht="16" customHeight="1" x14ac:dyDescent="0.2">
      <c r="A65" s="21">
        <v>44270</v>
      </c>
      <c r="B65" s="15" t="s">
        <v>195</v>
      </c>
      <c r="C65" s="13" t="s">
        <v>29</v>
      </c>
      <c r="D65" s="13">
        <v>4</v>
      </c>
      <c r="E65" s="13" t="s">
        <v>202</v>
      </c>
      <c r="F65" s="11">
        <v>1427</v>
      </c>
      <c r="G65" s="13" t="s">
        <v>36</v>
      </c>
      <c r="H65" s="15" t="s">
        <v>221</v>
      </c>
      <c r="I65" s="10">
        <v>10000</v>
      </c>
      <c r="J65" s="10" t="s">
        <v>222</v>
      </c>
      <c r="K65" s="10">
        <v>10000</v>
      </c>
      <c r="L65" s="10">
        <v>10000</v>
      </c>
      <c r="M65" s="10">
        <v>3844</v>
      </c>
      <c r="N65" s="10">
        <v>2500</v>
      </c>
      <c r="O65" s="10">
        <v>5000</v>
      </c>
      <c r="P65" s="10" t="s">
        <v>222</v>
      </c>
    </row>
    <row r="66" spans="1:16" ht="16" customHeight="1" x14ac:dyDescent="0.2">
      <c r="A66" s="21">
        <v>44270</v>
      </c>
      <c r="B66" s="15" t="s">
        <v>195</v>
      </c>
      <c r="C66" s="13" t="s">
        <v>30</v>
      </c>
      <c r="D66" s="13">
        <v>5</v>
      </c>
      <c r="E66" s="13" t="s">
        <v>203</v>
      </c>
      <c r="F66" s="11">
        <v>1431</v>
      </c>
      <c r="G66" s="13" t="s">
        <v>36</v>
      </c>
      <c r="H66" s="15" t="s">
        <v>221</v>
      </c>
      <c r="I66" s="10">
        <v>10000</v>
      </c>
      <c r="J66" s="10" t="s">
        <v>222</v>
      </c>
      <c r="K66" s="10">
        <v>10000</v>
      </c>
      <c r="L66" s="10">
        <v>10000</v>
      </c>
      <c r="M66" s="10">
        <v>1156</v>
      </c>
      <c r="N66" s="10">
        <v>2500</v>
      </c>
      <c r="O66" s="10">
        <v>5000</v>
      </c>
      <c r="P66" s="10" t="s">
        <v>222</v>
      </c>
    </row>
    <row r="67" spans="1:16" ht="16" customHeight="1" x14ac:dyDescent="0.2">
      <c r="A67" s="21">
        <v>44270</v>
      </c>
      <c r="B67" s="15" t="s">
        <v>195</v>
      </c>
      <c r="C67" s="13" t="s">
        <v>31</v>
      </c>
      <c r="D67" s="13">
        <v>6</v>
      </c>
      <c r="E67" s="13" t="s">
        <v>204</v>
      </c>
      <c r="F67" s="11">
        <v>1436</v>
      </c>
      <c r="G67" s="13" t="s">
        <v>36</v>
      </c>
      <c r="H67" s="15" t="s">
        <v>221</v>
      </c>
      <c r="I67" s="10">
        <v>12240</v>
      </c>
      <c r="J67" s="10" t="s">
        <v>222</v>
      </c>
      <c r="K67" s="10">
        <v>13712</v>
      </c>
      <c r="L67" s="10">
        <v>12500</v>
      </c>
      <c r="M67" s="10">
        <v>3500</v>
      </c>
      <c r="N67" s="10">
        <v>3500</v>
      </c>
      <c r="O67" s="10">
        <v>6645</v>
      </c>
      <c r="P67" s="10" t="s">
        <v>222</v>
      </c>
    </row>
    <row r="68" spans="1:16" ht="16" customHeight="1" x14ac:dyDescent="0.2">
      <c r="A68" s="21">
        <v>44270</v>
      </c>
      <c r="B68" s="15" t="s">
        <v>195</v>
      </c>
      <c r="C68" s="13" t="s">
        <v>32</v>
      </c>
      <c r="D68" s="13">
        <v>7</v>
      </c>
      <c r="E68" s="13" t="s">
        <v>205</v>
      </c>
      <c r="F68" s="11">
        <v>1437</v>
      </c>
      <c r="G68" s="13" t="s">
        <v>36</v>
      </c>
      <c r="H68" s="15" t="s">
        <v>221</v>
      </c>
      <c r="I68" s="10">
        <v>10000</v>
      </c>
      <c r="J68" s="10" t="s">
        <v>222</v>
      </c>
      <c r="K68" s="10">
        <v>10000</v>
      </c>
      <c r="L68" s="10">
        <v>12500</v>
      </c>
      <c r="M68" s="10">
        <v>2500</v>
      </c>
      <c r="N68" s="10">
        <v>2500</v>
      </c>
      <c r="O68" s="10">
        <v>5000</v>
      </c>
      <c r="P68" s="10" t="s">
        <v>222</v>
      </c>
    </row>
    <row r="69" spans="1:16" ht="16" customHeight="1" x14ac:dyDescent="0.2">
      <c r="A69" s="21">
        <v>44270</v>
      </c>
      <c r="B69" s="15" t="s">
        <v>195</v>
      </c>
      <c r="C69" s="13" t="s">
        <v>33</v>
      </c>
      <c r="D69" s="13">
        <v>8</v>
      </c>
      <c r="E69" s="13" t="s">
        <v>206</v>
      </c>
      <c r="F69" s="11">
        <v>1438</v>
      </c>
      <c r="G69" s="13" t="s">
        <v>36</v>
      </c>
      <c r="H69" s="15" t="s">
        <v>221</v>
      </c>
      <c r="I69" s="10">
        <v>12240</v>
      </c>
      <c r="J69" s="10" t="s">
        <v>222</v>
      </c>
      <c r="K69" s="10">
        <v>13712</v>
      </c>
      <c r="L69" s="10">
        <v>12500</v>
      </c>
      <c r="M69" s="10">
        <v>3500</v>
      </c>
      <c r="N69" s="10">
        <v>3500</v>
      </c>
      <c r="O69" s="10">
        <v>6645</v>
      </c>
      <c r="P69" s="10" t="s">
        <v>222</v>
      </c>
    </row>
    <row r="70" spans="1:16" ht="16" customHeight="1" x14ac:dyDescent="0.2">
      <c r="A70" s="21">
        <v>44270</v>
      </c>
      <c r="B70" s="15" t="s">
        <v>195</v>
      </c>
      <c r="C70" s="13" t="s">
        <v>34</v>
      </c>
      <c r="D70" s="13">
        <v>9</v>
      </c>
      <c r="E70" s="13" t="s">
        <v>207</v>
      </c>
      <c r="F70" s="11">
        <v>1453</v>
      </c>
      <c r="G70" s="13" t="s">
        <v>36</v>
      </c>
      <c r="H70" s="15" t="s">
        <v>222</v>
      </c>
      <c r="I70" s="10">
        <v>10000</v>
      </c>
      <c r="J70" s="10" t="s">
        <v>222</v>
      </c>
      <c r="K70" s="10">
        <v>10000</v>
      </c>
      <c r="L70" s="10">
        <v>12500</v>
      </c>
      <c r="M70" s="10">
        <v>2500</v>
      </c>
      <c r="N70" s="10">
        <v>2500</v>
      </c>
      <c r="O70" s="10">
        <v>5000</v>
      </c>
      <c r="P70" s="10" t="s">
        <v>222</v>
      </c>
    </row>
    <row r="71" spans="1:16" ht="16" customHeight="1" x14ac:dyDescent="0.2">
      <c r="A71" s="21">
        <v>44270</v>
      </c>
      <c r="B71" s="15" t="s">
        <v>195</v>
      </c>
      <c r="C71" s="13" t="s">
        <v>35</v>
      </c>
      <c r="D71" s="13">
        <v>10</v>
      </c>
      <c r="E71" s="13" t="s">
        <v>208</v>
      </c>
      <c r="F71" s="11">
        <v>1456</v>
      </c>
      <c r="G71" s="13" t="s">
        <v>36</v>
      </c>
      <c r="H71" s="15" t="s">
        <v>222</v>
      </c>
      <c r="I71" s="10">
        <v>5520</v>
      </c>
      <c r="J71" s="10" t="s">
        <v>222</v>
      </c>
      <c r="K71" s="10">
        <v>2576</v>
      </c>
      <c r="L71" s="10">
        <v>0</v>
      </c>
      <c r="M71" s="10">
        <v>515</v>
      </c>
      <c r="N71" s="10">
        <v>746</v>
      </c>
      <c r="O71" s="10">
        <v>1710</v>
      </c>
      <c r="P71" s="10" t="s">
        <v>222</v>
      </c>
    </row>
    <row r="72" spans="1:16" ht="16" customHeight="1" x14ac:dyDescent="0.2">
      <c r="A72" s="31">
        <v>44272</v>
      </c>
      <c r="B72" s="32" t="s">
        <v>196</v>
      </c>
      <c r="C72" s="33" t="s">
        <v>26</v>
      </c>
      <c r="D72" s="33">
        <v>1</v>
      </c>
      <c r="E72" s="35" t="s">
        <v>209</v>
      </c>
      <c r="F72" s="35">
        <v>1418</v>
      </c>
      <c r="G72" s="33" t="s">
        <v>49</v>
      </c>
      <c r="H72" s="35" t="s">
        <v>221</v>
      </c>
      <c r="I72" s="34">
        <v>10000</v>
      </c>
      <c r="J72" s="34" t="s">
        <v>222</v>
      </c>
      <c r="K72" s="34">
        <v>10000</v>
      </c>
      <c r="L72" s="34">
        <v>10000</v>
      </c>
      <c r="M72" s="34">
        <v>2500</v>
      </c>
      <c r="N72" s="34">
        <v>4000</v>
      </c>
      <c r="O72" s="34">
        <v>5000</v>
      </c>
      <c r="P72" s="34" t="s">
        <v>222</v>
      </c>
    </row>
    <row r="73" spans="1:16" ht="16" customHeight="1" x14ac:dyDescent="0.2">
      <c r="A73" s="31">
        <v>44272</v>
      </c>
      <c r="B73" s="32" t="s">
        <v>196</v>
      </c>
      <c r="C73" s="33" t="s">
        <v>27</v>
      </c>
      <c r="D73" s="33">
        <v>2</v>
      </c>
      <c r="E73" s="35" t="s">
        <v>210</v>
      </c>
      <c r="F73" s="35">
        <v>1421</v>
      </c>
      <c r="G73" s="33" t="s">
        <v>49</v>
      </c>
      <c r="H73" s="35" t="s">
        <v>221</v>
      </c>
      <c r="I73" s="34">
        <v>10000</v>
      </c>
      <c r="J73" s="34" t="s">
        <v>222</v>
      </c>
      <c r="K73" s="34">
        <v>10000</v>
      </c>
      <c r="L73" s="34">
        <v>10000</v>
      </c>
      <c r="M73" s="34">
        <v>2500</v>
      </c>
      <c r="N73" s="34">
        <v>516</v>
      </c>
      <c r="O73" s="34">
        <v>5000</v>
      </c>
      <c r="P73" s="34" t="s">
        <v>222</v>
      </c>
    </row>
    <row r="74" spans="1:16" ht="16" customHeight="1" x14ac:dyDescent="0.2">
      <c r="A74" s="31">
        <v>44272</v>
      </c>
      <c r="B74" s="32" t="s">
        <v>196</v>
      </c>
      <c r="C74" s="33" t="s">
        <v>28</v>
      </c>
      <c r="D74" s="33">
        <v>3</v>
      </c>
      <c r="E74" s="35" t="s">
        <v>211</v>
      </c>
      <c r="F74" s="35">
        <v>1423</v>
      </c>
      <c r="G74" s="33" t="s">
        <v>49</v>
      </c>
      <c r="H74" s="35" t="s">
        <v>221</v>
      </c>
      <c r="I74" s="34">
        <v>10000</v>
      </c>
      <c r="J74" s="34" t="s">
        <v>222</v>
      </c>
      <c r="K74" s="34">
        <v>10000</v>
      </c>
      <c r="L74" s="34">
        <v>10000</v>
      </c>
      <c r="M74" s="34">
        <v>2500</v>
      </c>
      <c r="N74" s="34">
        <v>2500</v>
      </c>
      <c r="O74" s="34">
        <v>5000</v>
      </c>
      <c r="P74" s="34" t="s">
        <v>222</v>
      </c>
    </row>
    <row r="75" spans="1:16" ht="16" customHeight="1" x14ac:dyDescent="0.2">
      <c r="A75" s="31">
        <v>44272</v>
      </c>
      <c r="B75" s="32" t="s">
        <v>196</v>
      </c>
      <c r="C75" s="33" t="s">
        <v>29</v>
      </c>
      <c r="D75" s="33">
        <v>4</v>
      </c>
      <c r="E75" s="35" t="s">
        <v>212</v>
      </c>
      <c r="F75" s="35">
        <v>1427</v>
      </c>
      <c r="G75" s="33" t="s">
        <v>49</v>
      </c>
      <c r="H75" s="35" t="s">
        <v>221</v>
      </c>
      <c r="I75" s="34">
        <v>10000</v>
      </c>
      <c r="J75" s="34" t="s">
        <v>222</v>
      </c>
      <c r="K75" s="34">
        <v>10000</v>
      </c>
      <c r="L75" s="34">
        <v>10000</v>
      </c>
      <c r="M75" s="34">
        <v>2500</v>
      </c>
      <c r="N75" s="34">
        <v>1027</v>
      </c>
      <c r="O75" s="34">
        <v>5000</v>
      </c>
      <c r="P75" s="34" t="s">
        <v>222</v>
      </c>
    </row>
    <row r="76" spans="1:16" ht="16" customHeight="1" x14ac:dyDescent="0.2">
      <c r="A76" s="31">
        <v>44272</v>
      </c>
      <c r="B76" s="32" t="s">
        <v>196</v>
      </c>
      <c r="C76" s="33" t="s">
        <v>30</v>
      </c>
      <c r="D76" s="33">
        <v>5</v>
      </c>
      <c r="E76" s="35" t="s">
        <v>213</v>
      </c>
      <c r="F76" s="35">
        <v>1431</v>
      </c>
      <c r="G76" s="33" t="s">
        <v>49</v>
      </c>
      <c r="H76" s="35" t="s">
        <v>221</v>
      </c>
      <c r="I76" s="34">
        <v>10000</v>
      </c>
      <c r="J76" s="34" t="s">
        <v>222</v>
      </c>
      <c r="K76" s="34">
        <v>10000</v>
      </c>
      <c r="L76" s="34">
        <v>10000</v>
      </c>
      <c r="M76" s="34">
        <v>2500</v>
      </c>
      <c r="N76" s="34">
        <v>4457</v>
      </c>
      <c r="O76" s="34">
        <v>5000</v>
      </c>
      <c r="P76" s="34" t="s">
        <v>222</v>
      </c>
    </row>
    <row r="77" spans="1:16" ht="16" customHeight="1" x14ac:dyDescent="0.2">
      <c r="A77" s="31">
        <v>44272</v>
      </c>
      <c r="B77" s="32" t="s">
        <v>196</v>
      </c>
      <c r="C77" s="33" t="s">
        <v>31</v>
      </c>
      <c r="D77" s="33">
        <v>6</v>
      </c>
      <c r="E77" s="35" t="s">
        <v>214</v>
      </c>
      <c r="F77" s="35">
        <v>1436</v>
      </c>
      <c r="G77" s="33" t="s">
        <v>49</v>
      </c>
      <c r="H77" s="35" t="s">
        <v>222</v>
      </c>
      <c r="I77" s="34">
        <v>10000</v>
      </c>
      <c r="J77" s="34" t="s">
        <v>222</v>
      </c>
      <c r="K77" s="34">
        <v>10000</v>
      </c>
      <c r="L77" s="34">
        <v>12500</v>
      </c>
      <c r="M77" s="34">
        <v>2500</v>
      </c>
      <c r="N77" s="34">
        <v>2500</v>
      </c>
      <c r="O77" s="34">
        <v>5000</v>
      </c>
      <c r="P77" s="34" t="s">
        <v>222</v>
      </c>
    </row>
    <row r="78" spans="1:16" ht="16" customHeight="1" x14ac:dyDescent="0.2">
      <c r="A78" s="31">
        <v>44272</v>
      </c>
      <c r="B78" s="32" t="s">
        <v>196</v>
      </c>
      <c r="C78" s="33" t="s">
        <v>32</v>
      </c>
      <c r="D78" s="33">
        <v>7</v>
      </c>
      <c r="E78" s="35" t="s">
        <v>215</v>
      </c>
      <c r="F78" s="35">
        <v>1437</v>
      </c>
      <c r="G78" s="33" t="s">
        <v>49</v>
      </c>
      <c r="H78" s="35" t="s">
        <v>222</v>
      </c>
      <c r="I78" s="34">
        <v>10000</v>
      </c>
      <c r="J78" s="34" t="s">
        <v>222</v>
      </c>
      <c r="K78" s="34">
        <v>10000</v>
      </c>
      <c r="L78" s="34">
        <v>12500</v>
      </c>
      <c r="M78" s="34">
        <v>2500</v>
      </c>
      <c r="N78" s="34">
        <v>2500</v>
      </c>
      <c r="O78" s="34">
        <v>5000</v>
      </c>
      <c r="P78" s="34" t="s">
        <v>222</v>
      </c>
    </row>
    <row r="79" spans="1:16" ht="16" customHeight="1" x14ac:dyDescent="0.2">
      <c r="A79" s="31">
        <v>44272</v>
      </c>
      <c r="B79" s="32" t="s">
        <v>196</v>
      </c>
      <c r="C79" s="33" t="s">
        <v>33</v>
      </c>
      <c r="D79" s="33">
        <v>8</v>
      </c>
      <c r="E79" s="35" t="s">
        <v>216</v>
      </c>
      <c r="F79" s="35">
        <v>1438</v>
      </c>
      <c r="G79" s="33" t="s">
        <v>49</v>
      </c>
      <c r="H79" s="35" t="s">
        <v>222</v>
      </c>
      <c r="I79" s="34">
        <v>9483</v>
      </c>
      <c r="J79" s="34" t="s">
        <v>222</v>
      </c>
      <c r="K79" s="34">
        <v>5041</v>
      </c>
      <c r="L79" s="34">
        <v>0</v>
      </c>
      <c r="M79" s="34">
        <v>2500</v>
      </c>
      <c r="N79" s="34">
        <v>167</v>
      </c>
      <c r="O79" s="34">
        <v>5000</v>
      </c>
      <c r="P79" s="34" t="s">
        <v>222</v>
      </c>
    </row>
    <row r="80" spans="1:16" ht="16" customHeight="1" x14ac:dyDescent="0.2">
      <c r="A80" s="31">
        <v>44272</v>
      </c>
      <c r="B80" s="32" t="s">
        <v>196</v>
      </c>
      <c r="C80" s="33" t="s">
        <v>34</v>
      </c>
      <c r="D80" s="33">
        <v>9</v>
      </c>
      <c r="E80" s="35" t="s">
        <v>217</v>
      </c>
      <c r="F80" s="35">
        <v>1453</v>
      </c>
      <c r="G80" s="33" t="s">
        <v>49</v>
      </c>
      <c r="H80" s="35" t="s">
        <v>222</v>
      </c>
      <c r="I80" s="34">
        <v>10000</v>
      </c>
      <c r="J80" s="34" t="s">
        <v>222</v>
      </c>
      <c r="K80" s="34">
        <v>12500</v>
      </c>
      <c r="L80" s="34">
        <v>12500</v>
      </c>
      <c r="M80" s="34">
        <v>2500</v>
      </c>
      <c r="N80" s="34">
        <v>4900</v>
      </c>
      <c r="O80" s="34">
        <v>5000</v>
      </c>
      <c r="P80" s="34" t="s">
        <v>222</v>
      </c>
    </row>
    <row r="81" spans="1:16" ht="16" customHeight="1" x14ac:dyDescent="0.2">
      <c r="A81" s="31">
        <v>44272</v>
      </c>
      <c r="B81" s="32" t="s">
        <v>196</v>
      </c>
      <c r="C81" s="33" t="s">
        <v>35</v>
      </c>
      <c r="D81" s="33">
        <v>10</v>
      </c>
      <c r="E81" s="35" t="s">
        <v>218</v>
      </c>
      <c r="F81" s="35">
        <v>1456</v>
      </c>
      <c r="G81" s="33" t="s">
        <v>49</v>
      </c>
      <c r="H81" s="35" t="s">
        <v>222</v>
      </c>
      <c r="I81" s="34">
        <v>10517</v>
      </c>
      <c r="J81" s="34" t="s">
        <v>222</v>
      </c>
      <c r="K81" s="34">
        <v>12500</v>
      </c>
      <c r="L81" s="34">
        <v>12500</v>
      </c>
      <c r="M81" s="34">
        <v>2500</v>
      </c>
      <c r="N81" s="34">
        <v>2500</v>
      </c>
      <c r="O81" s="34">
        <v>5000</v>
      </c>
      <c r="P81" s="34" t="s">
        <v>222</v>
      </c>
    </row>
    <row r="82" spans="1:16" ht="16" customHeight="1" x14ac:dyDescent="0.2">
      <c r="A82" s="21">
        <v>44277</v>
      </c>
      <c r="B82" s="15" t="s">
        <v>197</v>
      </c>
      <c r="C82" s="13" t="s">
        <v>26</v>
      </c>
      <c r="D82" s="13">
        <v>1</v>
      </c>
      <c r="E82" s="11" t="s">
        <v>268</v>
      </c>
      <c r="F82" s="11">
        <v>1754</v>
      </c>
      <c r="G82" s="13" t="s">
        <v>36</v>
      </c>
      <c r="H82" s="15" t="s">
        <v>221</v>
      </c>
      <c r="I82" s="10">
        <v>10000</v>
      </c>
      <c r="J82" s="10" t="s">
        <v>222</v>
      </c>
      <c r="K82" s="10">
        <v>10000</v>
      </c>
      <c r="L82" s="10">
        <v>10000</v>
      </c>
      <c r="M82" s="10">
        <v>2500</v>
      </c>
      <c r="N82" s="10">
        <v>2500</v>
      </c>
      <c r="O82" s="10">
        <v>5000</v>
      </c>
      <c r="P82" s="10" t="s">
        <v>222</v>
      </c>
    </row>
    <row r="83" spans="1:16" ht="16" customHeight="1" x14ac:dyDescent="0.2">
      <c r="A83" s="21">
        <v>44277</v>
      </c>
      <c r="B83" s="15" t="s">
        <v>197</v>
      </c>
      <c r="C83" s="13" t="s">
        <v>27</v>
      </c>
      <c r="D83" s="13">
        <v>2</v>
      </c>
      <c r="E83" s="11" t="s">
        <v>269</v>
      </c>
      <c r="F83" s="11">
        <v>1767</v>
      </c>
      <c r="G83" s="13" t="s">
        <v>36</v>
      </c>
      <c r="H83" s="15" t="s">
        <v>221</v>
      </c>
      <c r="I83" s="10">
        <v>10000</v>
      </c>
      <c r="J83" s="10" t="s">
        <v>222</v>
      </c>
      <c r="K83" s="10">
        <v>10000</v>
      </c>
      <c r="L83" s="10">
        <v>10000</v>
      </c>
      <c r="M83" s="10">
        <v>2500</v>
      </c>
      <c r="N83" s="10">
        <v>2500</v>
      </c>
      <c r="O83" s="10">
        <v>5000</v>
      </c>
      <c r="P83" s="10" t="s">
        <v>222</v>
      </c>
    </row>
    <row r="84" spans="1:16" ht="16" customHeight="1" x14ac:dyDescent="0.2">
      <c r="A84" s="21">
        <v>44277</v>
      </c>
      <c r="B84" s="15" t="s">
        <v>197</v>
      </c>
      <c r="C84" s="13" t="s">
        <v>28</v>
      </c>
      <c r="D84" s="13">
        <v>3</v>
      </c>
      <c r="E84" s="11" t="s">
        <v>270</v>
      </c>
      <c r="F84" s="11">
        <v>1781</v>
      </c>
      <c r="G84" s="13" t="s">
        <v>36</v>
      </c>
      <c r="H84" s="15" t="s">
        <v>221</v>
      </c>
      <c r="I84" s="10">
        <v>10000</v>
      </c>
      <c r="J84" s="10" t="s">
        <v>222</v>
      </c>
      <c r="K84" s="10">
        <v>10000</v>
      </c>
      <c r="L84" s="10">
        <v>10000</v>
      </c>
      <c r="M84" s="10">
        <v>2500</v>
      </c>
      <c r="N84" s="10">
        <v>2500</v>
      </c>
      <c r="O84" s="10">
        <v>5000</v>
      </c>
      <c r="P84" s="10" t="s">
        <v>222</v>
      </c>
    </row>
    <row r="85" spans="1:16" ht="16" customHeight="1" x14ac:dyDescent="0.2">
      <c r="A85" s="21">
        <v>44277</v>
      </c>
      <c r="B85" s="15" t="s">
        <v>197</v>
      </c>
      <c r="C85" s="13" t="s">
        <v>29</v>
      </c>
      <c r="D85" s="13">
        <v>4</v>
      </c>
      <c r="E85" s="11" t="s">
        <v>271</v>
      </c>
      <c r="F85" s="11">
        <v>1784</v>
      </c>
      <c r="G85" s="13" t="s">
        <v>36</v>
      </c>
      <c r="H85" s="15" t="s">
        <v>221</v>
      </c>
      <c r="I85" s="10">
        <v>10000</v>
      </c>
      <c r="J85" s="10" t="s">
        <v>222</v>
      </c>
      <c r="K85" s="10">
        <v>10000</v>
      </c>
      <c r="L85" s="10">
        <v>10000</v>
      </c>
      <c r="M85" s="10">
        <v>902</v>
      </c>
      <c r="N85" s="10">
        <v>2500</v>
      </c>
      <c r="O85" s="10">
        <v>5000</v>
      </c>
      <c r="P85" s="10" t="s">
        <v>222</v>
      </c>
    </row>
    <row r="86" spans="1:16" ht="16" customHeight="1" x14ac:dyDescent="0.2">
      <c r="A86" s="21">
        <v>44277</v>
      </c>
      <c r="B86" s="15" t="s">
        <v>197</v>
      </c>
      <c r="C86" s="13" t="s">
        <v>30</v>
      </c>
      <c r="D86" s="13">
        <v>5</v>
      </c>
      <c r="E86" s="11" t="s">
        <v>272</v>
      </c>
      <c r="F86" s="11">
        <v>1788</v>
      </c>
      <c r="G86" s="13" t="s">
        <v>36</v>
      </c>
      <c r="H86" s="15" t="s">
        <v>221</v>
      </c>
      <c r="I86" s="10">
        <v>10000</v>
      </c>
      <c r="J86" s="10" t="s">
        <v>222</v>
      </c>
      <c r="K86" s="10">
        <v>10000</v>
      </c>
      <c r="L86" s="10">
        <v>10000</v>
      </c>
      <c r="M86" s="10">
        <v>3500</v>
      </c>
      <c r="N86" s="10">
        <v>2500</v>
      </c>
      <c r="O86" s="10">
        <v>5000</v>
      </c>
      <c r="P86" s="10" t="s">
        <v>222</v>
      </c>
    </row>
    <row r="87" spans="1:16" ht="16" customHeight="1" x14ac:dyDescent="0.2">
      <c r="A87" s="21">
        <v>44277</v>
      </c>
      <c r="B87" s="15" t="s">
        <v>197</v>
      </c>
      <c r="C87" s="13" t="s">
        <v>31</v>
      </c>
      <c r="D87" s="13">
        <v>6</v>
      </c>
      <c r="E87" s="11" t="s">
        <v>273</v>
      </c>
      <c r="F87" s="11">
        <v>1751</v>
      </c>
      <c r="G87" s="13" t="s">
        <v>36</v>
      </c>
      <c r="H87" s="15" t="s">
        <v>221</v>
      </c>
      <c r="I87" s="10">
        <v>10000</v>
      </c>
      <c r="J87" s="10" t="s">
        <v>222</v>
      </c>
      <c r="K87" s="10">
        <v>10000</v>
      </c>
      <c r="L87" s="10">
        <v>12500</v>
      </c>
      <c r="M87" s="10">
        <v>3100</v>
      </c>
      <c r="N87" s="10">
        <v>2500</v>
      </c>
      <c r="O87" s="10">
        <v>5000</v>
      </c>
      <c r="P87" s="10" t="s">
        <v>222</v>
      </c>
    </row>
    <row r="88" spans="1:16" ht="16" customHeight="1" x14ac:dyDescent="0.2">
      <c r="A88" s="21">
        <v>44277</v>
      </c>
      <c r="B88" s="15" t="s">
        <v>197</v>
      </c>
      <c r="C88" s="13" t="s">
        <v>32</v>
      </c>
      <c r="D88" s="13">
        <v>7</v>
      </c>
      <c r="E88" s="11" t="s">
        <v>274</v>
      </c>
      <c r="F88" s="11">
        <v>1790</v>
      </c>
      <c r="G88" s="13" t="s">
        <v>36</v>
      </c>
      <c r="H88" s="15" t="s">
        <v>221</v>
      </c>
      <c r="I88" s="10">
        <v>10000</v>
      </c>
      <c r="J88" s="10" t="s">
        <v>222</v>
      </c>
      <c r="K88" s="10">
        <v>10000</v>
      </c>
      <c r="L88" s="10">
        <v>12500</v>
      </c>
      <c r="M88" s="10">
        <v>2500</v>
      </c>
      <c r="N88" s="10">
        <v>2500</v>
      </c>
      <c r="O88" s="10">
        <v>5000</v>
      </c>
      <c r="P88" s="10" t="s">
        <v>222</v>
      </c>
    </row>
    <row r="89" spans="1:16" ht="16" customHeight="1" x14ac:dyDescent="0.2">
      <c r="A89" s="21">
        <v>44277</v>
      </c>
      <c r="B89" s="15" t="s">
        <v>197</v>
      </c>
      <c r="C89" s="13" t="s">
        <v>33</v>
      </c>
      <c r="D89" s="13">
        <v>8</v>
      </c>
      <c r="E89" s="11" t="s">
        <v>275</v>
      </c>
      <c r="F89" s="11">
        <v>1808</v>
      </c>
      <c r="G89" s="13" t="s">
        <v>36</v>
      </c>
      <c r="H89" s="15" t="s">
        <v>221</v>
      </c>
      <c r="I89" s="10">
        <v>10000</v>
      </c>
      <c r="J89" s="10" t="s">
        <v>222</v>
      </c>
      <c r="K89" s="10">
        <v>10000</v>
      </c>
      <c r="L89" s="10">
        <v>12500</v>
      </c>
      <c r="M89" s="10">
        <v>2500</v>
      </c>
      <c r="N89" s="10">
        <v>2500</v>
      </c>
      <c r="O89" s="10">
        <v>5000</v>
      </c>
      <c r="P89" s="10" t="s">
        <v>222</v>
      </c>
    </row>
    <row r="90" spans="1:16" ht="16" customHeight="1" x14ac:dyDescent="0.2">
      <c r="A90" s="21">
        <v>44277</v>
      </c>
      <c r="B90" s="15" t="s">
        <v>197</v>
      </c>
      <c r="C90" s="13" t="s">
        <v>34</v>
      </c>
      <c r="D90" s="13">
        <v>9</v>
      </c>
      <c r="E90" s="11" t="s">
        <v>276</v>
      </c>
      <c r="F90" s="11">
        <v>1812</v>
      </c>
      <c r="G90" s="13" t="s">
        <v>36</v>
      </c>
      <c r="H90" s="15" t="s">
        <v>221</v>
      </c>
      <c r="I90" s="10">
        <v>10000</v>
      </c>
      <c r="J90" s="10" t="s">
        <v>222</v>
      </c>
      <c r="K90" s="10">
        <v>10000</v>
      </c>
      <c r="L90" s="10">
        <v>12500</v>
      </c>
      <c r="M90" s="10">
        <v>2500</v>
      </c>
      <c r="N90" s="10">
        <v>2500</v>
      </c>
      <c r="O90" s="10">
        <v>5000</v>
      </c>
      <c r="P90" s="10" t="s">
        <v>222</v>
      </c>
    </row>
    <row r="91" spans="1:16" ht="16" customHeight="1" x14ac:dyDescent="0.2">
      <c r="A91" s="21">
        <v>44277</v>
      </c>
      <c r="B91" s="15" t="s">
        <v>197</v>
      </c>
      <c r="C91" s="13" t="s">
        <v>35</v>
      </c>
      <c r="D91" s="13">
        <v>10</v>
      </c>
      <c r="E91" s="11" t="s">
        <v>277</v>
      </c>
      <c r="F91" s="11">
        <v>1821</v>
      </c>
      <c r="G91" s="13" t="s">
        <v>36</v>
      </c>
      <c r="H91" s="15" t="s">
        <v>222</v>
      </c>
      <c r="I91" s="10">
        <v>10000</v>
      </c>
      <c r="J91" s="10" t="s">
        <v>222</v>
      </c>
      <c r="K91" s="10">
        <v>10000</v>
      </c>
      <c r="L91" s="10">
        <v>0</v>
      </c>
      <c r="M91" s="10">
        <v>2500</v>
      </c>
      <c r="N91" s="10">
        <v>2500</v>
      </c>
      <c r="O91" s="10">
        <v>5000</v>
      </c>
      <c r="P91" s="10" t="s">
        <v>222</v>
      </c>
    </row>
    <row r="92" spans="1:16" ht="16" customHeight="1" x14ac:dyDescent="0.2">
      <c r="A92" s="31">
        <v>44279</v>
      </c>
      <c r="B92" s="32" t="s">
        <v>198</v>
      </c>
      <c r="C92" s="33" t="s">
        <v>26</v>
      </c>
      <c r="D92" s="33">
        <v>1</v>
      </c>
      <c r="E92" s="35" t="s">
        <v>278</v>
      </c>
      <c r="F92" s="35">
        <v>1754</v>
      </c>
      <c r="G92" s="33" t="s">
        <v>49</v>
      </c>
      <c r="H92" s="35" t="s">
        <v>221</v>
      </c>
      <c r="I92" s="34">
        <v>10000</v>
      </c>
      <c r="J92" s="34">
        <v>12500</v>
      </c>
      <c r="K92" s="34">
        <v>10000</v>
      </c>
      <c r="L92" s="34">
        <v>12500</v>
      </c>
      <c r="M92" s="34">
        <v>2500</v>
      </c>
      <c r="N92" s="34">
        <v>3000</v>
      </c>
      <c r="O92" s="34">
        <v>5000</v>
      </c>
      <c r="P92" s="34" t="s">
        <v>222</v>
      </c>
    </row>
    <row r="93" spans="1:16" ht="16" customHeight="1" x14ac:dyDescent="0.2">
      <c r="A93" s="31">
        <v>44279</v>
      </c>
      <c r="B93" s="32" t="s">
        <v>198</v>
      </c>
      <c r="C93" s="33" t="s">
        <v>27</v>
      </c>
      <c r="D93" s="33">
        <v>2</v>
      </c>
      <c r="E93" s="35" t="s">
        <v>279</v>
      </c>
      <c r="F93" s="35">
        <v>1767</v>
      </c>
      <c r="G93" s="33" t="s">
        <v>49</v>
      </c>
      <c r="H93" s="35" t="s">
        <v>221</v>
      </c>
      <c r="I93" s="34">
        <v>10000</v>
      </c>
      <c r="J93" s="34">
        <v>12500</v>
      </c>
      <c r="K93" s="34">
        <v>10000</v>
      </c>
      <c r="L93" s="34">
        <v>12500</v>
      </c>
      <c r="M93" s="34">
        <v>2500</v>
      </c>
      <c r="N93" s="34">
        <v>2720</v>
      </c>
      <c r="O93" s="34">
        <v>5000</v>
      </c>
      <c r="P93" s="34" t="s">
        <v>222</v>
      </c>
    </row>
    <row r="94" spans="1:16" ht="16" customHeight="1" x14ac:dyDescent="0.2">
      <c r="A94" s="31">
        <v>44279</v>
      </c>
      <c r="B94" s="32" t="s">
        <v>198</v>
      </c>
      <c r="C94" s="33" t="s">
        <v>28</v>
      </c>
      <c r="D94" s="33">
        <v>3</v>
      </c>
      <c r="E94" s="35" t="s">
        <v>280</v>
      </c>
      <c r="F94" s="35">
        <v>1781</v>
      </c>
      <c r="G94" s="33" t="s">
        <v>49</v>
      </c>
      <c r="H94" s="35" t="s">
        <v>222</v>
      </c>
      <c r="I94" s="34">
        <v>10000</v>
      </c>
      <c r="J94" s="34">
        <v>0</v>
      </c>
      <c r="K94" s="34">
        <v>8723</v>
      </c>
      <c r="L94" s="34">
        <v>0</v>
      </c>
      <c r="M94" s="34">
        <v>2500</v>
      </c>
      <c r="N94" s="34">
        <v>780</v>
      </c>
      <c r="O94" s="34">
        <v>5000</v>
      </c>
      <c r="P94" s="34" t="s">
        <v>222</v>
      </c>
    </row>
    <row r="95" spans="1:16" ht="16" customHeight="1" x14ac:dyDescent="0.2">
      <c r="A95" s="31">
        <v>44279</v>
      </c>
      <c r="B95" s="32" t="s">
        <v>198</v>
      </c>
      <c r="C95" s="33" t="s">
        <v>29</v>
      </c>
      <c r="D95" s="33">
        <v>4</v>
      </c>
      <c r="E95" s="35" t="s">
        <v>281</v>
      </c>
      <c r="F95" s="35">
        <v>1784</v>
      </c>
      <c r="G95" s="33" t="s">
        <v>49</v>
      </c>
      <c r="H95" s="35" t="s">
        <v>221</v>
      </c>
      <c r="I95" s="34">
        <v>10000</v>
      </c>
      <c r="J95" s="34">
        <v>12500</v>
      </c>
      <c r="K95" s="34">
        <v>11277</v>
      </c>
      <c r="L95" s="34">
        <v>12500</v>
      </c>
      <c r="M95" s="34">
        <v>2500</v>
      </c>
      <c r="N95" s="34">
        <v>3500</v>
      </c>
      <c r="O95" s="34">
        <v>5000</v>
      </c>
      <c r="P95" s="34" t="s">
        <v>222</v>
      </c>
    </row>
    <row r="96" spans="1:16" ht="16" customHeight="1" x14ac:dyDescent="0.2">
      <c r="A96" s="31">
        <v>44279</v>
      </c>
      <c r="B96" s="32" t="s">
        <v>198</v>
      </c>
      <c r="C96" s="33" t="s">
        <v>30</v>
      </c>
      <c r="D96" s="33">
        <v>5</v>
      </c>
      <c r="E96" s="35" t="s">
        <v>282</v>
      </c>
      <c r="F96" s="35">
        <v>1788</v>
      </c>
      <c r="G96" s="33" t="s">
        <v>49</v>
      </c>
      <c r="H96" s="35" t="s">
        <v>221</v>
      </c>
      <c r="I96" s="34">
        <v>10000</v>
      </c>
      <c r="J96" s="34">
        <v>12500</v>
      </c>
      <c r="K96" s="34">
        <v>10000</v>
      </c>
      <c r="L96" s="34">
        <v>12500</v>
      </c>
      <c r="M96" s="34">
        <v>2500</v>
      </c>
      <c r="N96" s="34">
        <v>2500</v>
      </c>
      <c r="O96" s="34">
        <v>5000</v>
      </c>
      <c r="P96" s="34" t="s">
        <v>222</v>
      </c>
    </row>
    <row r="97" spans="1:16" ht="16" customHeight="1" x14ac:dyDescent="0.2">
      <c r="A97" s="31">
        <v>44279</v>
      </c>
      <c r="B97" s="32" t="s">
        <v>198</v>
      </c>
      <c r="C97" s="33" t="s">
        <v>31</v>
      </c>
      <c r="D97" s="33">
        <v>6</v>
      </c>
      <c r="E97" s="35" t="s">
        <v>283</v>
      </c>
      <c r="F97" s="35">
        <v>1751</v>
      </c>
      <c r="G97" s="33" t="s">
        <v>49</v>
      </c>
      <c r="H97" s="35" t="s">
        <v>221</v>
      </c>
      <c r="I97" s="34">
        <v>10000</v>
      </c>
      <c r="J97" s="34" t="s">
        <v>222</v>
      </c>
      <c r="K97" s="34">
        <v>10000</v>
      </c>
      <c r="L97" s="34">
        <v>10000</v>
      </c>
      <c r="M97" s="34">
        <v>2500</v>
      </c>
      <c r="N97" s="34">
        <v>2500</v>
      </c>
      <c r="O97" s="34">
        <v>5000</v>
      </c>
      <c r="P97" s="34" t="s">
        <v>222</v>
      </c>
    </row>
    <row r="98" spans="1:16" ht="16" customHeight="1" x14ac:dyDescent="0.2">
      <c r="A98" s="31">
        <v>44279</v>
      </c>
      <c r="B98" s="32" t="s">
        <v>198</v>
      </c>
      <c r="C98" s="33" t="s">
        <v>32</v>
      </c>
      <c r="D98" s="33">
        <v>7</v>
      </c>
      <c r="E98" s="35" t="s">
        <v>284</v>
      </c>
      <c r="F98" s="35">
        <v>1790</v>
      </c>
      <c r="G98" s="33" t="s">
        <v>49</v>
      </c>
      <c r="H98" s="35" t="s">
        <v>221</v>
      </c>
      <c r="I98" s="34">
        <v>10000</v>
      </c>
      <c r="J98" s="34" t="s">
        <v>222</v>
      </c>
      <c r="K98" s="34">
        <v>10000</v>
      </c>
      <c r="L98" s="34">
        <v>10000</v>
      </c>
      <c r="M98" s="34">
        <v>2500</v>
      </c>
      <c r="N98" s="34">
        <v>2500</v>
      </c>
      <c r="O98" s="34">
        <v>5000</v>
      </c>
      <c r="P98" s="34" t="s">
        <v>222</v>
      </c>
    </row>
    <row r="99" spans="1:16" ht="16" customHeight="1" x14ac:dyDescent="0.2">
      <c r="A99" s="31">
        <v>44279</v>
      </c>
      <c r="B99" s="32" t="s">
        <v>198</v>
      </c>
      <c r="C99" s="33" t="s">
        <v>33</v>
      </c>
      <c r="D99" s="33">
        <v>8</v>
      </c>
      <c r="E99" s="35" t="s">
        <v>285</v>
      </c>
      <c r="F99" s="35">
        <v>1808</v>
      </c>
      <c r="G99" s="33" t="s">
        <v>49</v>
      </c>
      <c r="H99" s="35" t="s">
        <v>221</v>
      </c>
      <c r="I99" s="34">
        <v>10000</v>
      </c>
      <c r="J99" s="34" t="s">
        <v>222</v>
      </c>
      <c r="K99" s="34">
        <v>10000</v>
      </c>
      <c r="L99" s="34">
        <v>10000</v>
      </c>
      <c r="M99" s="34">
        <v>2500</v>
      </c>
      <c r="N99" s="34">
        <v>2500</v>
      </c>
      <c r="O99" s="34">
        <v>5000</v>
      </c>
      <c r="P99" s="34" t="s">
        <v>222</v>
      </c>
    </row>
    <row r="100" spans="1:16" ht="16" customHeight="1" x14ac:dyDescent="0.2">
      <c r="A100" s="31">
        <v>44279</v>
      </c>
      <c r="B100" s="32" t="s">
        <v>198</v>
      </c>
      <c r="C100" s="33" t="s">
        <v>34</v>
      </c>
      <c r="D100" s="33">
        <v>9</v>
      </c>
      <c r="E100" s="35" t="s">
        <v>286</v>
      </c>
      <c r="F100" s="35">
        <v>1812</v>
      </c>
      <c r="G100" s="33" t="s">
        <v>49</v>
      </c>
      <c r="H100" s="35" t="s">
        <v>221</v>
      </c>
      <c r="I100" s="34">
        <v>10000</v>
      </c>
      <c r="J100" s="34" t="s">
        <v>222</v>
      </c>
      <c r="K100" s="34">
        <v>10000</v>
      </c>
      <c r="L100" s="34">
        <v>10000</v>
      </c>
      <c r="M100" s="34">
        <v>2500</v>
      </c>
      <c r="N100" s="34">
        <v>2500</v>
      </c>
      <c r="O100" s="34">
        <v>5000</v>
      </c>
      <c r="P100" s="34" t="s">
        <v>222</v>
      </c>
    </row>
    <row r="101" spans="1:16" ht="16" customHeight="1" x14ac:dyDescent="0.2">
      <c r="A101" s="31">
        <v>44279</v>
      </c>
      <c r="B101" s="32" t="s">
        <v>198</v>
      </c>
      <c r="C101" s="33" t="s">
        <v>35</v>
      </c>
      <c r="D101" s="33">
        <v>10</v>
      </c>
      <c r="E101" s="35" t="s">
        <v>287</v>
      </c>
      <c r="F101" s="35">
        <v>1821</v>
      </c>
      <c r="G101" s="33" t="s">
        <v>49</v>
      </c>
      <c r="H101" s="35" t="s">
        <v>221</v>
      </c>
      <c r="I101" s="34">
        <v>10000</v>
      </c>
      <c r="J101" s="34" t="s">
        <v>222</v>
      </c>
      <c r="K101" s="34">
        <v>10000</v>
      </c>
      <c r="L101" s="34">
        <v>10000</v>
      </c>
      <c r="M101" s="34">
        <v>2500</v>
      </c>
      <c r="N101" s="34">
        <v>2500</v>
      </c>
      <c r="O101" s="34">
        <v>5000</v>
      </c>
      <c r="P101" s="34" t="s">
        <v>222</v>
      </c>
    </row>
    <row r="102" spans="1:16" ht="16" customHeight="1" x14ac:dyDescent="0.2">
      <c r="A102" s="21">
        <v>44284</v>
      </c>
      <c r="B102" s="15" t="s">
        <v>223</v>
      </c>
      <c r="C102" s="13" t="s">
        <v>26</v>
      </c>
      <c r="D102" s="13">
        <v>1</v>
      </c>
      <c r="E102" s="11" t="s">
        <v>292</v>
      </c>
      <c r="F102" s="11">
        <v>1464</v>
      </c>
      <c r="G102" s="13" t="s">
        <v>36</v>
      </c>
      <c r="H102" s="15" t="s">
        <v>222</v>
      </c>
      <c r="I102" s="10">
        <v>10000</v>
      </c>
      <c r="J102" s="10" t="s">
        <v>222</v>
      </c>
      <c r="K102" s="10">
        <v>10000</v>
      </c>
      <c r="L102" s="10">
        <v>10000</v>
      </c>
      <c r="M102" s="10">
        <v>2500</v>
      </c>
      <c r="N102" s="10">
        <v>2500</v>
      </c>
      <c r="O102" s="10">
        <v>4252</v>
      </c>
      <c r="P102" s="10" t="s">
        <v>222</v>
      </c>
    </row>
    <row r="103" spans="1:16" ht="16" customHeight="1" x14ac:dyDescent="0.2">
      <c r="A103" s="21">
        <v>44284</v>
      </c>
      <c r="B103" s="15" t="s">
        <v>223</v>
      </c>
      <c r="C103" s="13" t="s">
        <v>27</v>
      </c>
      <c r="D103" s="13">
        <v>2</v>
      </c>
      <c r="E103" s="11" t="s">
        <v>293</v>
      </c>
      <c r="F103" s="11">
        <v>1470</v>
      </c>
      <c r="G103" s="13" t="s">
        <v>36</v>
      </c>
      <c r="H103" s="15" t="s">
        <v>222</v>
      </c>
      <c r="I103" s="10">
        <v>10000</v>
      </c>
      <c r="J103" s="10" t="s">
        <v>222</v>
      </c>
      <c r="K103" s="10">
        <v>5445</v>
      </c>
      <c r="L103" s="10">
        <v>0</v>
      </c>
      <c r="M103" s="10">
        <v>2500</v>
      </c>
      <c r="N103" s="10">
        <v>2500</v>
      </c>
      <c r="O103" s="10">
        <v>4027</v>
      </c>
      <c r="P103" s="10" t="s">
        <v>222</v>
      </c>
    </row>
    <row r="104" spans="1:16" ht="16" customHeight="1" x14ac:dyDescent="0.2">
      <c r="A104" s="21">
        <v>44284</v>
      </c>
      <c r="B104" s="15" t="s">
        <v>223</v>
      </c>
      <c r="C104" s="13" t="s">
        <v>28</v>
      </c>
      <c r="D104" s="13">
        <v>3</v>
      </c>
      <c r="E104" s="11" t="s">
        <v>294</v>
      </c>
      <c r="F104" s="11">
        <v>1475</v>
      </c>
      <c r="G104" s="13" t="s">
        <v>36</v>
      </c>
      <c r="H104" s="15" t="s">
        <v>222</v>
      </c>
      <c r="I104" s="10">
        <v>10000</v>
      </c>
      <c r="J104" s="10" t="s">
        <v>222</v>
      </c>
      <c r="K104" s="10">
        <v>12500</v>
      </c>
      <c r="L104" s="10">
        <v>16000</v>
      </c>
      <c r="M104" s="10">
        <v>2500</v>
      </c>
      <c r="N104" s="10">
        <v>2500</v>
      </c>
      <c r="O104" s="10">
        <v>6721</v>
      </c>
      <c r="P104" s="10" t="s">
        <v>222</v>
      </c>
    </row>
    <row r="105" spans="1:16" ht="16" customHeight="1" x14ac:dyDescent="0.2">
      <c r="A105" s="21">
        <v>44284</v>
      </c>
      <c r="B105" s="15" t="s">
        <v>223</v>
      </c>
      <c r="C105" s="13" t="s">
        <v>29</v>
      </c>
      <c r="D105" s="13">
        <v>4</v>
      </c>
      <c r="E105" s="11" t="s">
        <v>295</v>
      </c>
      <c r="F105" s="11">
        <v>1556</v>
      </c>
      <c r="G105" s="13" t="s">
        <v>36</v>
      </c>
      <c r="H105" s="15" t="s">
        <v>222</v>
      </c>
      <c r="I105" s="10">
        <v>10000</v>
      </c>
      <c r="J105" s="10" t="s">
        <v>222</v>
      </c>
      <c r="K105" s="10">
        <v>10000</v>
      </c>
      <c r="L105" s="10">
        <v>7621</v>
      </c>
      <c r="M105" s="10">
        <v>1698</v>
      </c>
      <c r="N105" s="10">
        <v>2500</v>
      </c>
      <c r="O105" s="10">
        <v>5000</v>
      </c>
      <c r="P105" s="10" t="s">
        <v>222</v>
      </c>
    </row>
    <row r="106" spans="1:16" ht="16" customHeight="1" x14ac:dyDescent="0.2">
      <c r="A106" s="21">
        <v>44284</v>
      </c>
      <c r="B106" s="15" t="s">
        <v>223</v>
      </c>
      <c r="C106" s="13" t="s">
        <v>30</v>
      </c>
      <c r="D106" s="13">
        <v>5</v>
      </c>
      <c r="E106" s="11" t="s">
        <v>296</v>
      </c>
      <c r="F106" s="11">
        <v>1567</v>
      </c>
      <c r="G106" s="13" t="s">
        <v>36</v>
      </c>
      <c r="H106" s="15" t="s">
        <v>222</v>
      </c>
      <c r="I106" s="10">
        <v>10000</v>
      </c>
      <c r="J106" s="10" t="s">
        <v>222</v>
      </c>
      <c r="K106" s="10">
        <v>12055</v>
      </c>
      <c r="L106" s="10">
        <v>16379</v>
      </c>
      <c r="M106" s="10">
        <v>3302</v>
      </c>
      <c r="N106" s="10">
        <v>2500</v>
      </c>
      <c r="O106" s="10">
        <v>5000</v>
      </c>
      <c r="P106" s="10" t="s">
        <v>222</v>
      </c>
    </row>
    <row r="107" spans="1:16" ht="16" customHeight="1" x14ac:dyDescent="0.2">
      <c r="A107" s="21">
        <v>44284</v>
      </c>
      <c r="B107" s="15" t="s">
        <v>223</v>
      </c>
      <c r="C107" s="13" t="s">
        <v>31</v>
      </c>
      <c r="D107" s="13">
        <v>6</v>
      </c>
      <c r="E107" s="11" t="s">
        <v>297</v>
      </c>
      <c r="F107" s="11">
        <v>1476</v>
      </c>
      <c r="G107" s="13" t="s">
        <v>36</v>
      </c>
      <c r="H107" s="15" t="s">
        <v>222</v>
      </c>
      <c r="I107" s="10">
        <v>10000</v>
      </c>
      <c r="J107" s="10" t="s">
        <v>222</v>
      </c>
      <c r="K107" s="10">
        <v>10000</v>
      </c>
      <c r="L107" s="10">
        <v>10000</v>
      </c>
      <c r="M107" s="10">
        <v>3353</v>
      </c>
      <c r="N107" s="10">
        <v>2500</v>
      </c>
      <c r="O107" s="10">
        <v>5000</v>
      </c>
      <c r="P107" s="10" t="s">
        <v>222</v>
      </c>
    </row>
    <row r="108" spans="1:16" ht="16" customHeight="1" x14ac:dyDescent="0.2">
      <c r="A108" s="21">
        <v>44284</v>
      </c>
      <c r="B108" s="15" t="s">
        <v>223</v>
      </c>
      <c r="C108" s="13" t="s">
        <v>32</v>
      </c>
      <c r="D108" s="13">
        <v>7</v>
      </c>
      <c r="E108" s="11" t="s">
        <v>298</v>
      </c>
      <c r="F108" s="11">
        <v>1479</v>
      </c>
      <c r="G108" s="13" t="s">
        <v>36</v>
      </c>
      <c r="H108" s="15" t="s">
        <v>222</v>
      </c>
      <c r="I108" s="10">
        <v>10000</v>
      </c>
      <c r="J108" s="10" t="s">
        <v>222</v>
      </c>
      <c r="K108" s="10">
        <v>10000</v>
      </c>
      <c r="L108" s="10">
        <v>10000</v>
      </c>
      <c r="M108" s="10">
        <v>2500</v>
      </c>
      <c r="N108" s="10">
        <v>2500</v>
      </c>
      <c r="O108" s="10">
        <v>5000</v>
      </c>
      <c r="P108" s="10" t="s">
        <v>222</v>
      </c>
    </row>
    <row r="109" spans="1:16" ht="16" customHeight="1" x14ac:dyDescent="0.2">
      <c r="A109" s="21">
        <v>44284</v>
      </c>
      <c r="B109" s="15" t="s">
        <v>223</v>
      </c>
      <c r="C109" s="13" t="s">
        <v>33</v>
      </c>
      <c r="D109" s="13">
        <v>8</v>
      </c>
      <c r="E109" s="11" t="s">
        <v>299</v>
      </c>
      <c r="F109" s="11">
        <v>1487</v>
      </c>
      <c r="G109" s="13" t="s">
        <v>36</v>
      </c>
      <c r="H109" s="15" t="s">
        <v>222</v>
      </c>
      <c r="I109" s="10">
        <v>10000</v>
      </c>
      <c r="J109" s="10" t="s">
        <v>222</v>
      </c>
      <c r="K109" s="10">
        <v>10000</v>
      </c>
      <c r="L109" s="10">
        <v>10000</v>
      </c>
      <c r="M109" s="10">
        <v>2500</v>
      </c>
      <c r="N109" s="10">
        <v>2500</v>
      </c>
      <c r="O109" s="10">
        <v>5000</v>
      </c>
      <c r="P109" s="10" t="s">
        <v>222</v>
      </c>
    </row>
    <row r="110" spans="1:16" ht="16" customHeight="1" x14ac:dyDescent="0.2">
      <c r="A110" s="21">
        <v>44284</v>
      </c>
      <c r="B110" s="15" t="s">
        <v>223</v>
      </c>
      <c r="C110" s="13" t="s">
        <v>34</v>
      </c>
      <c r="D110" s="13">
        <v>9</v>
      </c>
      <c r="E110" s="11" t="s">
        <v>300</v>
      </c>
      <c r="F110" s="11">
        <v>1568</v>
      </c>
      <c r="G110" s="13" t="s">
        <v>36</v>
      </c>
      <c r="H110" s="15" t="s">
        <v>222</v>
      </c>
      <c r="I110" s="10">
        <v>10000</v>
      </c>
      <c r="J110" s="10" t="s">
        <v>222</v>
      </c>
      <c r="K110" s="10">
        <v>10000</v>
      </c>
      <c r="L110" s="10">
        <v>10000</v>
      </c>
      <c r="M110" s="10">
        <v>1647</v>
      </c>
      <c r="N110" s="10">
        <v>2500</v>
      </c>
      <c r="O110" s="10">
        <v>5000</v>
      </c>
      <c r="P110" s="10" t="s">
        <v>222</v>
      </c>
    </row>
    <row r="111" spans="1:16" ht="16" customHeight="1" x14ac:dyDescent="0.2">
      <c r="A111" s="21">
        <v>44284</v>
      </c>
      <c r="B111" s="15" t="s">
        <v>223</v>
      </c>
      <c r="C111" s="13" t="s">
        <v>35</v>
      </c>
      <c r="D111" s="13">
        <v>10</v>
      </c>
      <c r="E111" s="11" t="s">
        <v>301</v>
      </c>
      <c r="F111" s="11">
        <v>1577</v>
      </c>
      <c r="G111" s="13" t="s">
        <v>36</v>
      </c>
      <c r="H111" s="15" t="s">
        <v>222</v>
      </c>
      <c r="I111" s="10">
        <v>10000</v>
      </c>
      <c r="J111" s="10" t="s">
        <v>222</v>
      </c>
      <c r="K111" s="10">
        <v>10000</v>
      </c>
      <c r="L111" s="10">
        <v>10000</v>
      </c>
      <c r="M111" s="10">
        <v>2500</v>
      </c>
      <c r="N111" s="10">
        <v>2500</v>
      </c>
      <c r="O111" s="10">
        <v>5000</v>
      </c>
      <c r="P111" s="10" t="s">
        <v>222</v>
      </c>
    </row>
    <row r="112" spans="1:16" ht="16" customHeight="1" x14ac:dyDescent="0.2">
      <c r="A112" s="31">
        <v>44286</v>
      </c>
      <c r="B112" s="32" t="s">
        <v>224</v>
      </c>
      <c r="C112" s="33" t="s">
        <v>26</v>
      </c>
      <c r="D112" s="33">
        <v>1</v>
      </c>
      <c r="E112" s="35" t="s">
        <v>318</v>
      </c>
      <c r="F112" s="35">
        <v>1464</v>
      </c>
      <c r="G112" s="33" t="s">
        <v>49</v>
      </c>
      <c r="H112" s="35" t="s">
        <v>222</v>
      </c>
      <c r="I112" s="34">
        <v>10000</v>
      </c>
      <c r="J112" s="34" t="s">
        <v>222</v>
      </c>
      <c r="K112" s="34">
        <v>10000</v>
      </c>
      <c r="L112" s="34">
        <v>10000</v>
      </c>
      <c r="M112" s="34">
        <v>2500</v>
      </c>
      <c r="N112" s="34">
        <v>2500</v>
      </c>
      <c r="O112" s="34">
        <v>5000</v>
      </c>
      <c r="P112" s="34" t="s">
        <v>222</v>
      </c>
    </row>
    <row r="113" spans="1:16" ht="16" customHeight="1" x14ac:dyDescent="0.2">
      <c r="A113" s="31">
        <v>44286</v>
      </c>
      <c r="B113" s="32" t="s">
        <v>224</v>
      </c>
      <c r="C113" s="33" t="s">
        <v>27</v>
      </c>
      <c r="D113" s="33">
        <v>2</v>
      </c>
      <c r="E113" s="35" t="s">
        <v>319</v>
      </c>
      <c r="F113" s="35">
        <v>1470</v>
      </c>
      <c r="G113" s="33" t="s">
        <v>49</v>
      </c>
      <c r="H113" s="35" t="s">
        <v>222</v>
      </c>
      <c r="I113" s="34">
        <v>10000</v>
      </c>
      <c r="J113" s="34" t="s">
        <v>222</v>
      </c>
      <c r="K113" s="34">
        <v>10000</v>
      </c>
      <c r="L113" s="34">
        <v>6540</v>
      </c>
      <c r="M113" s="34">
        <v>2500</v>
      </c>
      <c r="N113" s="34">
        <v>754</v>
      </c>
      <c r="O113" s="34">
        <v>5000</v>
      </c>
      <c r="P113" s="34" t="s">
        <v>222</v>
      </c>
    </row>
    <row r="114" spans="1:16" ht="16" customHeight="1" x14ac:dyDescent="0.2">
      <c r="A114" s="31">
        <v>44286</v>
      </c>
      <c r="B114" s="32" t="s">
        <v>224</v>
      </c>
      <c r="C114" s="33" t="s">
        <v>28</v>
      </c>
      <c r="D114" s="33">
        <v>3</v>
      </c>
      <c r="E114" s="35" t="s">
        <v>320</v>
      </c>
      <c r="F114" s="35">
        <v>1475</v>
      </c>
      <c r="G114" s="33" t="s">
        <v>49</v>
      </c>
      <c r="H114" s="35" t="s">
        <v>222</v>
      </c>
      <c r="I114" s="34">
        <v>10000</v>
      </c>
      <c r="J114" s="34" t="s">
        <v>222</v>
      </c>
      <c r="K114" s="34">
        <v>10000</v>
      </c>
      <c r="L114" s="34">
        <v>12000</v>
      </c>
      <c r="M114" s="34">
        <v>2500</v>
      </c>
      <c r="N114" s="34">
        <v>3002</v>
      </c>
      <c r="O114" s="34">
        <v>5000</v>
      </c>
      <c r="P114" s="34" t="s">
        <v>222</v>
      </c>
    </row>
    <row r="115" spans="1:16" ht="16" customHeight="1" x14ac:dyDescent="0.2">
      <c r="A115" s="31">
        <v>44286</v>
      </c>
      <c r="B115" s="32" t="s">
        <v>224</v>
      </c>
      <c r="C115" s="33" t="s">
        <v>29</v>
      </c>
      <c r="D115" s="33">
        <v>4</v>
      </c>
      <c r="E115" s="35" t="s">
        <v>321</v>
      </c>
      <c r="F115" s="35">
        <v>1556</v>
      </c>
      <c r="G115" s="33" t="s">
        <v>49</v>
      </c>
      <c r="H115" s="35" t="s">
        <v>222</v>
      </c>
      <c r="I115" s="34">
        <v>10000</v>
      </c>
      <c r="J115" s="34" t="s">
        <v>222</v>
      </c>
      <c r="K115" s="34">
        <v>10000</v>
      </c>
      <c r="L115" s="34">
        <v>11460</v>
      </c>
      <c r="M115" s="34">
        <v>2500</v>
      </c>
      <c r="N115" s="34">
        <v>1350</v>
      </c>
      <c r="O115" s="34">
        <v>5000</v>
      </c>
      <c r="P115" s="34" t="s">
        <v>222</v>
      </c>
    </row>
    <row r="116" spans="1:16" ht="16" customHeight="1" x14ac:dyDescent="0.2">
      <c r="A116" s="31">
        <v>44286</v>
      </c>
      <c r="B116" s="32" t="s">
        <v>224</v>
      </c>
      <c r="C116" s="33" t="s">
        <v>30</v>
      </c>
      <c r="D116" s="33">
        <v>5</v>
      </c>
      <c r="E116" s="35" t="s">
        <v>322</v>
      </c>
      <c r="F116" s="35">
        <v>1567</v>
      </c>
      <c r="G116" s="33" t="s">
        <v>49</v>
      </c>
      <c r="H116" s="35" t="s">
        <v>222</v>
      </c>
      <c r="I116" s="34">
        <v>10000</v>
      </c>
      <c r="J116" s="34" t="s">
        <v>222</v>
      </c>
      <c r="K116" s="34">
        <v>10000</v>
      </c>
      <c r="L116" s="34">
        <v>10000</v>
      </c>
      <c r="M116" s="34">
        <v>2500</v>
      </c>
      <c r="N116" s="34">
        <v>4096</v>
      </c>
      <c r="O116" s="34">
        <v>5000</v>
      </c>
      <c r="P116" s="34" t="s">
        <v>222</v>
      </c>
    </row>
    <row r="117" spans="1:16" ht="16" customHeight="1" x14ac:dyDescent="0.2">
      <c r="A117" s="31">
        <v>44286</v>
      </c>
      <c r="B117" s="32" t="s">
        <v>224</v>
      </c>
      <c r="C117" s="33" t="s">
        <v>31</v>
      </c>
      <c r="D117" s="33">
        <v>6</v>
      </c>
      <c r="E117" s="35" t="s">
        <v>323</v>
      </c>
      <c r="F117" s="35">
        <v>1476</v>
      </c>
      <c r="G117" s="33" t="s">
        <v>49</v>
      </c>
      <c r="H117" s="35" t="s">
        <v>222</v>
      </c>
      <c r="I117" s="34">
        <v>10000</v>
      </c>
      <c r="J117" s="34" t="s">
        <v>222</v>
      </c>
      <c r="K117" s="34">
        <v>10000</v>
      </c>
      <c r="L117" s="34">
        <v>9013</v>
      </c>
      <c r="M117" s="34">
        <v>2500</v>
      </c>
      <c r="N117" s="34">
        <v>2500</v>
      </c>
      <c r="O117" s="34">
        <v>5000</v>
      </c>
      <c r="P117" s="34" t="s">
        <v>222</v>
      </c>
    </row>
    <row r="118" spans="1:16" ht="16" customHeight="1" x14ac:dyDescent="0.2">
      <c r="A118" s="31">
        <v>44286</v>
      </c>
      <c r="B118" s="32" t="s">
        <v>224</v>
      </c>
      <c r="C118" s="33" t="s">
        <v>32</v>
      </c>
      <c r="D118" s="33">
        <v>7</v>
      </c>
      <c r="E118" s="35" t="s">
        <v>324</v>
      </c>
      <c r="F118" s="35">
        <v>1479</v>
      </c>
      <c r="G118" s="33" t="s">
        <v>49</v>
      </c>
      <c r="H118" s="35" t="s">
        <v>222</v>
      </c>
      <c r="I118" s="34">
        <v>10000</v>
      </c>
      <c r="J118" s="34" t="s">
        <v>222</v>
      </c>
      <c r="K118" s="34">
        <v>10000</v>
      </c>
      <c r="L118" s="34">
        <v>11000</v>
      </c>
      <c r="M118" s="34">
        <v>2500</v>
      </c>
      <c r="N118" s="34">
        <v>4151</v>
      </c>
      <c r="O118" s="34">
        <v>5000</v>
      </c>
      <c r="P118" s="34" t="s">
        <v>222</v>
      </c>
    </row>
    <row r="119" spans="1:16" ht="16" customHeight="1" x14ac:dyDescent="0.2">
      <c r="A119" s="31">
        <v>44286</v>
      </c>
      <c r="B119" s="32" t="s">
        <v>224</v>
      </c>
      <c r="C119" s="33" t="s">
        <v>33</v>
      </c>
      <c r="D119" s="33">
        <v>8</v>
      </c>
      <c r="E119" s="35" t="s">
        <v>325</v>
      </c>
      <c r="F119" s="35">
        <v>1487</v>
      </c>
      <c r="G119" s="33" t="s">
        <v>49</v>
      </c>
      <c r="H119" s="35" t="s">
        <v>222</v>
      </c>
      <c r="I119" s="34">
        <v>10000</v>
      </c>
      <c r="J119" s="34" t="s">
        <v>222</v>
      </c>
      <c r="K119" s="34">
        <v>10000</v>
      </c>
      <c r="L119" s="34">
        <v>10000</v>
      </c>
      <c r="M119" s="34">
        <v>2500</v>
      </c>
      <c r="N119" s="34">
        <v>2000</v>
      </c>
      <c r="O119" s="34">
        <v>5000</v>
      </c>
      <c r="P119" s="34" t="s">
        <v>222</v>
      </c>
    </row>
    <row r="120" spans="1:16" ht="16" customHeight="1" x14ac:dyDescent="0.2">
      <c r="A120" s="31">
        <v>44286</v>
      </c>
      <c r="B120" s="32" t="s">
        <v>224</v>
      </c>
      <c r="C120" s="33" t="s">
        <v>34</v>
      </c>
      <c r="D120" s="33">
        <v>9</v>
      </c>
      <c r="E120" s="35" t="s">
        <v>326</v>
      </c>
      <c r="F120" s="35">
        <v>1568</v>
      </c>
      <c r="G120" s="33" t="s">
        <v>49</v>
      </c>
      <c r="H120" s="35" t="s">
        <v>222</v>
      </c>
      <c r="I120" s="34">
        <v>10000</v>
      </c>
      <c r="J120" s="34" t="s">
        <v>222</v>
      </c>
      <c r="K120" s="34">
        <v>10000</v>
      </c>
      <c r="L120" s="34">
        <v>10000</v>
      </c>
      <c r="M120" s="34">
        <v>2500</v>
      </c>
      <c r="N120" s="34">
        <v>3000</v>
      </c>
      <c r="O120" s="34">
        <v>5000</v>
      </c>
      <c r="P120" s="34" t="s">
        <v>222</v>
      </c>
    </row>
    <row r="121" spans="1:16" ht="16" customHeight="1" x14ac:dyDescent="0.2">
      <c r="A121" s="31">
        <v>44286</v>
      </c>
      <c r="B121" s="32" t="s">
        <v>224</v>
      </c>
      <c r="C121" s="33" t="s">
        <v>35</v>
      </c>
      <c r="D121" s="33">
        <v>10</v>
      </c>
      <c r="E121" s="35" t="s">
        <v>327</v>
      </c>
      <c r="F121" s="35">
        <v>1577</v>
      </c>
      <c r="G121" s="33" t="s">
        <v>49</v>
      </c>
      <c r="H121" s="35" t="s">
        <v>222</v>
      </c>
      <c r="I121" s="34">
        <v>10000</v>
      </c>
      <c r="J121" s="34" t="s">
        <v>222</v>
      </c>
      <c r="K121" s="34">
        <v>10000</v>
      </c>
      <c r="L121" s="34">
        <v>10000</v>
      </c>
      <c r="M121" s="34">
        <v>2500</v>
      </c>
      <c r="N121" s="34">
        <v>1647</v>
      </c>
      <c r="O121" s="34">
        <v>5000</v>
      </c>
      <c r="P121" s="34" t="s">
        <v>222</v>
      </c>
    </row>
    <row r="122" spans="1:16" ht="16" customHeight="1" x14ac:dyDescent="0.2">
      <c r="A122" s="21">
        <v>44298</v>
      </c>
      <c r="B122" s="15" t="s">
        <v>227</v>
      </c>
      <c r="C122" s="13" t="s">
        <v>26</v>
      </c>
      <c r="D122" s="13">
        <v>1</v>
      </c>
      <c r="E122" s="11" t="s">
        <v>407</v>
      </c>
      <c r="F122" s="11">
        <v>1489</v>
      </c>
      <c r="G122" s="13" t="s">
        <v>36</v>
      </c>
      <c r="H122" s="11" t="s">
        <v>222</v>
      </c>
      <c r="I122" s="10">
        <v>10000</v>
      </c>
      <c r="J122" s="10" t="s">
        <v>222</v>
      </c>
      <c r="K122" s="10">
        <v>10000</v>
      </c>
      <c r="L122" s="10">
        <v>10000</v>
      </c>
      <c r="M122" s="10">
        <v>3000</v>
      </c>
      <c r="N122" s="10">
        <v>2500</v>
      </c>
      <c r="O122" s="10">
        <v>2626</v>
      </c>
      <c r="P122" s="10" t="s">
        <v>222</v>
      </c>
    </row>
    <row r="123" spans="1:16" ht="16" customHeight="1" x14ac:dyDescent="0.2">
      <c r="A123" s="21">
        <v>44298</v>
      </c>
      <c r="B123" s="15" t="s">
        <v>227</v>
      </c>
      <c r="C123" s="13" t="s">
        <v>27</v>
      </c>
      <c r="D123" s="13">
        <v>2</v>
      </c>
      <c r="E123" s="11" t="s">
        <v>408</v>
      </c>
      <c r="F123" s="11">
        <v>1371</v>
      </c>
      <c r="G123" s="13" t="s">
        <v>36</v>
      </c>
      <c r="H123" s="11" t="s">
        <v>222</v>
      </c>
      <c r="I123" s="10">
        <v>10000</v>
      </c>
      <c r="J123" s="10" t="s">
        <v>222</v>
      </c>
      <c r="K123" s="10">
        <v>10000</v>
      </c>
      <c r="L123" s="10">
        <v>10000</v>
      </c>
      <c r="M123" s="10">
        <v>2500</v>
      </c>
      <c r="N123" s="10">
        <v>2500</v>
      </c>
      <c r="O123" s="10">
        <v>6000</v>
      </c>
      <c r="P123" s="10" t="s">
        <v>222</v>
      </c>
    </row>
    <row r="124" spans="1:16" ht="16" customHeight="1" x14ac:dyDescent="0.2">
      <c r="A124" s="21">
        <v>44298</v>
      </c>
      <c r="B124" s="15" t="s">
        <v>227</v>
      </c>
      <c r="C124" s="13" t="s">
        <v>28</v>
      </c>
      <c r="D124" s="13">
        <v>3</v>
      </c>
      <c r="E124" s="11" t="s">
        <v>409</v>
      </c>
      <c r="F124" s="11">
        <v>1510</v>
      </c>
      <c r="G124" s="13" t="s">
        <v>36</v>
      </c>
      <c r="H124" s="11" t="s">
        <v>222</v>
      </c>
      <c r="I124" s="10">
        <v>10000</v>
      </c>
      <c r="J124" s="10" t="s">
        <v>222</v>
      </c>
      <c r="K124" s="10">
        <v>10000</v>
      </c>
      <c r="L124" s="10">
        <v>10000</v>
      </c>
      <c r="M124" s="10">
        <v>2500</v>
      </c>
      <c r="N124" s="10">
        <v>2500</v>
      </c>
      <c r="O124" s="10">
        <v>5374</v>
      </c>
      <c r="P124" s="10" t="s">
        <v>222</v>
      </c>
    </row>
    <row r="125" spans="1:16" ht="16" customHeight="1" x14ac:dyDescent="0.2">
      <c r="A125" s="21">
        <v>44298</v>
      </c>
      <c r="B125" s="15" t="s">
        <v>227</v>
      </c>
      <c r="C125" s="13" t="s">
        <v>29</v>
      </c>
      <c r="D125" s="13">
        <v>4</v>
      </c>
      <c r="E125" s="11" t="s">
        <v>410</v>
      </c>
      <c r="F125" s="11">
        <v>1580</v>
      </c>
      <c r="G125" s="13" t="s">
        <v>36</v>
      </c>
      <c r="H125" s="11" t="s">
        <v>221</v>
      </c>
      <c r="I125" s="10">
        <v>10000</v>
      </c>
      <c r="J125" s="10" t="s">
        <v>222</v>
      </c>
      <c r="K125" s="10">
        <v>10000</v>
      </c>
      <c r="L125" s="10">
        <v>10000</v>
      </c>
      <c r="M125" s="10">
        <v>2000</v>
      </c>
      <c r="N125" s="10">
        <v>2500</v>
      </c>
      <c r="O125" s="10">
        <v>5000</v>
      </c>
      <c r="P125" s="10" t="s">
        <v>222</v>
      </c>
    </row>
    <row r="126" spans="1:16" ht="16" customHeight="1" x14ac:dyDescent="0.2">
      <c r="A126" s="21">
        <v>44298</v>
      </c>
      <c r="B126" s="15" t="s">
        <v>227</v>
      </c>
      <c r="C126" s="13" t="s">
        <v>30</v>
      </c>
      <c r="D126" s="13">
        <v>5</v>
      </c>
      <c r="E126" s="11" t="s">
        <v>411</v>
      </c>
      <c r="F126" s="11">
        <v>1604</v>
      </c>
      <c r="G126" s="13" t="s">
        <v>36</v>
      </c>
      <c r="H126" s="11" t="s">
        <v>221</v>
      </c>
      <c r="I126" s="10">
        <v>10000</v>
      </c>
      <c r="J126" s="10" t="s">
        <v>222</v>
      </c>
      <c r="K126" s="10">
        <v>10000</v>
      </c>
      <c r="L126" s="10">
        <v>10000</v>
      </c>
      <c r="M126" s="10">
        <v>2500</v>
      </c>
      <c r="N126" s="10">
        <v>2500</v>
      </c>
      <c r="O126" s="10">
        <v>6000</v>
      </c>
      <c r="P126" s="10" t="s">
        <v>222</v>
      </c>
    </row>
    <row r="127" spans="1:16" ht="16" customHeight="1" x14ac:dyDescent="0.2">
      <c r="A127" s="21">
        <v>44298</v>
      </c>
      <c r="B127" s="15" t="s">
        <v>227</v>
      </c>
      <c r="C127" s="13" t="s">
        <v>31</v>
      </c>
      <c r="D127" s="13">
        <v>6</v>
      </c>
      <c r="E127" s="11" t="s">
        <v>412</v>
      </c>
      <c r="F127" s="11">
        <v>1518</v>
      </c>
      <c r="G127" s="13" t="s">
        <v>36</v>
      </c>
      <c r="H127" s="11" t="s">
        <v>222</v>
      </c>
      <c r="I127" s="10">
        <v>10000</v>
      </c>
      <c r="J127" s="10" t="s">
        <v>222</v>
      </c>
      <c r="K127" s="10">
        <v>4033</v>
      </c>
      <c r="L127" s="10">
        <v>0</v>
      </c>
      <c r="M127" s="10">
        <v>2500</v>
      </c>
      <c r="N127" s="10">
        <v>387</v>
      </c>
      <c r="O127" s="10">
        <v>3600</v>
      </c>
      <c r="P127" s="10" t="s">
        <v>222</v>
      </c>
    </row>
    <row r="128" spans="1:16" ht="16" customHeight="1" x14ac:dyDescent="0.2">
      <c r="A128" s="21">
        <v>44298</v>
      </c>
      <c r="B128" s="15" t="s">
        <v>227</v>
      </c>
      <c r="C128" s="13" t="s">
        <v>32</v>
      </c>
      <c r="D128" s="13">
        <v>7</v>
      </c>
      <c r="E128" s="11" t="s">
        <v>413</v>
      </c>
      <c r="F128" s="11">
        <v>1538</v>
      </c>
      <c r="G128" s="13" t="s">
        <v>36</v>
      </c>
      <c r="H128" s="11" t="s">
        <v>222</v>
      </c>
      <c r="I128" s="10">
        <v>10000</v>
      </c>
      <c r="J128" s="10" t="s">
        <v>222</v>
      </c>
      <c r="K128" s="10">
        <v>10000</v>
      </c>
      <c r="L128" s="10">
        <v>10000</v>
      </c>
      <c r="M128" s="10">
        <v>2500</v>
      </c>
      <c r="N128" s="10">
        <v>3500</v>
      </c>
      <c r="O128" s="10">
        <v>5700</v>
      </c>
      <c r="P128" s="10" t="s">
        <v>222</v>
      </c>
    </row>
    <row r="129" spans="1:16" ht="16" customHeight="1" x14ac:dyDescent="0.2">
      <c r="A129" s="21">
        <v>44298</v>
      </c>
      <c r="B129" s="15" t="s">
        <v>227</v>
      </c>
      <c r="C129" s="13" t="s">
        <v>33</v>
      </c>
      <c r="D129" s="13">
        <v>8</v>
      </c>
      <c r="E129" s="11" t="s">
        <v>414</v>
      </c>
      <c r="F129" s="11">
        <v>1545</v>
      </c>
      <c r="G129" s="13" t="s">
        <v>36</v>
      </c>
      <c r="H129" s="11" t="s">
        <v>222</v>
      </c>
      <c r="I129" s="10">
        <v>10000</v>
      </c>
      <c r="J129" s="10" t="s">
        <v>222</v>
      </c>
      <c r="K129" s="10">
        <v>12000</v>
      </c>
      <c r="L129" s="10">
        <v>12500</v>
      </c>
      <c r="M129" s="10">
        <v>2500</v>
      </c>
      <c r="N129" s="10">
        <v>3705</v>
      </c>
      <c r="O129" s="10">
        <v>5700</v>
      </c>
      <c r="P129" s="10" t="s">
        <v>222</v>
      </c>
    </row>
    <row r="130" spans="1:16" ht="16" customHeight="1" x14ac:dyDescent="0.2">
      <c r="A130" s="21">
        <v>44298</v>
      </c>
      <c r="B130" s="15" t="s">
        <v>227</v>
      </c>
      <c r="C130" s="13" t="s">
        <v>34</v>
      </c>
      <c r="D130" s="13">
        <v>9</v>
      </c>
      <c r="E130" s="11" t="s">
        <v>415</v>
      </c>
      <c r="F130" s="11">
        <v>1621</v>
      </c>
      <c r="G130" s="13" t="s">
        <v>36</v>
      </c>
      <c r="H130" s="11" t="s">
        <v>222</v>
      </c>
      <c r="I130" s="10">
        <v>10000</v>
      </c>
      <c r="J130" s="10" t="s">
        <v>222</v>
      </c>
      <c r="K130" s="10">
        <v>12000</v>
      </c>
      <c r="L130" s="10">
        <v>12500</v>
      </c>
      <c r="M130" s="10">
        <v>2500</v>
      </c>
      <c r="N130" s="10">
        <v>3500</v>
      </c>
      <c r="O130" s="10">
        <v>5000</v>
      </c>
      <c r="P130" s="10" t="s">
        <v>222</v>
      </c>
    </row>
    <row r="131" spans="1:16" ht="16" customHeight="1" x14ac:dyDescent="0.2">
      <c r="A131" s="21">
        <v>44298</v>
      </c>
      <c r="B131" s="15" t="s">
        <v>227</v>
      </c>
      <c r="C131" s="13" t="s">
        <v>35</v>
      </c>
      <c r="D131" s="13">
        <v>10</v>
      </c>
      <c r="E131" s="11" t="s">
        <v>416</v>
      </c>
      <c r="F131" s="11">
        <v>1632</v>
      </c>
      <c r="G131" s="13" t="s">
        <v>36</v>
      </c>
      <c r="H131" s="11" t="s">
        <v>221</v>
      </c>
      <c r="I131" s="10">
        <v>10000</v>
      </c>
      <c r="J131" s="10" t="s">
        <v>222</v>
      </c>
      <c r="K131" s="10">
        <v>12000</v>
      </c>
      <c r="L131" s="10">
        <v>15000</v>
      </c>
      <c r="M131" s="10">
        <v>2500</v>
      </c>
      <c r="N131" s="10">
        <v>1408</v>
      </c>
      <c r="O131" s="10">
        <v>5000</v>
      </c>
      <c r="P131" s="10" t="s">
        <v>222</v>
      </c>
    </row>
    <row r="132" spans="1:16" ht="16" customHeight="1" x14ac:dyDescent="0.2">
      <c r="A132" s="31">
        <v>44300</v>
      </c>
      <c r="B132" s="32" t="s">
        <v>228</v>
      </c>
      <c r="C132" s="33" t="s">
        <v>26</v>
      </c>
      <c r="D132" s="33">
        <v>1</v>
      </c>
      <c r="E132" s="35" t="s">
        <v>417</v>
      </c>
      <c r="F132" s="35">
        <v>1489</v>
      </c>
      <c r="G132" s="33" t="s">
        <v>49</v>
      </c>
      <c r="H132" s="35" t="s">
        <v>222</v>
      </c>
      <c r="I132" s="34">
        <v>10000</v>
      </c>
      <c r="J132" s="35" t="s">
        <v>222</v>
      </c>
      <c r="K132" s="34">
        <v>10000</v>
      </c>
      <c r="L132" s="34">
        <v>10000</v>
      </c>
      <c r="M132" s="34">
        <v>2500</v>
      </c>
      <c r="N132" s="34">
        <v>2500</v>
      </c>
      <c r="O132" s="34">
        <v>5000</v>
      </c>
      <c r="P132" s="34" t="s">
        <v>222</v>
      </c>
    </row>
    <row r="133" spans="1:16" ht="16" customHeight="1" x14ac:dyDescent="0.2">
      <c r="A133" s="31">
        <v>44300</v>
      </c>
      <c r="B133" s="32" t="s">
        <v>228</v>
      </c>
      <c r="C133" s="33" t="s">
        <v>27</v>
      </c>
      <c r="D133" s="33">
        <v>2</v>
      </c>
      <c r="E133" s="35" t="s">
        <v>418</v>
      </c>
      <c r="F133" s="35">
        <v>1371</v>
      </c>
      <c r="G133" s="33" t="s">
        <v>49</v>
      </c>
      <c r="H133" s="35" t="s">
        <v>222</v>
      </c>
      <c r="I133" s="34">
        <v>10000</v>
      </c>
      <c r="J133" s="35" t="s">
        <v>222</v>
      </c>
      <c r="K133" s="34">
        <v>10000</v>
      </c>
      <c r="L133" s="34">
        <v>10000</v>
      </c>
      <c r="M133" s="34">
        <v>2500</v>
      </c>
      <c r="N133" s="34">
        <v>2300</v>
      </c>
      <c r="O133" s="34">
        <v>5000</v>
      </c>
      <c r="P133" s="34" t="s">
        <v>222</v>
      </c>
    </row>
    <row r="134" spans="1:16" ht="16" customHeight="1" x14ac:dyDescent="0.2">
      <c r="A134" s="31">
        <v>44300</v>
      </c>
      <c r="B134" s="32" t="s">
        <v>228</v>
      </c>
      <c r="C134" s="33" t="s">
        <v>28</v>
      </c>
      <c r="D134" s="33">
        <v>3</v>
      </c>
      <c r="E134" s="35" t="s">
        <v>419</v>
      </c>
      <c r="F134" s="35">
        <v>1510</v>
      </c>
      <c r="G134" s="33" t="s">
        <v>49</v>
      </c>
      <c r="H134" s="35" t="s">
        <v>222</v>
      </c>
      <c r="I134" s="34">
        <v>10000</v>
      </c>
      <c r="J134" s="35" t="s">
        <v>222</v>
      </c>
      <c r="K134" s="34">
        <v>10000</v>
      </c>
      <c r="L134" s="34">
        <v>10000</v>
      </c>
      <c r="M134" s="34">
        <v>2500</v>
      </c>
      <c r="N134" s="34">
        <v>2700</v>
      </c>
      <c r="O134" s="34">
        <v>5000</v>
      </c>
      <c r="P134" s="34" t="s">
        <v>222</v>
      </c>
    </row>
    <row r="135" spans="1:16" ht="16" customHeight="1" x14ac:dyDescent="0.2">
      <c r="A135" s="31">
        <v>44300</v>
      </c>
      <c r="B135" s="32" t="s">
        <v>228</v>
      </c>
      <c r="C135" s="33" t="s">
        <v>29</v>
      </c>
      <c r="D135" s="33">
        <v>4</v>
      </c>
      <c r="E135" s="35" t="s">
        <v>420</v>
      </c>
      <c r="F135" s="35">
        <v>1580</v>
      </c>
      <c r="G135" s="33" t="s">
        <v>49</v>
      </c>
      <c r="H135" s="35" t="s">
        <v>222</v>
      </c>
      <c r="I135" s="34">
        <v>10000</v>
      </c>
      <c r="J135" s="35" t="s">
        <v>222</v>
      </c>
      <c r="K135" s="34">
        <v>10000</v>
      </c>
      <c r="L135" s="34">
        <v>10000</v>
      </c>
      <c r="M135" s="34">
        <v>2500</v>
      </c>
      <c r="N135" s="34">
        <v>2500</v>
      </c>
      <c r="O135" s="34">
        <v>5000</v>
      </c>
      <c r="P135" s="34" t="s">
        <v>222</v>
      </c>
    </row>
    <row r="136" spans="1:16" ht="16" customHeight="1" x14ac:dyDescent="0.2">
      <c r="A136" s="31">
        <v>44300</v>
      </c>
      <c r="B136" s="32" t="s">
        <v>228</v>
      </c>
      <c r="C136" s="33" t="s">
        <v>30</v>
      </c>
      <c r="D136" s="33">
        <v>5</v>
      </c>
      <c r="E136" s="35" t="s">
        <v>421</v>
      </c>
      <c r="F136" s="35">
        <v>1604</v>
      </c>
      <c r="G136" s="33" t="s">
        <v>49</v>
      </c>
      <c r="H136" s="35" t="s">
        <v>222</v>
      </c>
      <c r="I136" s="34">
        <v>10000</v>
      </c>
      <c r="J136" s="35" t="s">
        <v>222</v>
      </c>
      <c r="K136" s="34">
        <v>10000</v>
      </c>
      <c r="L136" s="34">
        <v>10000</v>
      </c>
      <c r="M136" s="34">
        <v>2500</v>
      </c>
      <c r="N136" s="34">
        <v>2500</v>
      </c>
      <c r="O136" s="34">
        <v>5000</v>
      </c>
      <c r="P136" s="34" t="s">
        <v>222</v>
      </c>
    </row>
    <row r="137" spans="1:16" ht="16" customHeight="1" x14ac:dyDescent="0.2">
      <c r="A137" s="31">
        <v>44300</v>
      </c>
      <c r="B137" s="32" t="s">
        <v>228</v>
      </c>
      <c r="C137" s="33" t="s">
        <v>31</v>
      </c>
      <c r="D137" s="33">
        <v>6</v>
      </c>
      <c r="E137" s="35" t="s">
        <v>422</v>
      </c>
      <c r="F137" s="35">
        <v>1518</v>
      </c>
      <c r="G137" s="33" t="s">
        <v>49</v>
      </c>
      <c r="H137" s="35" t="s">
        <v>222</v>
      </c>
      <c r="I137" s="34">
        <v>7504</v>
      </c>
      <c r="J137" s="35" t="s">
        <v>222</v>
      </c>
      <c r="K137" s="34">
        <v>2024</v>
      </c>
      <c r="L137" s="34">
        <v>0</v>
      </c>
      <c r="M137" s="34">
        <v>2500</v>
      </c>
      <c r="N137" s="34">
        <v>129</v>
      </c>
      <c r="O137" s="34">
        <v>4106</v>
      </c>
      <c r="P137" s="34" t="s">
        <v>222</v>
      </c>
    </row>
    <row r="138" spans="1:16" ht="16" customHeight="1" x14ac:dyDescent="0.2">
      <c r="A138" s="31">
        <v>44300</v>
      </c>
      <c r="B138" s="32" t="s">
        <v>228</v>
      </c>
      <c r="C138" s="33" t="s">
        <v>32</v>
      </c>
      <c r="D138" s="33">
        <v>7</v>
      </c>
      <c r="E138" s="35" t="s">
        <v>423</v>
      </c>
      <c r="F138" s="35">
        <v>1538</v>
      </c>
      <c r="G138" s="33" t="s">
        <v>49</v>
      </c>
      <c r="H138" s="35" t="s">
        <v>222</v>
      </c>
      <c r="I138" s="34">
        <v>10500</v>
      </c>
      <c r="J138" s="35" t="s">
        <v>222</v>
      </c>
      <c r="K138" s="34">
        <v>12000</v>
      </c>
      <c r="L138" s="34">
        <v>12500</v>
      </c>
      <c r="M138" s="34">
        <v>2500</v>
      </c>
      <c r="N138" s="34">
        <v>1958</v>
      </c>
      <c r="O138" s="34">
        <v>5500</v>
      </c>
      <c r="P138" s="34" t="s">
        <v>222</v>
      </c>
    </row>
    <row r="139" spans="1:16" ht="16" customHeight="1" x14ac:dyDescent="0.2">
      <c r="A139" s="31">
        <v>44300</v>
      </c>
      <c r="B139" s="32" t="s">
        <v>228</v>
      </c>
      <c r="C139" s="33" t="s">
        <v>33</v>
      </c>
      <c r="D139" s="33">
        <v>8</v>
      </c>
      <c r="E139" s="35" t="s">
        <v>424</v>
      </c>
      <c r="F139" s="35">
        <v>1545</v>
      </c>
      <c r="G139" s="33" t="s">
        <v>49</v>
      </c>
      <c r="H139" s="35" t="s">
        <v>222</v>
      </c>
      <c r="I139" s="34">
        <v>11000</v>
      </c>
      <c r="J139" s="35" t="s">
        <v>222</v>
      </c>
      <c r="K139" s="34">
        <v>12000</v>
      </c>
      <c r="L139" s="34">
        <v>0</v>
      </c>
      <c r="M139" s="34">
        <v>2500</v>
      </c>
      <c r="N139" s="34">
        <v>1117</v>
      </c>
      <c r="O139" s="34">
        <v>5394</v>
      </c>
      <c r="P139" s="34" t="s">
        <v>222</v>
      </c>
    </row>
    <row r="140" spans="1:16" ht="16" customHeight="1" x14ac:dyDescent="0.2">
      <c r="A140" s="31">
        <v>44300</v>
      </c>
      <c r="B140" s="32" t="s">
        <v>228</v>
      </c>
      <c r="C140" s="33" t="s">
        <v>34</v>
      </c>
      <c r="D140" s="33">
        <v>9</v>
      </c>
      <c r="E140" s="35" t="s">
        <v>425</v>
      </c>
      <c r="F140" s="35">
        <v>1621</v>
      </c>
      <c r="G140" s="33" t="s">
        <v>49</v>
      </c>
      <c r="H140" s="35" t="s">
        <v>222</v>
      </c>
      <c r="I140" s="34">
        <v>13242</v>
      </c>
      <c r="J140" s="35" t="s">
        <v>222</v>
      </c>
      <c r="K140" s="34">
        <v>13171</v>
      </c>
      <c r="L140" s="34">
        <v>18750</v>
      </c>
      <c r="M140" s="34">
        <v>3911</v>
      </c>
      <c r="N140" s="34">
        <v>5057</v>
      </c>
      <c r="O140" s="34">
        <v>6779</v>
      </c>
      <c r="P140" s="34" t="s">
        <v>222</v>
      </c>
    </row>
    <row r="141" spans="1:16" ht="16" customHeight="1" x14ac:dyDescent="0.2">
      <c r="A141" s="31">
        <v>44300</v>
      </c>
      <c r="B141" s="32" t="s">
        <v>228</v>
      </c>
      <c r="C141" s="33" t="s">
        <v>35</v>
      </c>
      <c r="D141" s="33">
        <v>10</v>
      </c>
      <c r="E141" s="35" t="s">
        <v>426</v>
      </c>
      <c r="F141" s="35">
        <v>1632</v>
      </c>
      <c r="G141" s="33" t="s">
        <v>49</v>
      </c>
      <c r="H141" s="35" t="s">
        <v>222</v>
      </c>
      <c r="I141" s="34">
        <v>10000</v>
      </c>
      <c r="J141" s="35" t="s">
        <v>222</v>
      </c>
      <c r="K141" s="34">
        <v>10805</v>
      </c>
      <c r="L141" s="34">
        <v>18750</v>
      </c>
      <c r="M141" s="34">
        <v>2500</v>
      </c>
      <c r="N141" s="34">
        <v>4239</v>
      </c>
      <c r="O141" s="34">
        <v>5000</v>
      </c>
      <c r="P141" s="34" t="s">
        <v>222</v>
      </c>
    </row>
    <row r="142" spans="1:16" ht="16" customHeight="1" x14ac:dyDescent="0.2">
      <c r="A142" s="21">
        <v>44305</v>
      </c>
      <c r="B142" s="15" t="s">
        <v>328</v>
      </c>
      <c r="C142" s="13" t="s">
        <v>26</v>
      </c>
      <c r="D142" s="13">
        <v>1</v>
      </c>
      <c r="E142" s="11" t="s">
        <v>431</v>
      </c>
      <c r="F142" s="11">
        <v>1369</v>
      </c>
      <c r="G142" s="13" t="s">
        <v>36</v>
      </c>
      <c r="H142" s="11" t="s">
        <v>222</v>
      </c>
      <c r="I142" s="10">
        <v>10000</v>
      </c>
      <c r="J142" s="10" t="s">
        <v>222</v>
      </c>
      <c r="K142" s="10">
        <v>10000</v>
      </c>
      <c r="L142" s="10">
        <v>10000</v>
      </c>
      <c r="M142" s="10">
        <v>2500</v>
      </c>
      <c r="N142" s="10">
        <v>2500</v>
      </c>
      <c r="O142" s="10">
        <v>5000</v>
      </c>
      <c r="P142" s="10" t="s">
        <v>222</v>
      </c>
    </row>
    <row r="143" spans="1:16" ht="16" customHeight="1" x14ac:dyDescent="0.2">
      <c r="A143" s="21">
        <v>44305</v>
      </c>
      <c r="B143" s="15" t="s">
        <v>328</v>
      </c>
      <c r="C143" s="13" t="s">
        <v>27</v>
      </c>
      <c r="D143" s="13">
        <v>2</v>
      </c>
      <c r="E143" s="11" t="s">
        <v>432</v>
      </c>
      <c r="F143" s="11">
        <v>1838</v>
      </c>
      <c r="G143" s="13" t="s">
        <v>36</v>
      </c>
      <c r="H143" s="11" t="s">
        <v>222</v>
      </c>
      <c r="I143" s="10">
        <v>10000</v>
      </c>
      <c r="J143" s="10" t="s">
        <v>222</v>
      </c>
      <c r="K143" s="10">
        <v>10000</v>
      </c>
      <c r="L143" s="10">
        <v>10000</v>
      </c>
      <c r="M143" s="10">
        <v>2500</v>
      </c>
      <c r="N143" s="10">
        <v>2500</v>
      </c>
      <c r="O143" s="10">
        <v>5000</v>
      </c>
      <c r="P143" s="10" t="s">
        <v>222</v>
      </c>
    </row>
    <row r="144" spans="1:16" ht="16" customHeight="1" x14ac:dyDescent="0.2">
      <c r="A144" s="21">
        <v>44305</v>
      </c>
      <c r="B144" s="15" t="s">
        <v>328</v>
      </c>
      <c r="C144" s="13" t="s">
        <v>28</v>
      </c>
      <c r="D144" s="13">
        <v>3</v>
      </c>
      <c r="E144" s="11" t="s">
        <v>433</v>
      </c>
      <c r="F144" s="11">
        <v>1841</v>
      </c>
      <c r="G144" s="13" t="s">
        <v>36</v>
      </c>
      <c r="H144" s="11" t="s">
        <v>222</v>
      </c>
      <c r="I144" s="10">
        <v>10000</v>
      </c>
      <c r="J144" s="10" t="s">
        <v>222</v>
      </c>
      <c r="K144" s="10">
        <v>10000</v>
      </c>
      <c r="L144" s="10">
        <v>10000</v>
      </c>
      <c r="M144" s="10">
        <v>2500</v>
      </c>
      <c r="N144" s="10">
        <v>2500</v>
      </c>
      <c r="O144" s="10">
        <v>5000</v>
      </c>
      <c r="P144" s="10" t="s">
        <v>222</v>
      </c>
    </row>
    <row r="145" spans="1:16" ht="16" customHeight="1" x14ac:dyDescent="0.2">
      <c r="A145" s="21">
        <v>44305</v>
      </c>
      <c r="B145" s="15" t="s">
        <v>328</v>
      </c>
      <c r="C145" s="13" t="s">
        <v>29</v>
      </c>
      <c r="D145" s="13">
        <v>4</v>
      </c>
      <c r="E145" s="11" t="s">
        <v>434</v>
      </c>
      <c r="F145" s="11">
        <v>1848</v>
      </c>
      <c r="G145" s="13" t="s">
        <v>36</v>
      </c>
      <c r="H145" s="11" t="s">
        <v>221</v>
      </c>
      <c r="I145" s="10">
        <v>10000</v>
      </c>
      <c r="J145" s="10" t="s">
        <v>222</v>
      </c>
      <c r="K145" s="10">
        <v>10000</v>
      </c>
      <c r="L145" s="10">
        <v>10000</v>
      </c>
      <c r="M145" s="10">
        <v>2500</v>
      </c>
      <c r="N145" s="10">
        <v>2500</v>
      </c>
      <c r="O145" s="10">
        <v>5000</v>
      </c>
      <c r="P145" s="10" t="s">
        <v>222</v>
      </c>
    </row>
    <row r="146" spans="1:16" ht="16" customHeight="1" x14ac:dyDescent="0.2">
      <c r="A146" s="21">
        <v>44305</v>
      </c>
      <c r="B146" s="15" t="s">
        <v>328</v>
      </c>
      <c r="C146" s="13" t="s">
        <v>30</v>
      </c>
      <c r="D146" s="13">
        <v>5</v>
      </c>
      <c r="E146" s="11" t="s">
        <v>435</v>
      </c>
      <c r="F146" s="11">
        <v>1287</v>
      </c>
      <c r="G146" s="13" t="s">
        <v>36</v>
      </c>
      <c r="H146" s="11" t="s">
        <v>221</v>
      </c>
      <c r="I146" s="10">
        <v>10000</v>
      </c>
      <c r="J146" s="10" t="s">
        <v>222</v>
      </c>
      <c r="K146" s="10">
        <v>10000</v>
      </c>
      <c r="L146" s="10">
        <v>10000</v>
      </c>
      <c r="M146" s="10">
        <v>2500</v>
      </c>
      <c r="N146" s="10">
        <v>2500</v>
      </c>
      <c r="O146" s="10">
        <v>5000</v>
      </c>
      <c r="P146" s="10" t="s">
        <v>222</v>
      </c>
    </row>
    <row r="147" spans="1:16" ht="16" customHeight="1" x14ac:dyDescent="0.2">
      <c r="A147" s="21">
        <v>44305</v>
      </c>
      <c r="B147" s="15" t="s">
        <v>328</v>
      </c>
      <c r="C147" s="13" t="s">
        <v>31</v>
      </c>
      <c r="D147" s="13">
        <v>6</v>
      </c>
      <c r="E147" s="11" t="s">
        <v>436</v>
      </c>
      <c r="F147" s="11">
        <v>1864</v>
      </c>
      <c r="G147" s="13" t="s">
        <v>36</v>
      </c>
      <c r="H147" s="11" t="s">
        <v>221</v>
      </c>
      <c r="I147" s="10">
        <v>10000</v>
      </c>
      <c r="J147" s="10" t="s">
        <v>222</v>
      </c>
      <c r="K147" s="10">
        <v>10000</v>
      </c>
      <c r="L147" s="10">
        <v>13750</v>
      </c>
      <c r="M147" s="10">
        <v>4053</v>
      </c>
      <c r="N147" s="10">
        <v>2500</v>
      </c>
      <c r="O147" s="10">
        <v>5000</v>
      </c>
      <c r="P147" s="10" t="s">
        <v>222</v>
      </c>
    </row>
    <row r="148" spans="1:16" ht="16" customHeight="1" x14ac:dyDescent="0.2">
      <c r="A148" s="21">
        <v>44305</v>
      </c>
      <c r="B148" s="15" t="s">
        <v>328</v>
      </c>
      <c r="C148" s="13" t="s">
        <v>32</v>
      </c>
      <c r="D148" s="13">
        <v>7</v>
      </c>
      <c r="E148" s="11" t="s">
        <v>437</v>
      </c>
      <c r="F148" s="11">
        <v>1867</v>
      </c>
      <c r="G148" s="13" t="s">
        <v>36</v>
      </c>
      <c r="H148" s="11" t="s">
        <v>221</v>
      </c>
      <c r="I148" s="10">
        <v>10000</v>
      </c>
      <c r="J148" s="10" t="s">
        <v>222</v>
      </c>
      <c r="K148" s="10">
        <v>10000</v>
      </c>
      <c r="L148" s="10">
        <v>0</v>
      </c>
      <c r="M148" s="10">
        <v>1106</v>
      </c>
      <c r="N148" s="10">
        <v>2500</v>
      </c>
      <c r="O148" s="10">
        <v>5000</v>
      </c>
      <c r="P148" s="10" t="s">
        <v>222</v>
      </c>
    </row>
    <row r="149" spans="1:16" ht="16" customHeight="1" x14ac:dyDescent="0.2">
      <c r="A149" s="21">
        <v>44305</v>
      </c>
      <c r="B149" s="15" t="s">
        <v>328</v>
      </c>
      <c r="C149" s="13" t="s">
        <v>33</v>
      </c>
      <c r="D149" s="13">
        <v>8</v>
      </c>
      <c r="E149" s="11" t="s">
        <v>438</v>
      </c>
      <c r="F149" s="11">
        <v>1877</v>
      </c>
      <c r="G149" s="13" t="s">
        <v>36</v>
      </c>
      <c r="H149" s="11" t="s">
        <v>222</v>
      </c>
      <c r="I149" s="10">
        <v>10000</v>
      </c>
      <c r="J149" s="10" t="s">
        <v>222</v>
      </c>
      <c r="K149" s="10">
        <v>10000</v>
      </c>
      <c r="L149" s="10">
        <v>12500</v>
      </c>
      <c r="M149" s="10">
        <v>3196</v>
      </c>
      <c r="N149" s="10">
        <v>2500</v>
      </c>
      <c r="O149" s="10">
        <v>5000</v>
      </c>
      <c r="P149" s="10" t="s">
        <v>222</v>
      </c>
    </row>
    <row r="150" spans="1:16" ht="16" customHeight="1" x14ac:dyDescent="0.2">
      <c r="A150" s="21">
        <v>44305</v>
      </c>
      <c r="B150" s="15" t="s">
        <v>328</v>
      </c>
      <c r="C150" s="13" t="s">
        <v>34</v>
      </c>
      <c r="D150" s="13">
        <v>9</v>
      </c>
      <c r="E150" s="11" t="s">
        <v>439</v>
      </c>
      <c r="F150" s="11">
        <v>1880</v>
      </c>
      <c r="G150" s="13" t="s">
        <v>36</v>
      </c>
      <c r="H150" s="11" t="s">
        <v>221</v>
      </c>
      <c r="I150" s="10">
        <v>10000</v>
      </c>
      <c r="J150" s="10" t="s">
        <v>222</v>
      </c>
      <c r="K150" s="10">
        <v>10000</v>
      </c>
      <c r="L150" s="10">
        <v>13750</v>
      </c>
      <c r="M150" s="10">
        <v>3198</v>
      </c>
      <c r="N150" s="10">
        <v>2500</v>
      </c>
      <c r="O150" s="10">
        <v>5000</v>
      </c>
      <c r="P150" s="10" t="s">
        <v>222</v>
      </c>
    </row>
    <row r="151" spans="1:16" ht="16" customHeight="1" x14ac:dyDescent="0.2">
      <c r="A151" s="21">
        <v>44305</v>
      </c>
      <c r="B151" s="15" t="s">
        <v>328</v>
      </c>
      <c r="C151" s="13" t="s">
        <v>35</v>
      </c>
      <c r="D151" s="13">
        <v>10</v>
      </c>
      <c r="E151" s="11" t="s">
        <v>440</v>
      </c>
      <c r="F151" s="11">
        <v>1286</v>
      </c>
      <c r="G151" s="13" t="s">
        <v>36</v>
      </c>
      <c r="H151" s="11" t="s">
        <v>222</v>
      </c>
      <c r="I151" s="10">
        <v>10000</v>
      </c>
      <c r="J151" s="10" t="s">
        <v>222</v>
      </c>
      <c r="K151" s="10">
        <v>10000</v>
      </c>
      <c r="L151" s="10">
        <v>10000</v>
      </c>
      <c r="M151" s="10">
        <v>947</v>
      </c>
      <c r="N151" s="10">
        <v>2500</v>
      </c>
      <c r="O151" s="10">
        <v>5000</v>
      </c>
      <c r="P151" s="10" t="s">
        <v>222</v>
      </c>
    </row>
    <row r="152" spans="1:16" ht="16" customHeight="1" x14ac:dyDescent="0.2">
      <c r="A152" s="31">
        <v>44307</v>
      </c>
      <c r="B152" s="32" t="s">
        <v>337</v>
      </c>
      <c r="C152" s="33" t="s">
        <v>26</v>
      </c>
      <c r="D152" s="33">
        <v>1</v>
      </c>
      <c r="E152" s="35" t="s">
        <v>441</v>
      </c>
      <c r="F152" s="35">
        <v>1369</v>
      </c>
      <c r="G152" s="33" t="s">
        <v>49</v>
      </c>
      <c r="H152" s="35" t="s">
        <v>222</v>
      </c>
      <c r="I152" s="34">
        <v>10000</v>
      </c>
      <c r="J152" s="34" t="s">
        <v>222</v>
      </c>
      <c r="K152" s="34">
        <v>10000</v>
      </c>
      <c r="L152" s="34">
        <v>10000</v>
      </c>
      <c r="M152" s="34">
        <v>2500</v>
      </c>
      <c r="N152" s="34">
        <v>2500</v>
      </c>
      <c r="O152" s="34">
        <v>5000</v>
      </c>
      <c r="P152" s="34" t="s">
        <v>222</v>
      </c>
    </row>
    <row r="153" spans="1:16" ht="16" customHeight="1" x14ac:dyDescent="0.2">
      <c r="A153" s="31">
        <v>44307</v>
      </c>
      <c r="B153" s="32" t="s">
        <v>337</v>
      </c>
      <c r="C153" s="33" t="s">
        <v>27</v>
      </c>
      <c r="D153" s="33">
        <v>2</v>
      </c>
      <c r="E153" s="35" t="s">
        <v>442</v>
      </c>
      <c r="F153" s="35">
        <v>1838</v>
      </c>
      <c r="G153" s="33" t="s">
        <v>49</v>
      </c>
      <c r="H153" s="35" t="s">
        <v>222</v>
      </c>
      <c r="I153" s="34">
        <v>10000</v>
      </c>
      <c r="J153" s="34" t="s">
        <v>222</v>
      </c>
      <c r="K153" s="34">
        <v>10000</v>
      </c>
      <c r="L153" s="34">
        <v>10000</v>
      </c>
      <c r="M153" s="34">
        <v>2500</v>
      </c>
      <c r="N153" s="34">
        <v>2500</v>
      </c>
      <c r="O153" s="34">
        <v>5000</v>
      </c>
      <c r="P153" s="34" t="s">
        <v>222</v>
      </c>
    </row>
    <row r="154" spans="1:16" ht="16" customHeight="1" x14ac:dyDescent="0.2">
      <c r="A154" s="31">
        <v>44307</v>
      </c>
      <c r="B154" s="32" t="s">
        <v>337</v>
      </c>
      <c r="C154" s="33" t="s">
        <v>28</v>
      </c>
      <c r="D154" s="33">
        <v>3</v>
      </c>
      <c r="E154" s="35" t="s">
        <v>443</v>
      </c>
      <c r="F154" s="35">
        <v>1841</v>
      </c>
      <c r="G154" s="33" t="s">
        <v>49</v>
      </c>
      <c r="H154" s="35" t="s">
        <v>222</v>
      </c>
      <c r="I154" s="34">
        <v>10000</v>
      </c>
      <c r="J154" s="34" t="s">
        <v>222</v>
      </c>
      <c r="K154" s="34">
        <v>10000</v>
      </c>
      <c r="L154" s="34">
        <v>10000</v>
      </c>
      <c r="M154" s="34">
        <v>2500</v>
      </c>
      <c r="N154" s="34">
        <v>3500</v>
      </c>
      <c r="O154" s="34">
        <v>5000</v>
      </c>
      <c r="P154" s="34" t="s">
        <v>222</v>
      </c>
    </row>
    <row r="155" spans="1:16" ht="16" customHeight="1" x14ac:dyDescent="0.2">
      <c r="A155" s="31">
        <v>44307</v>
      </c>
      <c r="B155" s="32" t="s">
        <v>337</v>
      </c>
      <c r="C155" s="33" t="s">
        <v>29</v>
      </c>
      <c r="D155" s="33">
        <v>4</v>
      </c>
      <c r="E155" s="35" t="s">
        <v>444</v>
      </c>
      <c r="F155" s="35">
        <v>1848</v>
      </c>
      <c r="G155" s="33" t="s">
        <v>49</v>
      </c>
      <c r="H155" s="35" t="s">
        <v>222</v>
      </c>
      <c r="I155" s="34">
        <v>10000</v>
      </c>
      <c r="J155" s="34" t="s">
        <v>222</v>
      </c>
      <c r="K155" s="34">
        <v>10000</v>
      </c>
      <c r="L155" s="34">
        <v>10000</v>
      </c>
      <c r="M155" s="34">
        <v>2500</v>
      </c>
      <c r="N155" s="34">
        <v>3562</v>
      </c>
      <c r="O155" s="34">
        <v>5000</v>
      </c>
      <c r="P155" s="34" t="s">
        <v>222</v>
      </c>
    </row>
    <row r="156" spans="1:16" ht="16" customHeight="1" x14ac:dyDescent="0.2">
      <c r="A156" s="31">
        <v>44307</v>
      </c>
      <c r="B156" s="32" t="s">
        <v>337</v>
      </c>
      <c r="C156" s="33" t="s">
        <v>30</v>
      </c>
      <c r="D156" s="33">
        <v>5</v>
      </c>
      <c r="E156" s="35" t="s">
        <v>445</v>
      </c>
      <c r="F156" s="35">
        <v>1287</v>
      </c>
      <c r="G156" s="33" t="s">
        <v>49</v>
      </c>
      <c r="H156" s="35" t="s">
        <v>222</v>
      </c>
      <c r="I156" s="34">
        <v>10000</v>
      </c>
      <c r="J156" s="34" t="s">
        <v>222</v>
      </c>
      <c r="K156" s="34">
        <v>10000</v>
      </c>
      <c r="L156" s="34">
        <v>10000</v>
      </c>
      <c r="M156" s="34">
        <v>2500</v>
      </c>
      <c r="N156" s="34">
        <v>438</v>
      </c>
      <c r="O156" s="34">
        <v>5000</v>
      </c>
      <c r="P156" s="34" t="s">
        <v>222</v>
      </c>
    </row>
    <row r="157" spans="1:16" ht="16" customHeight="1" x14ac:dyDescent="0.2">
      <c r="A157" s="31">
        <v>44307</v>
      </c>
      <c r="B157" s="32" t="s">
        <v>337</v>
      </c>
      <c r="C157" s="33" t="s">
        <v>31</v>
      </c>
      <c r="D157" s="33">
        <v>6</v>
      </c>
      <c r="E157" s="35" t="s">
        <v>446</v>
      </c>
      <c r="F157" s="35">
        <v>1864</v>
      </c>
      <c r="G157" s="33" t="s">
        <v>49</v>
      </c>
      <c r="H157" s="35" t="s">
        <v>222</v>
      </c>
      <c r="I157" s="34">
        <v>10000</v>
      </c>
      <c r="J157" s="34" t="s">
        <v>222</v>
      </c>
      <c r="K157" s="34">
        <v>10000</v>
      </c>
      <c r="L157" s="34">
        <v>10000</v>
      </c>
      <c r="M157" s="34">
        <v>2500</v>
      </c>
      <c r="N157" s="34">
        <v>2500</v>
      </c>
      <c r="O157" s="34">
        <v>5000</v>
      </c>
      <c r="P157" s="34" t="s">
        <v>222</v>
      </c>
    </row>
    <row r="158" spans="1:16" ht="16" customHeight="1" x14ac:dyDescent="0.2">
      <c r="A158" s="31">
        <v>44307</v>
      </c>
      <c r="B158" s="32" t="s">
        <v>337</v>
      </c>
      <c r="C158" s="33" t="s">
        <v>32</v>
      </c>
      <c r="D158" s="33">
        <v>7</v>
      </c>
      <c r="E158" s="35" t="s">
        <v>447</v>
      </c>
      <c r="F158" s="35">
        <v>1867</v>
      </c>
      <c r="G158" s="33" t="s">
        <v>49</v>
      </c>
      <c r="H158" s="35" t="s">
        <v>222</v>
      </c>
      <c r="I158" s="34">
        <v>10000</v>
      </c>
      <c r="J158" s="34" t="s">
        <v>222</v>
      </c>
      <c r="K158" s="34">
        <v>10000</v>
      </c>
      <c r="L158" s="34">
        <v>10000</v>
      </c>
      <c r="M158" s="34">
        <v>2500</v>
      </c>
      <c r="N158" s="34">
        <v>2500</v>
      </c>
      <c r="O158" s="34">
        <v>5000</v>
      </c>
      <c r="P158" s="34" t="s">
        <v>222</v>
      </c>
    </row>
    <row r="159" spans="1:16" ht="16" customHeight="1" x14ac:dyDescent="0.2">
      <c r="A159" s="31">
        <v>44307</v>
      </c>
      <c r="B159" s="32" t="s">
        <v>337</v>
      </c>
      <c r="C159" s="33" t="s">
        <v>33</v>
      </c>
      <c r="D159" s="33">
        <v>8</v>
      </c>
      <c r="E159" s="35" t="s">
        <v>448</v>
      </c>
      <c r="F159" s="35">
        <v>1877</v>
      </c>
      <c r="G159" s="33" t="s">
        <v>49</v>
      </c>
      <c r="H159" s="35" t="s">
        <v>222</v>
      </c>
      <c r="I159" s="34">
        <v>10000</v>
      </c>
      <c r="J159" s="34" t="s">
        <v>222</v>
      </c>
      <c r="K159" s="34">
        <v>10000</v>
      </c>
      <c r="L159" s="34">
        <v>10000</v>
      </c>
      <c r="M159" s="34">
        <v>2500</v>
      </c>
      <c r="N159" s="34">
        <v>2500</v>
      </c>
      <c r="O159" s="34">
        <v>5000</v>
      </c>
      <c r="P159" s="34" t="s">
        <v>222</v>
      </c>
    </row>
    <row r="160" spans="1:16" ht="16" customHeight="1" x14ac:dyDescent="0.2">
      <c r="A160" s="31">
        <v>44307</v>
      </c>
      <c r="B160" s="32" t="s">
        <v>337</v>
      </c>
      <c r="C160" s="33" t="s">
        <v>34</v>
      </c>
      <c r="D160" s="33">
        <v>9</v>
      </c>
      <c r="E160" s="35" t="s">
        <v>449</v>
      </c>
      <c r="F160" s="35">
        <v>1880</v>
      </c>
      <c r="G160" s="33" t="s">
        <v>49</v>
      </c>
      <c r="H160" s="35" t="s">
        <v>222</v>
      </c>
      <c r="I160" s="34">
        <v>10000</v>
      </c>
      <c r="J160" s="34" t="s">
        <v>222</v>
      </c>
      <c r="K160" s="34">
        <v>10000</v>
      </c>
      <c r="L160" s="34">
        <v>10000</v>
      </c>
      <c r="M160" s="34">
        <v>2500</v>
      </c>
      <c r="N160" s="34">
        <v>2500</v>
      </c>
      <c r="O160" s="34">
        <v>5000</v>
      </c>
      <c r="P160" s="34" t="s">
        <v>222</v>
      </c>
    </row>
    <row r="161" spans="1:16" ht="16" customHeight="1" x14ac:dyDescent="0.2">
      <c r="A161" s="31">
        <v>44307</v>
      </c>
      <c r="B161" s="32" t="s">
        <v>337</v>
      </c>
      <c r="C161" s="33" t="s">
        <v>35</v>
      </c>
      <c r="D161" s="33">
        <v>10</v>
      </c>
      <c r="E161" s="35" t="s">
        <v>450</v>
      </c>
      <c r="F161" s="35">
        <v>1286</v>
      </c>
      <c r="G161" s="33" t="s">
        <v>49</v>
      </c>
      <c r="H161" s="35" t="s">
        <v>222</v>
      </c>
      <c r="I161" s="34">
        <v>10000</v>
      </c>
      <c r="J161" s="34" t="s">
        <v>222</v>
      </c>
      <c r="K161" s="34">
        <v>10000</v>
      </c>
      <c r="L161" s="34">
        <v>10000</v>
      </c>
      <c r="M161" s="34">
        <v>2500</v>
      </c>
      <c r="N161" s="34">
        <v>2500</v>
      </c>
      <c r="O161" s="34">
        <v>5000</v>
      </c>
      <c r="P161" s="34" t="s">
        <v>222</v>
      </c>
    </row>
    <row r="162" spans="1:16" ht="16" customHeight="1" x14ac:dyDescent="0.2">
      <c r="A162" s="21">
        <v>44319</v>
      </c>
      <c r="B162" s="15" t="s">
        <v>346</v>
      </c>
      <c r="C162" s="13" t="s">
        <v>26</v>
      </c>
      <c r="D162" s="13">
        <v>1</v>
      </c>
      <c r="E162" s="11" t="s">
        <v>454</v>
      </c>
      <c r="F162" s="11">
        <v>1636</v>
      </c>
      <c r="G162" s="13" t="s">
        <v>36</v>
      </c>
      <c r="H162" s="15" t="s">
        <v>221</v>
      </c>
      <c r="I162" s="10">
        <v>10000</v>
      </c>
      <c r="J162" s="10" t="s">
        <v>222</v>
      </c>
      <c r="K162" s="10">
        <v>10000</v>
      </c>
      <c r="L162" s="10">
        <v>10000</v>
      </c>
      <c r="M162" s="10">
        <v>2500</v>
      </c>
      <c r="N162" s="10">
        <v>2500</v>
      </c>
      <c r="O162" s="10">
        <v>5000</v>
      </c>
      <c r="P162" s="10" t="s">
        <v>222</v>
      </c>
    </row>
    <row r="163" spans="1:16" ht="16" customHeight="1" x14ac:dyDescent="0.2">
      <c r="A163" s="21">
        <v>44319</v>
      </c>
      <c r="B163" s="15" t="s">
        <v>346</v>
      </c>
      <c r="C163" s="13" t="s">
        <v>27</v>
      </c>
      <c r="D163" s="13">
        <v>2</v>
      </c>
      <c r="E163" s="11" t="s">
        <v>455</v>
      </c>
      <c r="F163" s="11">
        <v>1638</v>
      </c>
      <c r="G163" s="13" t="s">
        <v>36</v>
      </c>
      <c r="H163" s="15" t="s">
        <v>221</v>
      </c>
      <c r="I163" s="10">
        <v>10000</v>
      </c>
      <c r="J163" s="10" t="s">
        <v>222</v>
      </c>
      <c r="K163" s="10">
        <v>10000</v>
      </c>
      <c r="L163" s="10">
        <v>10000</v>
      </c>
      <c r="M163" s="10">
        <v>359</v>
      </c>
      <c r="N163" s="10">
        <v>2500</v>
      </c>
      <c r="O163" s="10">
        <v>5000</v>
      </c>
      <c r="P163" s="10" t="s">
        <v>222</v>
      </c>
    </row>
    <row r="164" spans="1:16" ht="16" customHeight="1" x14ac:dyDescent="0.2">
      <c r="A164" s="21">
        <v>44319</v>
      </c>
      <c r="B164" s="15" t="s">
        <v>346</v>
      </c>
      <c r="C164" s="13" t="s">
        <v>28</v>
      </c>
      <c r="D164" s="13">
        <v>3</v>
      </c>
      <c r="E164" s="11" t="s">
        <v>456</v>
      </c>
      <c r="F164" s="11">
        <v>1700</v>
      </c>
      <c r="G164" s="13" t="s">
        <v>36</v>
      </c>
      <c r="H164" s="15" t="s">
        <v>222</v>
      </c>
      <c r="I164" s="10">
        <v>10000</v>
      </c>
      <c r="J164" s="10" t="s">
        <v>222</v>
      </c>
      <c r="K164" s="10">
        <v>10000</v>
      </c>
      <c r="L164" s="10">
        <v>10000</v>
      </c>
      <c r="M164" s="10">
        <v>3641</v>
      </c>
      <c r="N164" s="10">
        <v>2500</v>
      </c>
      <c r="O164" s="10">
        <v>5000</v>
      </c>
      <c r="P164" s="10" t="s">
        <v>222</v>
      </c>
    </row>
    <row r="165" spans="1:16" ht="16" customHeight="1" x14ac:dyDescent="0.2">
      <c r="A165" s="21">
        <v>44319</v>
      </c>
      <c r="B165" s="15" t="s">
        <v>346</v>
      </c>
      <c r="C165" s="13" t="s">
        <v>29</v>
      </c>
      <c r="D165" s="13">
        <v>4</v>
      </c>
      <c r="E165" s="11" t="s">
        <v>457</v>
      </c>
      <c r="F165" s="11">
        <v>1410</v>
      </c>
      <c r="G165" s="13" t="s">
        <v>36</v>
      </c>
      <c r="H165" s="15" t="s">
        <v>222</v>
      </c>
      <c r="I165" s="10">
        <v>10000</v>
      </c>
      <c r="J165" s="10" t="s">
        <v>222</v>
      </c>
      <c r="K165" s="10">
        <v>10000</v>
      </c>
      <c r="L165" s="10">
        <v>4204</v>
      </c>
      <c r="M165" s="10">
        <v>3500</v>
      </c>
      <c r="N165" s="10">
        <v>2500</v>
      </c>
      <c r="O165" s="10">
        <v>5000</v>
      </c>
      <c r="P165" s="10" t="s">
        <v>222</v>
      </c>
    </row>
    <row r="166" spans="1:16" ht="16" customHeight="1" x14ac:dyDescent="0.2">
      <c r="A166" s="21">
        <v>44319</v>
      </c>
      <c r="B166" s="15" t="s">
        <v>346</v>
      </c>
      <c r="C166" s="13" t="s">
        <v>30</v>
      </c>
      <c r="D166" s="13">
        <v>5</v>
      </c>
      <c r="E166" s="11" t="s">
        <v>458</v>
      </c>
      <c r="F166" s="11">
        <v>1454</v>
      </c>
      <c r="G166" s="13" t="s">
        <v>36</v>
      </c>
      <c r="H166" s="15" t="s">
        <v>222</v>
      </c>
      <c r="I166" s="10">
        <v>10000</v>
      </c>
      <c r="J166" s="10" t="s">
        <v>222</v>
      </c>
      <c r="K166" s="10">
        <v>10000</v>
      </c>
      <c r="L166" s="10">
        <v>15796</v>
      </c>
      <c r="M166" s="10">
        <v>2500</v>
      </c>
      <c r="N166" s="10">
        <v>2500</v>
      </c>
      <c r="O166" s="10">
        <v>5000</v>
      </c>
      <c r="P166" s="10" t="s">
        <v>222</v>
      </c>
    </row>
    <row r="167" spans="1:16" ht="16" customHeight="1" x14ac:dyDescent="0.2">
      <c r="A167" s="21">
        <v>44319</v>
      </c>
      <c r="B167" s="15" t="s">
        <v>346</v>
      </c>
      <c r="C167" s="13" t="s">
        <v>31</v>
      </c>
      <c r="D167" s="13">
        <v>6</v>
      </c>
      <c r="E167" s="11" t="s">
        <v>459</v>
      </c>
      <c r="F167" s="11">
        <v>1730</v>
      </c>
      <c r="G167" s="13" t="s">
        <v>36</v>
      </c>
      <c r="H167" s="15" t="s">
        <v>222</v>
      </c>
      <c r="I167" s="10">
        <v>7804</v>
      </c>
      <c r="J167" s="10" t="s">
        <v>222</v>
      </c>
      <c r="K167" s="10">
        <v>8141</v>
      </c>
      <c r="L167" s="10">
        <v>0</v>
      </c>
      <c r="M167" s="10">
        <v>317</v>
      </c>
      <c r="N167" s="10">
        <v>2220</v>
      </c>
      <c r="O167" s="10">
        <v>5000</v>
      </c>
      <c r="P167" s="10" t="s">
        <v>222</v>
      </c>
    </row>
    <row r="168" spans="1:16" ht="16" customHeight="1" x14ac:dyDescent="0.2">
      <c r="A168" s="21">
        <v>44319</v>
      </c>
      <c r="B168" s="15" t="s">
        <v>346</v>
      </c>
      <c r="C168" s="13" t="s">
        <v>32</v>
      </c>
      <c r="D168" s="13">
        <v>7</v>
      </c>
      <c r="E168" s="11" t="s">
        <v>460</v>
      </c>
      <c r="F168" s="11">
        <v>1288</v>
      </c>
      <c r="G168" s="13" t="s">
        <v>36</v>
      </c>
      <c r="H168" s="15" t="s">
        <v>222</v>
      </c>
      <c r="I168" s="10">
        <v>1227</v>
      </c>
      <c r="J168" s="10" t="s">
        <v>222</v>
      </c>
      <c r="K168" s="10">
        <v>2212</v>
      </c>
      <c r="L168" s="10">
        <v>0</v>
      </c>
      <c r="M168" s="10">
        <v>270</v>
      </c>
      <c r="N168" s="10">
        <v>1004</v>
      </c>
      <c r="O168" s="10">
        <v>2221</v>
      </c>
      <c r="P168" s="10" t="s">
        <v>222</v>
      </c>
    </row>
    <row r="169" spans="1:16" ht="16" customHeight="1" x14ac:dyDescent="0.2">
      <c r="A169" s="21">
        <v>44319</v>
      </c>
      <c r="B169" s="15" t="s">
        <v>346</v>
      </c>
      <c r="C169" s="13" t="s">
        <v>33</v>
      </c>
      <c r="D169" s="13">
        <v>8</v>
      </c>
      <c r="E169" s="11" t="s">
        <v>461</v>
      </c>
      <c r="F169" s="11">
        <v>1295</v>
      </c>
      <c r="G169" s="13" t="s">
        <v>36</v>
      </c>
      <c r="H169" s="15" t="s">
        <v>221</v>
      </c>
      <c r="I169" s="10">
        <v>14158</v>
      </c>
      <c r="J169" s="10" t="s">
        <v>222</v>
      </c>
      <c r="K169" s="10">
        <v>13772</v>
      </c>
      <c r="L169" s="10">
        <v>16666</v>
      </c>
      <c r="M169" s="10">
        <v>3971</v>
      </c>
      <c r="N169" s="10">
        <v>3387</v>
      </c>
      <c r="O169" s="10">
        <v>6389</v>
      </c>
      <c r="P169" s="10" t="s">
        <v>222</v>
      </c>
    </row>
    <row r="170" spans="1:16" ht="16" customHeight="1" x14ac:dyDescent="0.2">
      <c r="A170" s="21">
        <v>44319</v>
      </c>
      <c r="B170" s="15" t="s">
        <v>346</v>
      </c>
      <c r="C170" s="13" t="s">
        <v>34</v>
      </c>
      <c r="D170" s="13">
        <v>9</v>
      </c>
      <c r="E170" s="11" t="s">
        <v>462</v>
      </c>
      <c r="F170" s="11">
        <v>1508</v>
      </c>
      <c r="G170" s="13" t="s">
        <v>36</v>
      </c>
      <c r="H170" s="15" t="s">
        <v>222</v>
      </c>
      <c r="I170" s="10">
        <v>14158</v>
      </c>
      <c r="J170" s="10" t="s">
        <v>222</v>
      </c>
      <c r="K170" s="10">
        <v>13772</v>
      </c>
      <c r="L170" s="10">
        <v>16666</v>
      </c>
      <c r="M170" s="10">
        <v>3971</v>
      </c>
      <c r="N170" s="10">
        <v>3387</v>
      </c>
      <c r="O170" s="10">
        <v>6389</v>
      </c>
      <c r="P170" s="10" t="s">
        <v>222</v>
      </c>
    </row>
    <row r="171" spans="1:16" ht="16" customHeight="1" x14ac:dyDescent="0.2">
      <c r="A171" s="21">
        <v>44319</v>
      </c>
      <c r="B171" s="15" t="s">
        <v>346</v>
      </c>
      <c r="C171" s="13" t="s">
        <v>35</v>
      </c>
      <c r="D171" s="13">
        <v>10</v>
      </c>
      <c r="E171" s="11" t="s">
        <v>463</v>
      </c>
      <c r="F171" s="11">
        <v>1524</v>
      </c>
      <c r="G171" s="13" t="s">
        <v>36</v>
      </c>
      <c r="H171" s="15" t="s">
        <v>222</v>
      </c>
      <c r="I171" s="10">
        <v>14158</v>
      </c>
      <c r="J171" s="10" t="s">
        <v>222</v>
      </c>
      <c r="K171" s="10">
        <v>13772</v>
      </c>
      <c r="L171" s="10">
        <v>16666</v>
      </c>
      <c r="M171" s="10">
        <v>3971</v>
      </c>
      <c r="N171" s="10">
        <v>3387</v>
      </c>
      <c r="O171" s="10">
        <v>6389</v>
      </c>
      <c r="P171" s="10" t="s">
        <v>222</v>
      </c>
    </row>
    <row r="172" spans="1:16" ht="16" customHeight="1" x14ac:dyDescent="0.2">
      <c r="A172" s="31">
        <v>44321</v>
      </c>
      <c r="B172" s="32" t="s">
        <v>353</v>
      </c>
      <c r="C172" s="33" t="s">
        <v>26</v>
      </c>
      <c r="D172" s="33">
        <v>1</v>
      </c>
      <c r="E172" s="35" t="s">
        <v>465</v>
      </c>
      <c r="F172" s="35">
        <v>1636</v>
      </c>
      <c r="G172" s="33" t="s">
        <v>49</v>
      </c>
      <c r="H172" s="35" t="s">
        <v>222</v>
      </c>
      <c r="I172" s="34">
        <v>10000</v>
      </c>
      <c r="J172" s="34" t="s">
        <v>222</v>
      </c>
      <c r="K172" s="34">
        <v>10000</v>
      </c>
      <c r="L172" s="34">
        <v>10000</v>
      </c>
      <c r="M172" s="34">
        <v>2500</v>
      </c>
      <c r="N172" s="34">
        <v>859</v>
      </c>
      <c r="O172" s="34">
        <v>5000</v>
      </c>
      <c r="P172" s="34" t="s">
        <v>222</v>
      </c>
    </row>
    <row r="173" spans="1:16" ht="16" customHeight="1" x14ac:dyDescent="0.2">
      <c r="A173" s="31">
        <v>44321</v>
      </c>
      <c r="B173" s="32" t="s">
        <v>353</v>
      </c>
      <c r="C173" s="33" t="s">
        <v>27</v>
      </c>
      <c r="D173" s="33">
        <v>2</v>
      </c>
      <c r="E173" s="35" t="s">
        <v>466</v>
      </c>
      <c r="F173" s="35">
        <v>1638</v>
      </c>
      <c r="G173" s="33" t="s">
        <v>49</v>
      </c>
      <c r="H173" s="35" t="s">
        <v>222</v>
      </c>
      <c r="I173" s="34">
        <v>10000</v>
      </c>
      <c r="J173" s="34" t="s">
        <v>222</v>
      </c>
      <c r="K173" s="34">
        <v>10000</v>
      </c>
      <c r="L173" s="34">
        <v>10000</v>
      </c>
      <c r="M173" s="34">
        <v>2500</v>
      </c>
      <c r="N173" s="34">
        <v>2500</v>
      </c>
      <c r="O173" s="34">
        <v>5000</v>
      </c>
      <c r="P173" s="34" t="s">
        <v>222</v>
      </c>
    </row>
    <row r="174" spans="1:16" ht="16" customHeight="1" x14ac:dyDescent="0.2">
      <c r="A174" s="31">
        <v>44321</v>
      </c>
      <c r="B174" s="32" t="s">
        <v>353</v>
      </c>
      <c r="C174" s="33" t="s">
        <v>28</v>
      </c>
      <c r="D174" s="33">
        <v>3</v>
      </c>
      <c r="E174" s="35" t="s">
        <v>467</v>
      </c>
      <c r="F174" s="35">
        <v>1700</v>
      </c>
      <c r="G174" s="33" t="s">
        <v>49</v>
      </c>
      <c r="H174" s="35" t="s">
        <v>222</v>
      </c>
      <c r="I174" s="34">
        <v>10000</v>
      </c>
      <c r="J174" s="34" t="s">
        <v>222</v>
      </c>
      <c r="K174" s="34">
        <v>10000</v>
      </c>
      <c r="L174" s="34">
        <v>10000</v>
      </c>
      <c r="M174" s="34">
        <v>2500</v>
      </c>
      <c r="N174" s="34">
        <v>4141</v>
      </c>
      <c r="O174" s="34">
        <v>5000</v>
      </c>
      <c r="P174" s="34" t="s">
        <v>222</v>
      </c>
    </row>
    <row r="175" spans="1:16" ht="16" customHeight="1" x14ac:dyDescent="0.2">
      <c r="A175" s="31">
        <v>44321</v>
      </c>
      <c r="B175" s="32" t="s">
        <v>353</v>
      </c>
      <c r="C175" s="33" t="s">
        <v>29</v>
      </c>
      <c r="D175" s="33">
        <v>4</v>
      </c>
      <c r="E175" s="35" t="s">
        <v>468</v>
      </c>
      <c r="F175" s="35">
        <v>1410</v>
      </c>
      <c r="G175" s="33" t="s">
        <v>49</v>
      </c>
      <c r="H175" s="35" t="s">
        <v>222</v>
      </c>
      <c r="I175" s="34">
        <v>10000</v>
      </c>
      <c r="J175" s="34" t="s">
        <v>222</v>
      </c>
      <c r="K175" s="34">
        <v>10000</v>
      </c>
      <c r="L175" s="34">
        <v>9299</v>
      </c>
      <c r="M175" s="34">
        <v>2500</v>
      </c>
      <c r="N175" s="34">
        <v>1106</v>
      </c>
      <c r="O175" s="34">
        <v>5000</v>
      </c>
      <c r="P175" s="34" t="s">
        <v>222</v>
      </c>
    </row>
    <row r="176" spans="1:16" ht="16" customHeight="1" x14ac:dyDescent="0.2">
      <c r="A176" s="31">
        <v>44321</v>
      </c>
      <c r="B176" s="32" t="s">
        <v>353</v>
      </c>
      <c r="C176" s="33" t="s">
        <v>30</v>
      </c>
      <c r="D176" s="33">
        <v>5</v>
      </c>
      <c r="E176" s="35" t="s">
        <v>469</v>
      </c>
      <c r="F176" s="35">
        <v>1454</v>
      </c>
      <c r="G176" s="33" t="s">
        <v>49</v>
      </c>
      <c r="H176" s="35" t="s">
        <v>222</v>
      </c>
      <c r="I176" s="34">
        <v>10000</v>
      </c>
      <c r="J176" s="34" t="s">
        <v>222</v>
      </c>
      <c r="K176" s="34">
        <v>10000</v>
      </c>
      <c r="L176" s="34">
        <v>10701</v>
      </c>
      <c r="M176" s="34">
        <v>2500</v>
      </c>
      <c r="N176" s="34">
        <v>3894</v>
      </c>
      <c r="O176" s="34">
        <v>5000</v>
      </c>
      <c r="P176" s="34" t="s">
        <v>222</v>
      </c>
    </row>
    <row r="177" spans="1:16" ht="16" customHeight="1" x14ac:dyDescent="0.2">
      <c r="A177" s="31">
        <v>44321</v>
      </c>
      <c r="B177" s="32" t="s">
        <v>353</v>
      </c>
      <c r="C177" s="33" t="s">
        <v>31</v>
      </c>
      <c r="D177" s="33">
        <v>6</v>
      </c>
      <c r="E177" s="35" t="s">
        <v>470</v>
      </c>
      <c r="F177" s="35">
        <v>1730</v>
      </c>
      <c r="G177" s="33" t="s">
        <v>49</v>
      </c>
      <c r="H177" s="35" t="s">
        <v>222</v>
      </c>
      <c r="I177" s="34">
        <v>10000</v>
      </c>
      <c r="J177" s="34" t="s">
        <v>222</v>
      </c>
      <c r="K177" s="34">
        <v>10000</v>
      </c>
      <c r="L177" s="34">
        <v>14310</v>
      </c>
      <c r="M177" s="34">
        <v>2500</v>
      </c>
      <c r="N177" s="34">
        <v>4940</v>
      </c>
      <c r="O177" s="34">
        <v>5000</v>
      </c>
      <c r="P177" s="34" t="s">
        <v>222</v>
      </c>
    </row>
    <row r="178" spans="1:16" ht="16" customHeight="1" x14ac:dyDescent="0.2">
      <c r="A178" s="31">
        <v>44321</v>
      </c>
      <c r="B178" s="32" t="s">
        <v>353</v>
      </c>
      <c r="C178" s="33" t="s">
        <v>32</v>
      </c>
      <c r="D178" s="33">
        <v>7</v>
      </c>
      <c r="E178" s="35" t="s">
        <v>471</v>
      </c>
      <c r="F178" s="35">
        <v>1288</v>
      </c>
      <c r="G178" s="33" t="s">
        <v>49</v>
      </c>
      <c r="H178" s="35" t="s">
        <v>222</v>
      </c>
      <c r="I178" s="34">
        <v>10000</v>
      </c>
      <c r="J178" s="34" t="s">
        <v>222</v>
      </c>
      <c r="K178" s="34">
        <v>10000</v>
      </c>
      <c r="L178" s="34">
        <v>10000</v>
      </c>
      <c r="M178" s="34">
        <v>2500</v>
      </c>
      <c r="N178" s="34">
        <v>1045</v>
      </c>
      <c r="O178" s="34">
        <v>5000</v>
      </c>
      <c r="P178" s="34" t="s">
        <v>222</v>
      </c>
    </row>
    <row r="179" spans="1:16" ht="16" customHeight="1" x14ac:dyDescent="0.2">
      <c r="A179" s="31">
        <v>44321</v>
      </c>
      <c r="B179" s="32" t="s">
        <v>353</v>
      </c>
      <c r="C179" s="33" t="s">
        <v>33</v>
      </c>
      <c r="D179" s="33">
        <v>8</v>
      </c>
      <c r="E179" s="35" t="s">
        <v>472</v>
      </c>
      <c r="F179" s="35">
        <v>1295</v>
      </c>
      <c r="G179" s="33" t="s">
        <v>49</v>
      </c>
      <c r="H179" s="35" t="s">
        <v>222</v>
      </c>
      <c r="I179" s="34">
        <v>10000</v>
      </c>
      <c r="J179" s="34" t="s">
        <v>222</v>
      </c>
      <c r="K179" s="34">
        <v>10000</v>
      </c>
      <c r="L179" s="34">
        <v>10000</v>
      </c>
      <c r="M179" s="34">
        <v>2500</v>
      </c>
      <c r="N179" s="34">
        <v>980</v>
      </c>
      <c r="O179" s="34">
        <v>5000</v>
      </c>
      <c r="P179" s="34" t="s">
        <v>222</v>
      </c>
    </row>
    <row r="180" spans="1:16" ht="16" customHeight="1" x14ac:dyDescent="0.2">
      <c r="A180" s="31">
        <v>44321</v>
      </c>
      <c r="B180" s="32" t="s">
        <v>353</v>
      </c>
      <c r="C180" s="33" t="s">
        <v>34</v>
      </c>
      <c r="D180" s="33">
        <v>9</v>
      </c>
      <c r="E180" s="35" t="s">
        <v>473</v>
      </c>
      <c r="F180" s="35">
        <v>1508</v>
      </c>
      <c r="G180" s="33" t="s">
        <v>49</v>
      </c>
      <c r="H180" s="35" t="s">
        <v>222</v>
      </c>
      <c r="I180" s="34">
        <v>10000</v>
      </c>
      <c r="J180" s="34" t="s">
        <v>222</v>
      </c>
      <c r="K180" s="34">
        <v>10000</v>
      </c>
      <c r="L180" s="34">
        <v>14329</v>
      </c>
      <c r="M180" s="34">
        <v>2500</v>
      </c>
      <c r="N180" s="34">
        <v>4600</v>
      </c>
      <c r="O180" s="34">
        <v>5000</v>
      </c>
      <c r="P180" s="34" t="s">
        <v>222</v>
      </c>
    </row>
    <row r="181" spans="1:16" ht="16" customHeight="1" x14ac:dyDescent="0.2">
      <c r="A181" s="31">
        <v>44321</v>
      </c>
      <c r="B181" s="32" t="s">
        <v>353</v>
      </c>
      <c r="C181" s="33" t="s">
        <v>35</v>
      </c>
      <c r="D181" s="33">
        <v>10</v>
      </c>
      <c r="E181" s="35" t="s">
        <v>474</v>
      </c>
      <c r="F181" s="35">
        <v>1524</v>
      </c>
      <c r="G181" s="33" t="s">
        <v>49</v>
      </c>
      <c r="H181" s="35" t="s">
        <v>222</v>
      </c>
      <c r="I181" s="34">
        <v>10000</v>
      </c>
      <c r="J181" s="34" t="s">
        <v>222</v>
      </c>
      <c r="K181" s="34">
        <v>10000</v>
      </c>
      <c r="L181" s="34">
        <v>1361</v>
      </c>
      <c r="M181" s="34">
        <v>2500</v>
      </c>
      <c r="N181" s="34">
        <v>611</v>
      </c>
      <c r="O181" s="34">
        <v>5000</v>
      </c>
      <c r="P181" s="34" t="s">
        <v>222</v>
      </c>
    </row>
    <row r="182" spans="1:16" ht="16" customHeight="1" x14ac:dyDescent="0.2">
      <c r="A182" s="21">
        <v>44326</v>
      </c>
      <c r="B182" s="15" t="s">
        <v>362</v>
      </c>
      <c r="C182" s="13" t="s">
        <v>26</v>
      </c>
      <c r="D182" s="13">
        <v>1</v>
      </c>
      <c r="E182" s="11" t="s">
        <v>476</v>
      </c>
      <c r="F182" s="11">
        <v>1298</v>
      </c>
      <c r="G182" s="13" t="s">
        <v>36</v>
      </c>
      <c r="H182" s="11" t="s">
        <v>221</v>
      </c>
      <c r="I182" s="10">
        <v>10000</v>
      </c>
      <c r="J182" s="10" t="s">
        <v>222</v>
      </c>
      <c r="K182" s="10">
        <v>10000</v>
      </c>
      <c r="L182" s="10">
        <v>10000</v>
      </c>
      <c r="M182" s="10">
        <v>2500</v>
      </c>
      <c r="N182" s="10">
        <v>2500</v>
      </c>
      <c r="O182" s="10">
        <v>5000</v>
      </c>
      <c r="P182" s="10" t="s">
        <v>222</v>
      </c>
    </row>
    <row r="183" spans="1:16" ht="16" customHeight="1" x14ac:dyDescent="0.2">
      <c r="A183" s="21">
        <v>44326</v>
      </c>
      <c r="B183" s="15" t="s">
        <v>362</v>
      </c>
      <c r="C183" s="13" t="s">
        <v>27</v>
      </c>
      <c r="D183" s="13">
        <v>2</v>
      </c>
      <c r="E183" s="11" t="s">
        <v>477</v>
      </c>
      <c r="F183" s="11">
        <v>1303</v>
      </c>
      <c r="G183" s="13" t="s">
        <v>36</v>
      </c>
      <c r="H183" s="11" t="s">
        <v>221</v>
      </c>
      <c r="I183" s="10">
        <v>10000</v>
      </c>
      <c r="J183" s="10" t="s">
        <v>222</v>
      </c>
      <c r="K183" s="10">
        <v>10000</v>
      </c>
      <c r="L183" s="10">
        <v>10000</v>
      </c>
      <c r="M183" s="10">
        <v>1479</v>
      </c>
      <c r="N183" s="10">
        <v>2500</v>
      </c>
      <c r="O183" s="10">
        <v>6674</v>
      </c>
      <c r="P183" s="10" t="s">
        <v>222</v>
      </c>
    </row>
    <row r="184" spans="1:16" ht="16" customHeight="1" x14ac:dyDescent="0.2">
      <c r="A184" s="21">
        <v>44326</v>
      </c>
      <c r="B184" s="15" t="s">
        <v>362</v>
      </c>
      <c r="C184" s="13" t="s">
        <v>28</v>
      </c>
      <c r="D184" s="13">
        <v>3</v>
      </c>
      <c r="E184" s="11" t="s">
        <v>478</v>
      </c>
      <c r="F184" s="11">
        <v>1307</v>
      </c>
      <c r="G184" s="13" t="s">
        <v>36</v>
      </c>
      <c r="H184" s="11" t="s">
        <v>221</v>
      </c>
      <c r="I184" s="10">
        <v>10000</v>
      </c>
      <c r="J184" s="10" t="s">
        <v>222</v>
      </c>
      <c r="K184" s="10">
        <v>10000</v>
      </c>
      <c r="L184" s="10">
        <v>10000</v>
      </c>
      <c r="M184" s="10">
        <v>2500</v>
      </c>
      <c r="N184" s="10">
        <v>2500</v>
      </c>
      <c r="O184" s="10">
        <v>5000</v>
      </c>
      <c r="P184" s="10" t="s">
        <v>222</v>
      </c>
    </row>
    <row r="185" spans="1:16" ht="16" customHeight="1" x14ac:dyDescent="0.2">
      <c r="A185" s="21">
        <v>44326</v>
      </c>
      <c r="B185" s="15" t="s">
        <v>362</v>
      </c>
      <c r="C185" s="13" t="s">
        <v>29</v>
      </c>
      <c r="D185" s="13">
        <v>4</v>
      </c>
      <c r="E185" s="11" t="s">
        <v>479</v>
      </c>
      <c r="F185" s="11">
        <v>1676</v>
      </c>
      <c r="G185" s="13" t="s">
        <v>36</v>
      </c>
      <c r="H185" s="11" t="s">
        <v>221</v>
      </c>
      <c r="I185" s="10">
        <v>10000</v>
      </c>
      <c r="J185" s="10" t="s">
        <v>222</v>
      </c>
      <c r="K185" s="10">
        <v>10000</v>
      </c>
      <c r="L185" s="10">
        <v>10000</v>
      </c>
      <c r="M185" s="10">
        <v>2500</v>
      </c>
      <c r="N185" s="10">
        <v>2500</v>
      </c>
      <c r="O185" s="10">
        <v>5000</v>
      </c>
      <c r="P185" s="10" t="s">
        <v>222</v>
      </c>
    </row>
    <row r="186" spans="1:16" ht="16" customHeight="1" x14ac:dyDescent="0.2">
      <c r="A186" s="21">
        <v>44326</v>
      </c>
      <c r="B186" s="15" t="s">
        <v>362</v>
      </c>
      <c r="C186" s="13" t="s">
        <v>30</v>
      </c>
      <c r="D186" s="13">
        <v>5</v>
      </c>
      <c r="E186" s="11" t="s">
        <v>480</v>
      </c>
      <c r="F186" s="11">
        <v>1682</v>
      </c>
      <c r="G186" s="13" t="s">
        <v>36</v>
      </c>
      <c r="H186" s="11" t="s">
        <v>221</v>
      </c>
      <c r="I186" s="10">
        <v>10000</v>
      </c>
      <c r="J186" s="10" t="s">
        <v>222</v>
      </c>
      <c r="K186" s="10">
        <v>10000</v>
      </c>
      <c r="L186" s="10">
        <v>10000</v>
      </c>
      <c r="M186" s="10">
        <v>1045</v>
      </c>
      <c r="N186" s="10">
        <v>2500</v>
      </c>
      <c r="O186" s="10">
        <v>3326</v>
      </c>
      <c r="P186" s="10" t="s">
        <v>222</v>
      </c>
    </row>
    <row r="187" spans="1:16" ht="16" customHeight="1" x14ac:dyDescent="0.2">
      <c r="A187" s="21">
        <v>44326</v>
      </c>
      <c r="B187" s="15" t="s">
        <v>362</v>
      </c>
      <c r="C187" s="13" t="s">
        <v>31</v>
      </c>
      <c r="D187" s="13">
        <v>6</v>
      </c>
      <c r="E187" s="11" t="s">
        <v>481</v>
      </c>
      <c r="F187" s="11">
        <v>1314</v>
      </c>
      <c r="G187" s="13" t="s">
        <v>36</v>
      </c>
      <c r="H187" s="11" t="s">
        <v>222</v>
      </c>
      <c r="I187" s="10">
        <v>3425</v>
      </c>
      <c r="J187" s="10" t="s">
        <v>222</v>
      </c>
      <c r="K187" s="10">
        <v>1821</v>
      </c>
      <c r="L187" s="10">
        <v>0</v>
      </c>
      <c r="M187" s="10">
        <v>531</v>
      </c>
      <c r="N187" s="10">
        <v>1376</v>
      </c>
      <c r="O187" s="10">
        <v>2559</v>
      </c>
      <c r="P187" s="10" t="s">
        <v>222</v>
      </c>
    </row>
    <row r="188" spans="1:16" ht="16" customHeight="1" x14ac:dyDescent="0.2">
      <c r="A188" s="21">
        <v>44326</v>
      </c>
      <c r="B188" s="15" t="s">
        <v>362</v>
      </c>
      <c r="C188" s="13" t="s">
        <v>32</v>
      </c>
      <c r="D188" s="13">
        <v>7</v>
      </c>
      <c r="E188" s="11" t="s">
        <v>482</v>
      </c>
      <c r="F188" s="11">
        <v>1731</v>
      </c>
      <c r="G188" s="13" t="s">
        <v>36</v>
      </c>
      <c r="H188" s="11" t="s">
        <v>221</v>
      </c>
      <c r="I188" s="10">
        <v>11643</v>
      </c>
      <c r="J188" s="10" t="s">
        <v>222</v>
      </c>
      <c r="K188" s="10">
        <v>12044</v>
      </c>
      <c r="L188" s="10">
        <v>9210</v>
      </c>
      <c r="M188" s="10">
        <v>4455</v>
      </c>
      <c r="N188" s="10">
        <v>2781</v>
      </c>
      <c r="O188" s="10">
        <v>5418</v>
      </c>
      <c r="P188" s="10" t="s">
        <v>222</v>
      </c>
    </row>
    <row r="189" spans="1:16" ht="16" customHeight="1" x14ac:dyDescent="0.2">
      <c r="A189" s="21">
        <v>44326</v>
      </c>
      <c r="B189" s="15" t="s">
        <v>362</v>
      </c>
      <c r="C189" s="13" t="s">
        <v>33</v>
      </c>
      <c r="D189" s="13">
        <v>8</v>
      </c>
      <c r="E189" s="11" t="s">
        <v>483</v>
      </c>
      <c r="F189" s="11">
        <v>1878</v>
      </c>
      <c r="G189" s="13" t="s">
        <v>36</v>
      </c>
      <c r="H189" s="11" t="s">
        <v>221</v>
      </c>
      <c r="I189" s="10">
        <v>11932</v>
      </c>
      <c r="J189" s="10" t="s">
        <v>222</v>
      </c>
      <c r="K189" s="10">
        <v>17135</v>
      </c>
      <c r="L189" s="10">
        <v>13790</v>
      </c>
      <c r="M189" s="10">
        <v>3990</v>
      </c>
      <c r="N189" s="10">
        <v>2900</v>
      </c>
      <c r="O189" s="10">
        <v>6023</v>
      </c>
      <c r="P189" s="10" t="s">
        <v>222</v>
      </c>
    </row>
    <row r="190" spans="1:16" ht="16" customHeight="1" x14ac:dyDescent="0.2">
      <c r="A190" s="21">
        <v>44326</v>
      </c>
      <c r="B190" s="15" t="s">
        <v>362</v>
      </c>
      <c r="C190" s="13" t="s">
        <v>34</v>
      </c>
      <c r="D190" s="13">
        <v>9</v>
      </c>
      <c r="E190" s="11" t="s">
        <v>484</v>
      </c>
      <c r="F190" s="11">
        <v>1414</v>
      </c>
      <c r="G190" s="13" t="s">
        <v>36</v>
      </c>
      <c r="H190" s="11" t="s">
        <v>221</v>
      </c>
      <c r="I190" s="10">
        <v>11500</v>
      </c>
      <c r="J190" s="10" t="s">
        <v>222</v>
      </c>
      <c r="K190" s="10">
        <v>17000</v>
      </c>
      <c r="L190" s="10">
        <v>13500</v>
      </c>
      <c r="M190" s="10">
        <v>3500</v>
      </c>
      <c r="N190" s="10">
        <v>2943</v>
      </c>
      <c r="O190" s="10">
        <v>6000</v>
      </c>
      <c r="P190" s="10" t="s">
        <v>222</v>
      </c>
    </row>
    <row r="191" spans="1:16" ht="16" customHeight="1" x14ac:dyDescent="0.2">
      <c r="A191" s="21">
        <v>44326</v>
      </c>
      <c r="B191" s="15" t="s">
        <v>362</v>
      </c>
      <c r="C191" s="13" t="s">
        <v>35</v>
      </c>
      <c r="D191" s="13">
        <v>10</v>
      </c>
      <c r="E191" s="11" t="s">
        <v>485</v>
      </c>
      <c r="F191" s="11">
        <v>1299</v>
      </c>
      <c r="G191" s="13" t="s">
        <v>36</v>
      </c>
      <c r="H191" s="11" t="s">
        <v>221</v>
      </c>
      <c r="I191" s="10">
        <v>11500</v>
      </c>
      <c r="J191" s="10" t="s">
        <v>222</v>
      </c>
      <c r="K191" s="10">
        <v>2000</v>
      </c>
      <c r="L191" s="10">
        <v>13500</v>
      </c>
      <c r="M191" s="10">
        <v>2500</v>
      </c>
      <c r="N191" s="10">
        <v>2500</v>
      </c>
      <c r="O191" s="10">
        <v>5000</v>
      </c>
      <c r="P191" s="10" t="s">
        <v>222</v>
      </c>
    </row>
    <row r="192" spans="1:16" ht="16" customHeight="1" x14ac:dyDescent="0.2">
      <c r="A192" s="31">
        <v>44328</v>
      </c>
      <c r="B192" s="32" t="s">
        <v>371</v>
      </c>
      <c r="C192" s="33" t="s">
        <v>26</v>
      </c>
      <c r="D192" s="33">
        <v>1</v>
      </c>
      <c r="E192" s="35" t="s">
        <v>486</v>
      </c>
      <c r="F192" s="35">
        <v>1298</v>
      </c>
      <c r="G192" s="33" t="s">
        <v>49</v>
      </c>
      <c r="H192" s="35" t="s">
        <v>222</v>
      </c>
      <c r="I192" s="34">
        <v>10000</v>
      </c>
      <c r="J192" s="34" t="s">
        <v>222</v>
      </c>
      <c r="K192" s="34">
        <v>10000</v>
      </c>
      <c r="L192" s="34">
        <v>10000</v>
      </c>
      <c r="M192" s="34">
        <v>2500</v>
      </c>
      <c r="N192" s="34">
        <v>2500</v>
      </c>
      <c r="O192" s="34">
        <v>5000</v>
      </c>
      <c r="P192" s="34" t="s">
        <v>222</v>
      </c>
    </row>
    <row r="193" spans="1:16" ht="16" customHeight="1" x14ac:dyDescent="0.2">
      <c r="A193" s="31">
        <v>44328</v>
      </c>
      <c r="B193" s="32" t="s">
        <v>371</v>
      </c>
      <c r="C193" s="33" t="s">
        <v>27</v>
      </c>
      <c r="D193" s="33">
        <v>2</v>
      </c>
      <c r="E193" s="35" t="s">
        <v>487</v>
      </c>
      <c r="F193" s="35">
        <v>1303</v>
      </c>
      <c r="G193" s="33" t="s">
        <v>49</v>
      </c>
      <c r="H193" s="35" t="s">
        <v>222</v>
      </c>
      <c r="I193" s="34">
        <v>10000</v>
      </c>
      <c r="J193" s="34" t="s">
        <v>222</v>
      </c>
      <c r="K193" s="34">
        <v>10000</v>
      </c>
      <c r="L193" s="34">
        <v>13000</v>
      </c>
      <c r="M193" s="34">
        <v>2500</v>
      </c>
      <c r="N193" s="34">
        <v>3000</v>
      </c>
      <c r="O193" s="34">
        <v>5000</v>
      </c>
      <c r="P193" s="34" t="s">
        <v>222</v>
      </c>
    </row>
    <row r="194" spans="1:16" ht="16" customHeight="1" x14ac:dyDescent="0.2">
      <c r="A194" s="31">
        <v>44328</v>
      </c>
      <c r="B194" s="32" t="s">
        <v>371</v>
      </c>
      <c r="C194" s="33" t="s">
        <v>28</v>
      </c>
      <c r="D194" s="33">
        <v>3</v>
      </c>
      <c r="E194" s="35" t="s">
        <v>488</v>
      </c>
      <c r="F194" s="35">
        <v>1307</v>
      </c>
      <c r="G194" s="33" t="s">
        <v>49</v>
      </c>
      <c r="H194" s="35" t="s">
        <v>222</v>
      </c>
      <c r="I194" s="34">
        <v>10000</v>
      </c>
      <c r="J194" s="34" t="s">
        <v>222</v>
      </c>
      <c r="K194" s="34">
        <v>10000</v>
      </c>
      <c r="L194" s="34">
        <v>4816</v>
      </c>
      <c r="M194" s="34">
        <v>2500</v>
      </c>
      <c r="N194" s="34">
        <v>1372</v>
      </c>
      <c r="O194" s="34">
        <v>5000</v>
      </c>
      <c r="P194" s="34" t="s">
        <v>222</v>
      </c>
    </row>
    <row r="195" spans="1:16" ht="16" customHeight="1" x14ac:dyDescent="0.2">
      <c r="A195" s="31">
        <v>44328</v>
      </c>
      <c r="B195" s="32" t="s">
        <v>371</v>
      </c>
      <c r="C195" s="33" t="s">
        <v>29</v>
      </c>
      <c r="D195" s="33">
        <v>4</v>
      </c>
      <c r="E195" s="35" t="s">
        <v>489</v>
      </c>
      <c r="F195" s="35">
        <v>1676</v>
      </c>
      <c r="G195" s="33" t="s">
        <v>49</v>
      </c>
      <c r="H195" s="35" t="s">
        <v>222</v>
      </c>
      <c r="I195" s="34">
        <v>10000</v>
      </c>
      <c r="J195" s="34" t="s">
        <v>222</v>
      </c>
      <c r="K195" s="34">
        <v>10000</v>
      </c>
      <c r="L195" s="34">
        <v>11184</v>
      </c>
      <c r="M195" s="34">
        <v>2500</v>
      </c>
      <c r="N195" s="34">
        <v>2628</v>
      </c>
      <c r="O195" s="34">
        <v>5000</v>
      </c>
      <c r="P195" s="34" t="s">
        <v>222</v>
      </c>
    </row>
    <row r="196" spans="1:16" ht="16" customHeight="1" x14ac:dyDescent="0.2">
      <c r="A196" s="31">
        <v>44328</v>
      </c>
      <c r="B196" s="32" t="s">
        <v>371</v>
      </c>
      <c r="C196" s="33" t="s">
        <v>30</v>
      </c>
      <c r="D196" s="33">
        <v>5</v>
      </c>
      <c r="E196" s="35" t="s">
        <v>490</v>
      </c>
      <c r="F196" s="35">
        <v>1682</v>
      </c>
      <c r="G196" s="33" t="s">
        <v>49</v>
      </c>
      <c r="H196" s="35" t="s">
        <v>222</v>
      </c>
      <c r="I196" s="34">
        <v>10000</v>
      </c>
      <c r="J196" s="34" t="s">
        <v>222</v>
      </c>
      <c r="K196" s="34">
        <v>10000</v>
      </c>
      <c r="L196" s="34">
        <v>11000</v>
      </c>
      <c r="M196" s="34">
        <v>2500</v>
      </c>
      <c r="N196" s="34">
        <v>3000</v>
      </c>
      <c r="O196" s="34">
        <v>5000</v>
      </c>
      <c r="P196" s="34" t="s">
        <v>222</v>
      </c>
    </row>
    <row r="197" spans="1:16" ht="16" customHeight="1" x14ac:dyDescent="0.2">
      <c r="A197" s="31">
        <v>44328</v>
      </c>
      <c r="B197" s="32" t="s">
        <v>371</v>
      </c>
      <c r="C197" s="33" t="s">
        <v>31</v>
      </c>
      <c r="D197" s="33">
        <v>6</v>
      </c>
      <c r="E197" s="35" t="s">
        <v>491</v>
      </c>
      <c r="F197" s="35">
        <v>1314</v>
      </c>
      <c r="G197" s="33" t="s">
        <v>49</v>
      </c>
      <c r="H197" s="35" t="s">
        <v>222</v>
      </c>
      <c r="I197" s="34">
        <v>10000</v>
      </c>
      <c r="J197" s="34" t="s">
        <v>222</v>
      </c>
      <c r="K197" s="34">
        <v>10000</v>
      </c>
      <c r="L197" s="34">
        <v>6851</v>
      </c>
      <c r="M197" s="34">
        <v>2500</v>
      </c>
      <c r="N197" s="34">
        <v>2016</v>
      </c>
      <c r="O197" s="34">
        <v>5000</v>
      </c>
      <c r="P197" s="34" t="s">
        <v>222</v>
      </c>
    </row>
    <row r="198" spans="1:16" ht="16" customHeight="1" x14ac:dyDescent="0.2">
      <c r="A198" s="31">
        <v>44328</v>
      </c>
      <c r="B198" s="32" t="s">
        <v>371</v>
      </c>
      <c r="C198" s="33" t="s">
        <v>32</v>
      </c>
      <c r="D198" s="33">
        <v>7</v>
      </c>
      <c r="E198" s="35" t="s">
        <v>492</v>
      </c>
      <c r="F198" s="35">
        <v>1731</v>
      </c>
      <c r="G198" s="33" t="s">
        <v>49</v>
      </c>
      <c r="H198" s="35" t="s">
        <v>222</v>
      </c>
      <c r="I198" s="34">
        <v>10000</v>
      </c>
      <c r="J198" s="34" t="s">
        <v>222</v>
      </c>
      <c r="K198" s="34">
        <v>12662</v>
      </c>
      <c r="L198" s="34">
        <v>10787</v>
      </c>
      <c r="M198" s="34">
        <v>2500</v>
      </c>
      <c r="N198" s="34">
        <v>2621</v>
      </c>
      <c r="O198" s="34">
        <v>5000</v>
      </c>
      <c r="P198" s="34" t="s">
        <v>222</v>
      </c>
    </row>
    <row r="199" spans="1:16" ht="16" customHeight="1" x14ac:dyDescent="0.2">
      <c r="A199" s="31">
        <v>44328</v>
      </c>
      <c r="B199" s="32" t="s">
        <v>371</v>
      </c>
      <c r="C199" s="33" t="s">
        <v>33</v>
      </c>
      <c r="D199" s="33">
        <v>8</v>
      </c>
      <c r="E199" s="35" t="s">
        <v>493</v>
      </c>
      <c r="F199" s="35">
        <v>1878</v>
      </c>
      <c r="G199" s="33" t="s">
        <v>49</v>
      </c>
      <c r="H199" s="35" t="s">
        <v>222</v>
      </c>
      <c r="I199" s="34">
        <v>10000</v>
      </c>
      <c r="J199" s="34" t="s">
        <v>222</v>
      </c>
      <c r="K199" s="34">
        <v>12662</v>
      </c>
      <c r="L199" s="34">
        <v>10787</v>
      </c>
      <c r="M199" s="34">
        <v>2500</v>
      </c>
      <c r="N199" s="34">
        <v>2621</v>
      </c>
      <c r="O199" s="34">
        <v>5000</v>
      </c>
      <c r="P199" s="34" t="s">
        <v>222</v>
      </c>
    </row>
    <row r="200" spans="1:16" ht="16" customHeight="1" x14ac:dyDescent="0.2">
      <c r="A200" s="31">
        <v>44328</v>
      </c>
      <c r="B200" s="32" t="s">
        <v>371</v>
      </c>
      <c r="C200" s="33" t="s">
        <v>34</v>
      </c>
      <c r="D200" s="33">
        <v>9</v>
      </c>
      <c r="E200" s="35" t="s">
        <v>494</v>
      </c>
      <c r="F200" s="35">
        <v>1414</v>
      </c>
      <c r="G200" s="33" t="s">
        <v>49</v>
      </c>
      <c r="H200" s="35" t="s">
        <v>222</v>
      </c>
      <c r="I200" s="34">
        <v>10000</v>
      </c>
      <c r="J200" s="34" t="s">
        <v>222</v>
      </c>
      <c r="K200" s="34">
        <v>12662</v>
      </c>
      <c r="L200" s="34">
        <v>10787</v>
      </c>
      <c r="M200" s="34">
        <v>2500</v>
      </c>
      <c r="N200" s="34">
        <v>2621</v>
      </c>
      <c r="O200" s="34">
        <v>5000</v>
      </c>
      <c r="P200" s="34" t="s">
        <v>222</v>
      </c>
    </row>
    <row r="201" spans="1:16" ht="16" customHeight="1" x14ac:dyDescent="0.2">
      <c r="A201" s="31">
        <v>44328</v>
      </c>
      <c r="B201" s="32" t="s">
        <v>371</v>
      </c>
      <c r="C201" s="33" t="s">
        <v>35</v>
      </c>
      <c r="D201" s="33">
        <v>10</v>
      </c>
      <c r="E201" s="35" t="s">
        <v>495</v>
      </c>
      <c r="F201" s="35">
        <v>1299</v>
      </c>
      <c r="G201" s="33" t="s">
        <v>49</v>
      </c>
      <c r="H201" s="35" t="s">
        <v>222</v>
      </c>
      <c r="I201" s="34">
        <v>10000</v>
      </c>
      <c r="J201" s="34" t="s">
        <v>222</v>
      </c>
      <c r="K201" s="34">
        <v>2014</v>
      </c>
      <c r="L201" s="34">
        <v>10788</v>
      </c>
      <c r="M201" s="34">
        <v>2500</v>
      </c>
      <c r="N201" s="34">
        <v>2621</v>
      </c>
      <c r="O201" s="34">
        <v>5000</v>
      </c>
      <c r="P201" s="34" t="s">
        <v>222</v>
      </c>
    </row>
    <row r="202" spans="1:16" ht="16" customHeight="1" x14ac:dyDescent="0.2">
      <c r="A202" s="21">
        <v>44340</v>
      </c>
      <c r="B202" s="15" t="s">
        <v>388</v>
      </c>
      <c r="C202" s="13" t="s">
        <v>26</v>
      </c>
      <c r="D202" s="13">
        <v>1</v>
      </c>
      <c r="E202" s="11" t="s">
        <v>508</v>
      </c>
      <c r="F202" s="11">
        <v>1505</v>
      </c>
      <c r="G202" s="13" t="s">
        <v>36</v>
      </c>
      <c r="H202" s="11" t="s">
        <v>221</v>
      </c>
      <c r="I202" s="10">
        <v>10000</v>
      </c>
      <c r="J202" s="10" t="s">
        <v>222</v>
      </c>
      <c r="K202" s="10">
        <v>10000</v>
      </c>
      <c r="L202" s="10">
        <v>10000</v>
      </c>
      <c r="M202" s="10">
        <v>3500</v>
      </c>
      <c r="N202" s="10">
        <v>4940</v>
      </c>
      <c r="O202" s="10">
        <v>5000</v>
      </c>
      <c r="P202" s="10" t="s">
        <v>222</v>
      </c>
    </row>
    <row r="203" spans="1:16" ht="16" customHeight="1" x14ac:dyDescent="0.2">
      <c r="A203" s="21">
        <v>44340</v>
      </c>
      <c r="B203" s="15" t="s">
        <v>388</v>
      </c>
      <c r="C203" s="13" t="s">
        <v>27</v>
      </c>
      <c r="D203" s="13">
        <v>2</v>
      </c>
      <c r="E203" s="11" t="s">
        <v>509</v>
      </c>
      <c r="F203" s="11">
        <v>1578</v>
      </c>
      <c r="G203" s="13" t="s">
        <v>36</v>
      </c>
      <c r="H203" s="11" t="s">
        <v>222</v>
      </c>
      <c r="I203" s="10">
        <v>10000</v>
      </c>
      <c r="J203" s="10" t="s">
        <v>222</v>
      </c>
      <c r="K203" s="10">
        <v>10000</v>
      </c>
      <c r="L203" s="10">
        <v>10000</v>
      </c>
      <c r="M203" s="10">
        <v>2500</v>
      </c>
      <c r="N203" s="10">
        <v>2500</v>
      </c>
      <c r="O203" s="10">
        <v>5000</v>
      </c>
      <c r="P203" s="10" t="s">
        <v>222</v>
      </c>
    </row>
    <row r="204" spans="1:16" ht="16" customHeight="1" x14ac:dyDescent="0.2">
      <c r="A204" s="21">
        <v>44340</v>
      </c>
      <c r="B204" s="15" t="s">
        <v>388</v>
      </c>
      <c r="C204" s="13" t="s">
        <v>28</v>
      </c>
      <c r="D204" s="13">
        <v>3</v>
      </c>
      <c r="E204" s="11" t="s">
        <v>510</v>
      </c>
      <c r="F204" s="11">
        <v>1757</v>
      </c>
      <c r="G204" s="13" t="s">
        <v>36</v>
      </c>
      <c r="H204" s="11" t="s">
        <v>221</v>
      </c>
      <c r="I204" s="10">
        <v>10000</v>
      </c>
      <c r="J204" s="10" t="s">
        <v>222</v>
      </c>
      <c r="K204" s="10">
        <v>10000</v>
      </c>
      <c r="L204" s="10">
        <v>10000</v>
      </c>
      <c r="M204" s="10">
        <v>4500</v>
      </c>
      <c r="N204" s="10">
        <v>2500</v>
      </c>
      <c r="O204" s="10">
        <v>5000</v>
      </c>
      <c r="P204" s="10" t="s">
        <v>222</v>
      </c>
    </row>
    <row r="205" spans="1:16" ht="16" customHeight="1" x14ac:dyDescent="0.2">
      <c r="A205" s="21">
        <v>44340</v>
      </c>
      <c r="B205" s="15" t="s">
        <v>388</v>
      </c>
      <c r="C205" s="13" t="s">
        <v>29</v>
      </c>
      <c r="D205" s="13">
        <v>4</v>
      </c>
      <c r="E205" s="11" t="s">
        <v>511</v>
      </c>
      <c r="F205" s="11">
        <v>1466</v>
      </c>
      <c r="G205" s="13" t="s">
        <v>36</v>
      </c>
      <c r="H205" s="11" t="s">
        <v>222</v>
      </c>
      <c r="I205" s="10">
        <v>10000</v>
      </c>
      <c r="J205" s="10" t="s">
        <v>222</v>
      </c>
      <c r="K205" s="10">
        <v>10000</v>
      </c>
      <c r="L205" s="10">
        <v>10000</v>
      </c>
      <c r="M205" s="10">
        <v>2500</v>
      </c>
      <c r="N205" s="10">
        <v>2500</v>
      </c>
      <c r="O205" s="10">
        <v>5000</v>
      </c>
      <c r="P205" s="10" t="s">
        <v>222</v>
      </c>
    </row>
    <row r="206" spans="1:16" ht="16" customHeight="1" x14ac:dyDescent="0.2">
      <c r="A206" s="21">
        <v>44340</v>
      </c>
      <c r="B206" s="15" t="s">
        <v>388</v>
      </c>
      <c r="C206" s="13" t="s">
        <v>30</v>
      </c>
      <c r="D206" s="13">
        <v>5</v>
      </c>
      <c r="E206" s="11" t="s">
        <v>512</v>
      </c>
      <c r="F206" s="11">
        <v>1915</v>
      </c>
      <c r="G206" s="13" t="s">
        <v>36</v>
      </c>
      <c r="H206" s="11" t="s">
        <v>221</v>
      </c>
      <c r="I206" s="10">
        <v>10000</v>
      </c>
      <c r="J206" s="10" t="s">
        <v>222</v>
      </c>
      <c r="K206" s="10">
        <v>10000</v>
      </c>
      <c r="L206" s="10">
        <v>10000</v>
      </c>
      <c r="M206" s="10">
        <v>3500</v>
      </c>
      <c r="N206" s="10">
        <v>2500</v>
      </c>
      <c r="O206" s="10">
        <v>5000</v>
      </c>
      <c r="P206" s="10" t="s">
        <v>222</v>
      </c>
    </row>
    <row r="207" spans="1:16" ht="16" customHeight="1" x14ac:dyDescent="0.2">
      <c r="A207" s="21">
        <v>44340</v>
      </c>
      <c r="B207" s="15" t="s">
        <v>388</v>
      </c>
      <c r="C207" s="13" t="s">
        <v>31</v>
      </c>
      <c r="D207" s="13">
        <v>6</v>
      </c>
      <c r="E207" s="11" t="s">
        <v>513</v>
      </c>
      <c r="F207" s="11">
        <v>1742</v>
      </c>
      <c r="G207" s="13" t="s">
        <v>36</v>
      </c>
      <c r="H207" s="11" t="s">
        <v>222</v>
      </c>
      <c r="I207" s="10">
        <v>10000</v>
      </c>
      <c r="J207" s="10" t="s">
        <v>222</v>
      </c>
      <c r="K207" s="10">
        <v>10000</v>
      </c>
      <c r="L207" s="10">
        <v>10000</v>
      </c>
      <c r="M207" s="10">
        <v>2500</v>
      </c>
      <c r="N207" s="10">
        <v>2500</v>
      </c>
      <c r="O207" s="10">
        <v>5000</v>
      </c>
      <c r="P207" s="10" t="s">
        <v>222</v>
      </c>
    </row>
    <row r="208" spans="1:16" ht="16" customHeight="1" x14ac:dyDescent="0.2">
      <c r="A208" s="21">
        <v>44340</v>
      </c>
      <c r="B208" s="15" t="s">
        <v>388</v>
      </c>
      <c r="C208" s="13" t="s">
        <v>32</v>
      </c>
      <c r="D208" s="13">
        <v>7</v>
      </c>
      <c r="E208" s="11" t="s">
        <v>514</v>
      </c>
      <c r="F208" s="11">
        <v>1519</v>
      </c>
      <c r="G208" s="13" t="s">
        <v>36</v>
      </c>
      <c r="H208" s="11" t="s">
        <v>221</v>
      </c>
      <c r="I208" s="10">
        <v>10000</v>
      </c>
      <c r="J208" s="10" t="s">
        <v>222</v>
      </c>
      <c r="K208" s="10">
        <v>10000</v>
      </c>
      <c r="L208" s="10">
        <v>24000</v>
      </c>
      <c r="M208" s="10">
        <v>1606</v>
      </c>
      <c r="N208" s="10">
        <v>2500</v>
      </c>
      <c r="O208" s="10">
        <v>5000</v>
      </c>
      <c r="P208" s="10" t="s">
        <v>222</v>
      </c>
    </row>
    <row r="209" spans="1:16" ht="16" customHeight="1" x14ac:dyDescent="0.2">
      <c r="A209" s="21">
        <v>44340</v>
      </c>
      <c r="B209" s="15" t="s">
        <v>388</v>
      </c>
      <c r="C209" s="13" t="s">
        <v>33</v>
      </c>
      <c r="D209" s="13">
        <v>8</v>
      </c>
      <c r="E209" s="11" t="s">
        <v>515</v>
      </c>
      <c r="F209" s="11">
        <v>1885</v>
      </c>
      <c r="G209" s="13" t="s">
        <v>36</v>
      </c>
      <c r="H209" s="11" t="s">
        <v>221</v>
      </c>
      <c r="I209" s="10">
        <v>10000</v>
      </c>
      <c r="J209" s="10" t="s">
        <v>222</v>
      </c>
      <c r="K209" s="10">
        <v>10000</v>
      </c>
      <c r="L209" s="10">
        <v>0</v>
      </c>
      <c r="M209" s="10">
        <v>281</v>
      </c>
      <c r="N209" s="10">
        <v>2500</v>
      </c>
      <c r="O209" s="10">
        <v>5000</v>
      </c>
      <c r="P209" s="10" t="s">
        <v>222</v>
      </c>
    </row>
    <row r="210" spans="1:16" ht="16" customHeight="1" x14ac:dyDescent="0.2">
      <c r="A210" s="21">
        <v>44340</v>
      </c>
      <c r="B210" s="15" t="s">
        <v>388</v>
      </c>
      <c r="C210" s="13" t="s">
        <v>34</v>
      </c>
      <c r="D210" s="13">
        <v>9</v>
      </c>
      <c r="E210" s="11" t="s">
        <v>516</v>
      </c>
      <c r="F210" s="11">
        <v>1810</v>
      </c>
      <c r="G210" s="13" t="s">
        <v>36</v>
      </c>
      <c r="H210" s="11" t="s">
        <v>222</v>
      </c>
      <c r="I210" s="10">
        <v>10000</v>
      </c>
      <c r="J210" s="10" t="s">
        <v>222</v>
      </c>
      <c r="K210" s="10">
        <v>10000</v>
      </c>
      <c r="L210" s="10">
        <v>3198</v>
      </c>
      <c r="M210" s="10">
        <v>2500</v>
      </c>
      <c r="N210" s="10">
        <v>2500</v>
      </c>
      <c r="O210" s="10">
        <v>5000</v>
      </c>
      <c r="P210" s="10" t="s">
        <v>222</v>
      </c>
    </row>
    <row r="211" spans="1:16" ht="16" customHeight="1" x14ac:dyDescent="0.2">
      <c r="A211" s="21">
        <v>44340</v>
      </c>
      <c r="B211" s="15" t="s">
        <v>388</v>
      </c>
      <c r="C211" s="13" t="s">
        <v>35</v>
      </c>
      <c r="D211" s="13">
        <v>10</v>
      </c>
      <c r="E211" s="11" t="s">
        <v>517</v>
      </c>
      <c r="F211" s="11">
        <v>1308</v>
      </c>
      <c r="G211" s="13" t="s">
        <v>36</v>
      </c>
      <c r="H211" s="11" t="s">
        <v>222</v>
      </c>
      <c r="I211" s="10">
        <v>10000</v>
      </c>
      <c r="J211" s="10" t="s">
        <v>222</v>
      </c>
      <c r="K211" s="10">
        <v>10000</v>
      </c>
      <c r="L211" s="10">
        <v>12802</v>
      </c>
      <c r="M211" s="10">
        <v>1613</v>
      </c>
      <c r="N211" s="10">
        <v>2500</v>
      </c>
      <c r="O211" s="10">
        <v>5000</v>
      </c>
      <c r="P211" s="10" t="s">
        <v>222</v>
      </c>
    </row>
    <row r="212" spans="1:16" ht="16" customHeight="1" x14ac:dyDescent="0.2">
      <c r="A212" s="31">
        <v>44342</v>
      </c>
      <c r="B212" s="32" t="s">
        <v>389</v>
      </c>
      <c r="C212" s="33" t="s">
        <v>26</v>
      </c>
      <c r="D212" s="33">
        <v>1</v>
      </c>
      <c r="E212" s="35" t="s">
        <v>518</v>
      </c>
      <c r="F212" s="35">
        <v>1505</v>
      </c>
      <c r="G212" s="33" t="s">
        <v>49</v>
      </c>
      <c r="H212" s="35" t="s">
        <v>222</v>
      </c>
      <c r="I212" s="34">
        <v>10000</v>
      </c>
      <c r="J212" s="34" t="s">
        <v>222</v>
      </c>
      <c r="K212" s="34">
        <v>10000</v>
      </c>
      <c r="L212" s="34">
        <v>9466</v>
      </c>
      <c r="M212" s="34">
        <v>2500</v>
      </c>
      <c r="N212" s="34">
        <v>2205</v>
      </c>
      <c r="O212" s="34">
        <v>5000</v>
      </c>
      <c r="P212" s="34" t="s">
        <v>222</v>
      </c>
    </row>
    <row r="213" spans="1:16" ht="16" customHeight="1" x14ac:dyDescent="0.2">
      <c r="A213" s="31">
        <v>44342</v>
      </c>
      <c r="B213" s="32" t="s">
        <v>389</v>
      </c>
      <c r="C213" s="33" t="s">
        <v>27</v>
      </c>
      <c r="D213" s="33">
        <v>2</v>
      </c>
      <c r="E213" s="35" t="s">
        <v>519</v>
      </c>
      <c r="F213" s="35">
        <v>1578</v>
      </c>
      <c r="G213" s="33" t="s">
        <v>49</v>
      </c>
      <c r="H213" s="35" t="s">
        <v>222</v>
      </c>
      <c r="I213" s="34">
        <v>10000</v>
      </c>
      <c r="J213" s="34" t="s">
        <v>222</v>
      </c>
      <c r="K213" s="34">
        <v>10000</v>
      </c>
      <c r="L213" s="34">
        <v>5556</v>
      </c>
      <c r="M213" s="34">
        <v>2500</v>
      </c>
      <c r="N213" s="34">
        <v>2728</v>
      </c>
      <c r="O213" s="34">
        <v>5000</v>
      </c>
      <c r="P213" s="34" t="s">
        <v>222</v>
      </c>
    </row>
    <row r="214" spans="1:16" ht="16" customHeight="1" x14ac:dyDescent="0.2">
      <c r="A214" s="31">
        <v>44342</v>
      </c>
      <c r="B214" s="32" t="s">
        <v>389</v>
      </c>
      <c r="C214" s="33" t="s">
        <v>28</v>
      </c>
      <c r="D214" s="33">
        <v>3</v>
      </c>
      <c r="E214" s="35" t="s">
        <v>520</v>
      </c>
      <c r="F214" s="35">
        <v>1757</v>
      </c>
      <c r="G214" s="33" t="s">
        <v>49</v>
      </c>
      <c r="H214" s="35" t="s">
        <v>222</v>
      </c>
      <c r="I214" s="34">
        <v>10000</v>
      </c>
      <c r="J214" s="34" t="s">
        <v>222</v>
      </c>
      <c r="K214" s="34">
        <v>10000</v>
      </c>
      <c r="L214" s="34">
        <v>17000</v>
      </c>
      <c r="M214" s="34">
        <v>2500</v>
      </c>
      <c r="N214" s="34">
        <v>5032</v>
      </c>
      <c r="O214" s="34">
        <v>5000</v>
      </c>
      <c r="P214" s="34" t="s">
        <v>222</v>
      </c>
    </row>
    <row r="215" spans="1:16" ht="16" customHeight="1" x14ac:dyDescent="0.2">
      <c r="A215" s="31">
        <v>44342</v>
      </c>
      <c r="B215" s="32" t="s">
        <v>389</v>
      </c>
      <c r="C215" s="33" t="s">
        <v>29</v>
      </c>
      <c r="D215" s="33">
        <v>4</v>
      </c>
      <c r="E215" s="35" t="s">
        <v>521</v>
      </c>
      <c r="F215" s="35">
        <v>1466</v>
      </c>
      <c r="G215" s="33" t="s">
        <v>49</v>
      </c>
      <c r="H215" s="35" t="s">
        <v>222</v>
      </c>
      <c r="I215" s="34">
        <v>10000</v>
      </c>
      <c r="J215" s="34" t="s">
        <v>222</v>
      </c>
      <c r="K215" s="34">
        <v>10000</v>
      </c>
      <c r="L215" s="34">
        <v>0</v>
      </c>
      <c r="M215" s="34">
        <v>2500</v>
      </c>
      <c r="N215" s="34">
        <v>1421</v>
      </c>
      <c r="O215" s="34">
        <v>5000</v>
      </c>
      <c r="P215" s="34" t="s">
        <v>222</v>
      </c>
    </row>
    <row r="216" spans="1:16" ht="16" customHeight="1" x14ac:dyDescent="0.2">
      <c r="A216" s="31">
        <v>44342</v>
      </c>
      <c r="B216" s="32" t="s">
        <v>389</v>
      </c>
      <c r="C216" s="33" t="s">
        <v>30</v>
      </c>
      <c r="D216" s="33">
        <v>5</v>
      </c>
      <c r="E216" s="35" t="s">
        <v>522</v>
      </c>
      <c r="F216" s="35">
        <v>1915</v>
      </c>
      <c r="G216" s="33" t="s">
        <v>49</v>
      </c>
      <c r="H216" s="35" t="s">
        <v>222</v>
      </c>
      <c r="I216" s="34">
        <v>10000</v>
      </c>
      <c r="J216" s="34" t="s">
        <v>222</v>
      </c>
      <c r="K216" s="34">
        <v>10000</v>
      </c>
      <c r="L216" s="34">
        <v>17978</v>
      </c>
      <c r="M216" s="34">
        <v>2500</v>
      </c>
      <c r="N216" s="34">
        <v>1114</v>
      </c>
      <c r="O216" s="34">
        <v>5000</v>
      </c>
      <c r="P216" s="34" t="s">
        <v>222</v>
      </c>
    </row>
    <row r="217" spans="1:16" ht="16" customHeight="1" x14ac:dyDescent="0.2">
      <c r="A217" s="31">
        <v>44342</v>
      </c>
      <c r="B217" s="32" t="s">
        <v>389</v>
      </c>
      <c r="C217" s="33" t="s">
        <v>31</v>
      </c>
      <c r="D217" s="33">
        <v>6</v>
      </c>
      <c r="E217" s="35" t="s">
        <v>523</v>
      </c>
      <c r="F217" s="35">
        <v>1742</v>
      </c>
      <c r="G217" s="33" t="s">
        <v>49</v>
      </c>
      <c r="H217" s="35" t="s">
        <v>222</v>
      </c>
      <c r="I217" s="34">
        <v>10000</v>
      </c>
      <c r="J217" s="34" t="s">
        <v>222</v>
      </c>
      <c r="K217" s="34">
        <v>10000</v>
      </c>
      <c r="L217" s="34">
        <v>10000</v>
      </c>
      <c r="M217" s="34">
        <v>2500</v>
      </c>
      <c r="N217" s="34">
        <v>2500</v>
      </c>
      <c r="O217" s="34">
        <v>5000</v>
      </c>
      <c r="P217" s="34" t="s">
        <v>222</v>
      </c>
    </row>
    <row r="218" spans="1:16" ht="16" customHeight="1" x14ac:dyDescent="0.2">
      <c r="A218" s="31">
        <v>44342</v>
      </c>
      <c r="B218" s="32" t="s">
        <v>389</v>
      </c>
      <c r="C218" s="33" t="s">
        <v>32</v>
      </c>
      <c r="D218" s="33">
        <v>7</v>
      </c>
      <c r="E218" s="35" t="s">
        <v>524</v>
      </c>
      <c r="F218" s="35">
        <v>1519</v>
      </c>
      <c r="G218" s="33" t="s">
        <v>49</v>
      </c>
      <c r="H218" s="35" t="s">
        <v>222</v>
      </c>
      <c r="I218" s="34">
        <v>10000</v>
      </c>
      <c r="J218" s="34" t="s">
        <v>222</v>
      </c>
      <c r="K218" s="34">
        <v>10000</v>
      </c>
      <c r="L218" s="34">
        <v>10000</v>
      </c>
      <c r="M218" s="34">
        <v>2500</v>
      </c>
      <c r="N218" s="34">
        <v>2404</v>
      </c>
      <c r="O218" s="34">
        <v>5000</v>
      </c>
      <c r="P218" s="34" t="s">
        <v>222</v>
      </c>
    </row>
    <row r="219" spans="1:16" ht="16" customHeight="1" x14ac:dyDescent="0.2">
      <c r="A219" s="31">
        <v>44342</v>
      </c>
      <c r="B219" s="32" t="s">
        <v>389</v>
      </c>
      <c r="C219" s="33" t="s">
        <v>33</v>
      </c>
      <c r="D219" s="33">
        <v>8</v>
      </c>
      <c r="E219" s="35" t="s">
        <v>525</v>
      </c>
      <c r="F219" s="35">
        <v>1885</v>
      </c>
      <c r="G219" s="33" t="s">
        <v>49</v>
      </c>
      <c r="H219" s="35" t="s">
        <v>222</v>
      </c>
      <c r="I219" s="34">
        <v>10000</v>
      </c>
      <c r="J219" s="34" t="s">
        <v>222</v>
      </c>
      <c r="K219" s="34">
        <v>10000</v>
      </c>
      <c r="L219" s="34">
        <v>10000</v>
      </c>
      <c r="M219" s="34">
        <v>2500</v>
      </c>
      <c r="N219" s="34">
        <v>2596</v>
      </c>
      <c r="O219" s="34">
        <v>5000</v>
      </c>
      <c r="P219" s="34" t="s">
        <v>222</v>
      </c>
    </row>
    <row r="220" spans="1:16" ht="16" customHeight="1" x14ac:dyDescent="0.2">
      <c r="A220" s="31">
        <v>44342</v>
      </c>
      <c r="B220" s="32" t="s">
        <v>389</v>
      </c>
      <c r="C220" s="33" t="s">
        <v>34</v>
      </c>
      <c r="D220" s="33">
        <v>9</v>
      </c>
      <c r="E220" s="35" t="s">
        <v>526</v>
      </c>
      <c r="F220" s="35">
        <v>1810</v>
      </c>
      <c r="G220" s="33" t="s">
        <v>49</v>
      </c>
      <c r="H220" s="35" t="s">
        <v>222</v>
      </c>
      <c r="I220" s="34">
        <v>10000</v>
      </c>
      <c r="J220" s="34" t="s">
        <v>222</v>
      </c>
      <c r="K220" s="34">
        <v>10000</v>
      </c>
      <c r="L220" s="34">
        <v>15904</v>
      </c>
      <c r="M220" s="34">
        <v>2500</v>
      </c>
      <c r="N220" s="34">
        <v>3264</v>
      </c>
      <c r="O220" s="34">
        <v>5000</v>
      </c>
      <c r="P220" s="34" t="s">
        <v>222</v>
      </c>
    </row>
    <row r="221" spans="1:16" ht="16" customHeight="1" x14ac:dyDescent="0.2">
      <c r="A221" s="31">
        <v>44342</v>
      </c>
      <c r="B221" s="32" t="s">
        <v>389</v>
      </c>
      <c r="C221" s="33" t="s">
        <v>35</v>
      </c>
      <c r="D221" s="33">
        <v>10</v>
      </c>
      <c r="E221" s="35" t="s">
        <v>527</v>
      </c>
      <c r="F221" s="35">
        <v>1308</v>
      </c>
      <c r="G221" s="33" t="s">
        <v>49</v>
      </c>
      <c r="H221" s="35" t="s">
        <v>222</v>
      </c>
      <c r="I221" s="34">
        <v>10000</v>
      </c>
      <c r="J221" s="34" t="s">
        <v>222</v>
      </c>
      <c r="K221" s="34">
        <v>10000</v>
      </c>
      <c r="L221" s="34">
        <v>4096</v>
      </c>
      <c r="M221" s="34">
        <v>2500</v>
      </c>
      <c r="N221" s="34">
        <v>1736</v>
      </c>
      <c r="O221" s="34">
        <v>5000</v>
      </c>
      <c r="P221" s="34" t="s">
        <v>222</v>
      </c>
    </row>
    <row r="222" spans="1:16" ht="16" customHeight="1" x14ac:dyDescent="0.2">
      <c r="A222" s="31">
        <v>44349</v>
      </c>
      <c r="B222" s="32" t="s">
        <v>398</v>
      </c>
      <c r="C222" s="33" t="s">
        <v>26</v>
      </c>
      <c r="D222" s="33">
        <v>1</v>
      </c>
      <c r="E222" s="35" t="s">
        <v>531</v>
      </c>
      <c r="F222" s="35">
        <v>1796</v>
      </c>
      <c r="G222" s="33" t="s">
        <v>49</v>
      </c>
      <c r="H222" s="35" t="s">
        <v>222</v>
      </c>
      <c r="I222" s="34">
        <v>12500</v>
      </c>
      <c r="J222" s="34" t="s">
        <v>222</v>
      </c>
      <c r="K222" s="34">
        <v>12500</v>
      </c>
      <c r="L222" s="34">
        <v>12500</v>
      </c>
      <c r="M222" s="34">
        <v>3000</v>
      </c>
      <c r="N222" s="34">
        <v>2674</v>
      </c>
      <c r="O222" s="34">
        <v>5000</v>
      </c>
      <c r="P222" s="34" t="s">
        <v>222</v>
      </c>
    </row>
    <row r="223" spans="1:16" ht="16" customHeight="1" x14ac:dyDescent="0.2">
      <c r="A223" s="31">
        <v>44349</v>
      </c>
      <c r="B223" s="32" t="s">
        <v>398</v>
      </c>
      <c r="C223" s="33" t="s">
        <v>27</v>
      </c>
      <c r="D223" s="33">
        <v>2</v>
      </c>
      <c r="E223" s="35" t="s">
        <v>532</v>
      </c>
      <c r="F223" s="35">
        <v>1830</v>
      </c>
      <c r="G223" s="33" t="s">
        <v>49</v>
      </c>
      <c r="H223" s="35" t="s">
        <v>222</v>
      </c>
      <c r="I223" s="34">
        <v>12115</v>
      </c>
      <c r="J223" s="34" t="s">
        <v>222</v>
      </c>
      <c r="K223" s="34">
        <v>12246</v>
      </c>
      <c r="L223" s="34">
        <v>12500</v>
      </c>
      <c r="M223" s="34">
        <v>2761</v>
      </c>
      <c r="N223" s="34">
        <v>1650</v>
      </c>
      <c r="O223" s="34">
        <v>5000</v>
      </c>
      <c r="P223" s="34" t="s">
        <v>222</v>
      </c>
    </row>
    <row r="224" spans="1:16" ht="16" customHeight="1" x14ac:dyDescent="0.2">
      <c r="A224" s="31">
        <v>44349</v>
      </c>
      <c r="B224" s="32" t="s">
        <v>398</v>
      </c>
      <c r="C224" s="33" t="s">
        <v>28</v>
      </c>
      <c r="D224" s="33">
        <v>3</v>
      </c>
      <c r="E224" s="35" t="s">
        <v>533</v>
      </c>
      <c r="F224" s="35">
        <v>1832</v>
      </c>
      <c r="G224" s="33" t="s">
        <v>49</v>
      </c>
      <c r="H224" s="35" t="s">
        <v>222</v>
      </c>
      <c r="I224" s="34">
        <v>11000</v>
      </c>
      <c r="J224" s="34" t="s">
        <v>222</v>
      </c>
      <c r="K224" s="34">
        <v>12000</v>
      </c>
      <c r="L224" s="34">
        <v>12500</v>
      </c>
      <c r="M224" s="34">
        <v>2800</v>
      </c>
      <c r="N224" s="34">
        <v>6849</v>
      </c>
      <c r="O224" s="34">
        <v>4504</v>
      </c>
      <c r="P224" s="34" t="s">
        <v>222</v>
      </c>
    </row>
    <row r="225" spans="1:16" ht="16" customHeight="1" x14ac:dyDescent="0.2">
      <c r="A225" s="31">
        <v>44349</v>
      </c>
      <c r="B225" s="32" t="s">
        <v>398</v>
      </c>
      <c r="C225" s="33" t="s">
        <v>29</v>
      </c>
      <c r="D225" s="33">
        <v>4</v>
      </c>
      <c r="E225" s="35" t="s">
        <v>534</v>
      </c>
      <c r="F225" s="35">
        <v>1353</v>
      </c>
      <c r="G225" s="33" t="s">
        <v>49</v>
      </c>
      <c r="H225" s="35" t="s">
        <v>222</v>
      </c>
      <c r="I225" s="34">
        <v>12000</v>
      </c>
      <c r="J225" s="34" t="s">
        <v>222</v>
      </c>
      <c r="K225" s="34">
        <v>12000</v>
      </c>
      <c r="L225" s="34">
        <v>12500</v>
      </c>
      <c r="M225" s="34">
        <v>3100</v>
      </c>
      <c r="N225" s="34">
        <v>4000</v>
      </c>
      <c r="O225" s="34">
        <v>4800</v>
      </c>
      <c r="P225" s="34" t="s">
        <v>222</v>
      </c>
    </row>
    <row r="226" spans="1:16" ht="16" customHeight="1" x14ac:dyDescent="0.2">
      <c r="A226" s="31">
        <v>44349</v>
      </c>
      <c r="B226" s="32" t="s">
        <v>398</v>
      </c>
      <c r="C226" s="33" t="s">
        <v>30</v>
      </c>
      <c r="D226" s="33">
        <v>5</v>
      </c>
      <c r="E226" s="35" t="s">
        <v>535</v>
      </c>
      <c r="F226" s="35" t="s">
        <v>528</v>
      </c>
      <c r="G226" s="33" t="s">
        <v>49</v>
      </c>
      <c r="H226" s="35" t="s">
        <v>222</v>
      </c>
      <c r="I226" s="34">
        <v>2385</v>
      </c>
      <c r="J226" s="34" t="s">
        <v>222</v>
      </c>
      <c r="K226" s="34">
        <v>1254</v>
      </c>
      <c r="L226" s="34">
        <v>0</v>
      </c>
      <c r="M226" s="34">
        <v>839</v>
      </c>
      <c r="N226" s="34">
        <v>31</v>
      </c>
      <c r="O226" s="34">
        <v>696</v>
      </c>
      <c r="P226" s="34" t="s">
        <v>222</v>
      </c>
    </row>
    <row r="227" spans="1:16" ht="16" customHeight="1" x14ac:dyDescent="0.2">
      <c r="A227" s="31">
        <v>44349</v>
      </c>
      <c r="B227" s="32" t="s">
        <v>398</v>
      </c>
      <c r="C227" s="33" t="s">
        <v>31</v>
      </c>
      <c r="D227" s="33">
        <v>6</v>
      </c>
      <c r="E227" s="35" t="s">
        <v>536</v>
      </c>
      <c r="F227" s="35">
        <v>1865</v>
      </c>
      <c r="G227" s="33" t="s">
        <v>49</v>
      </c>
      <c r="H227" s="35" t="s">
        <v>222</v>
      </c>
      <c r="I227" s="34">
        <v>15499</v>
      </c>
      <c r="J227" s="34" t="s">
        <v>222</v>
      </c>
      <c r="K227" s="34">
        <v>15443</v>
      </c>
      <c r="L227" s="34">
        <v>16666</v>
      </c>
      <c r="M227" s="34">
        <v>3399</v>
      </c>
      <c r="N227" s="34">
        <v>1418</v>
      </c>
      <c r="O227" s="34">
        <v>5908</v>
      </c>
      <c r="P227" s="34" t="s">
        <v>222</v>
      </c>
    </row>
    <row r="228" spans="1:16" ht="16" customHeight="1" x14ac:dyDescent="0.2">
      <c r="A228" s="31">
        <v>44349</v>
      </c>
      <c r="B228" s="32" t="s">
        <v>398</v>
      </c>
      <c r="C228" s="33" t="s">
        <v>32</v>
      </c>
      <c r="D228" s="33">
        <v>7</v>
      </c>
      <c r="E228" s="35" t="s">
        <v>537</v>
      </c>
      <c r="F228" s="35">
        <v>1869</v>
      </c>
      <c r="G228" s="33" t="s">
        <v>49</v>
      </c>
      <c r="H228" s="35" t="s">
        <v>222</v>
      </c>
      <c r="I228" s="34">
        <v>15499</v>
      </c>
      <c r="J228" s="34" t="s">
        <v>222</v>
      </c>
      <c r="K228" s="34">
        <v>15471</v>
      </c>
      <c r="L228" s="34">
        <v>16666</v>
      </c>
      <c r="M228" s="34">
        <v>3399</v>
      </c>
      <c r="N228" s="34">
        <v>4122</v>
      </c>
      <c r="O228" s="34">
        <v>5908</v>
      </c>
      <c r="P228" s="34" t="s">
        <v>222</v>
      </c>
    </row>
    <row r="229" spans="1:16" ht="16" customHeight="1" x14ac:dyDescent="0.2">
      <c r="A229" s="31">
        <v>44349</v>
      </c>
      <c r="B229" s="32" t="s">
        <v>398</v>
      </c>
      <c r="C229" s="33" t="s">
        <v>33</v>
      </c>
      <c r="D229" s="33">
        <v>8</v>
      </c>
      <c r="E229" s="35" t="s">
        <v>538</v>
      </c>
      <c r="F229" s="35">
        <v>1917</v>
      </c>
      <c r="G229" s="33" t="s">
        <v>49</v>
      </c>
      <c r="H229" s="35" t="s">
        <v>222</v>
      </c>
      <c r="I229" s="34">
        <v>15499</v>
      </c>
      <c r="J229" s="34" t="s">
        <v>222</v>
      </c>
      <c r="K229" s="34">
        <v>15443</v>
      </c>
      <c r="L229" s="34">
        <v>16666</v>
      </c>
      <c r="M229" s="34">
        <v>3399</v>
      </c>
      <c r="N229" s="34">
        <v>4122</v>
      </c>
      <c r="O229" s="34">
        <v>5908</v>
      </c>
      <c r="P229" s="34" t="s">
        <v>222</v>
      </c>
    </row>
    <row r="230" spans="1:16" ht="16" customHeight="1" x14ac:dyDescent="0.2">
      <c r="A230" s="31">
        <v>44349</v>
      </c>
      <c r="B230" s="32" t="s">
        <v>398</v>
      </c>
      <c r="C230" s="33" t="s">
        <v>34</v>
      </c>
      <c r="D230" s="33">
        <v>9</v>
      </c>
      <c r="E230" s="35" t="s">
        <v>539</v>
      </c>
      <c r="F230" s="35" t="s">
        <v>529</v>
      </c>
      <c r="G230" s="33" t="s">
        <v>49</v>
      </c>
      <c r="H230" s="35" t="s">
        <v>222</v>
      </c>
      <c r="I230" s="34">
        <v>1088</v>
      </c>
      <c r="J230" s="34" t="s">
        <v>222</v>
      </c>
      <c r="K230" s="34">
        <v>1016</v>
      </c>
      <c r="L230" s="34">
        <v>0</v>
      </c>
      <c r="M230" s="34">
        <v>658</v>
      </c>
      <c r="N230" s="34">
        <v>66</v>
      </c>
      <c r="O230" s="34">
        <v>824</v>
      </c>
      <c r="P230" s="34" t="s">
        <v>222</v>
      </c>
    </row>
    <row r="231" spans="1:16" ht="16" customHeight="1" x14ac:dyDescent="0.2">
      <c r="A231" s="31">
        <v>44349</v>
      </c>
      <c r="B231" s="32" t="s">
        <v>398</v>
      </c>
      <c r="C231" s="33" t="s">
        <v>35</v>
      </c>
      <c r="D231" s="33">
        <v>10</v>
      </c>
      <c r="E231" s="35" t="s">
        <v>540</v>
      </c>
      <c r="F231" s="35" t="s">
        <v>530</v>
      </c>
      <c r="G231" s="33" t="s">
        <v>49</v>
      </c>
      <c r="H231" s="35" t="s">
        <v>222</v>
      </c>
      <c r="I231" s="34">
        <v>2415</v>
      </c>
      <c r="J231" s="34" t="s">
        <v>222</v>
      </c>
      <c r="K231" s="34">
        <v>2657</v>
      </c>
      <c r="L231" s="34">
        <v>0</v>
      </c>
      <c r="M231" s="34">
        <v>1645</v>
      </c>
      <c r="N231" s="34">
        <v>68</v>
      </c>
      <c r="O231" s="34">
        <v>1452</v>
      </c>
      <c r="P231" s="34" t="s">
        <v>222</v>
      </c>
    </row>
    <row r="232" spans="1:16" ht="16" customHeight="1" x14ac:dyDescent="0.2">
      <c r="A232" s="50">
        <v>44354</v>
      </c>
      <c r="B232" s="15" t="s">
        <v>464</v>
      </c>
      <c r="C232" s="51" t="s">
        <v>26</v>
      </c>
      <c r="D232" s="51">
        <v>1</v>
      </c>
      <c r="E232" s="11" t="s">
        <v>541</v>
      </c>
      <c r="F232" s="11">
        <v>1796</v>
      </c>
      <c r="G232" s="13" t="s">
        <v>36</v>
      </c>
      <c r="H232" s="11" t="s">
        <v>222</v>
      </c>
      <c r="I232" s="10">
        <v>12500</v>
      </c>
      <c r="J232" s="10" t="s">
        <v>222</v>
      </c>
      <c r="K232" s="10">
        <v>12500</v>
      </c>
      <c r="L232" s="10">
        <v>12500</v>
      </c>
      <c r="M232" s="10">
        <v>3328</v>
      </c>
      <c r="N232" s="10">
        <v>3188</v>
      </c>
      <c r="O232" s="10">
        <v>5000</v>
      </c>
      <c r="P232" s="10" t="s">
        <v>222</v>
      </c>
    </row>
    <row r="233" spans="1:16" ht="16" customHeight="1" x14ac:dyDescent="0.2">
      <c r="A233" s="50">
        <v>44354</v>
      </c>
      <c r="B233" s="15" t="s">
        <v>464</v>
      </c>
      <c r="C233" s="51" t="s">
        <v>27</v>
      </c>
      <c r="D233" s="51">
        <v>2</v>
      </c>
      <c r="E233" s="11" t="s">
        <v>542</v>
      </c>
      <c r="F233" s="11">
        <v>1830</v>
      </c>
      <c r="G233" s="13" t="s">
        <v>36</v>
      </c>
      <c r="H233" s="11" t="s">
        <v>222</v>
      </c>
      <c r="I233" s="10">
        <v>12500</v>
      </c>
      <c r="J233" s="10" t="s">
        <v>222</v>
      </c>
      <c r="K233" s="10">
        <v>12500</v>
      </c>
      <c r="L233" s="10">
        <v>12500</v>
      </c>
      <c r="M233" s="10">
        <v>3000</v>
      </c>
      <c r="N233" s="10">
        <v>3000</v>
      </c>
      <c r="O233" s="10">
        <v>5000</v>
      </c>
      <c r="P233" s="10" t="s">
        <v>222</v>
      </c>
    </row>
    <row r="234" spans="1:16" ht="16" customHeight="1" x14ac:dyDescent="0.2">
      <c r="A234" s="50">
        <v>44354</v>
      </c>
      <c r="B234" s="15" t="s">
        <v>464</v>
      </c>
      <c r="C234" s="51" t="s">
        <v>28</v>
      </c>
      <c r="D234" s="51">
        <v>3</v>
      </c>
      <c r="E234" s="11" t="s">
        <v>543</v>
      </c>
      <c r="F234" s="11">
        <v>1832</v>
      </c>
      <c r="G234" s="13" t="s">
        <v>36</v>
      </c>
      <c r="H234" s="11" t="s">
        <v>222</v>
      </c>
      <c r="I234" s="10">
        <v>12500</v>
      </c>
      <c r="J234" s="10" t="s">
        <v>222</v>
      </c>
      <c r="K234" s="10">
        <v>12500</v>
      </c>
      <c r="L234" s="10">
        <v>12500</v>
      </c>
      <c r="M234" s="10">
        <v>1484</v>
      </c>
      <c r="N234" s="10">
        <v>3000</v>
      </c>
      <c r="O234" s="10">
        <v>5000</v>
      </c>
      <c r="P234" s="10" t="s">
        <v>222</v>
      </c>
    </row>
    <row r="235" spans="1:16" ht="16" customHeight="1" x14ac:dyDescent="0.2">
      <c r="A235" s="50">
        <v>44354</v>
      </c>
      <c r="B235" s="15" t="s">
        <v>464</v>
      </c>
      <c r="C235" s="51" t="s">
        <v>29</v>
      </c>
      <c r="D235" s="51">
        <v>4</v>
      </c>
      <c r="E235" s="11" t="s">
        <v>544</v>
      </c>
      <c r="F235" s="11">
        <v>1353</v>
      </c>
      <c r="G235" s="13" t="s">
        <v>36</v>
      </c>
      <c r="H235" s="11" t="s">
        <v>222</v>
      </c>
      <c r="I235" s="10">
        <v>12500</v>
      </c>
      <c r="J235" s="10" t="s">
        <v>222</v>
      </c>
      <c r="K235" s="10">
        <v>12500</v>
      </c>
      <c r="L235" s="10">
        <v>12500</v>
      </c>
      <c r="M235" s="10">
        <v>4500</v>
      </c>
      <c r="N235" s="10">
        <v>3000</v>
      </c>
      <c r="O235" s="10">
        <v>5000</v>
      </c>
      <c r="P235" s="10" t="s">
        <v>222</v>
      </c>
    </row>
    <row r="236" spans="1:16" ht="16" customHeight="1" x14ac:dyDescent="0.2">
      <c r="A236" s="50">
        <v>44354</v>
      </c>
      <c r="B236" s="15" t="s">
        <v>464</v>
      </c>
      <c r="C236" s="51" t="s">
        <v>30</v>
      </c>
      <c r="D236" s="51">
        <v>5</v>
      </c>
      <c r="E236" s="11" t="s">
        <v>545</v>
      </c>
      <c r="F236" s="11" t="s">
        <v>528</v>
      </c>
      <c r="G236" s="13" t="s">
        <v>36</v>
      </c>
      <c r="H236" s="11" t="s">
        <v>222</v>
      </c>
      <c r="I236" s="10">
        <v>707</v>
      </c>
      <c r="J236" s="10" t="s">
        <v>222</v>
      </c>
      <c r="K236" s="10">
        <v>387</v>
      </c>
      <c r="L236" s="10">
        <v>0</v>
      </c>
      <c r="M236" s="10">
        <v>188</v>
      </c>
      <c r="N236" s="10">
        <v>312</v>
      </c>
      <c r="O236" s="10">
        <v>167</v>
      </c>
      <c r="P236" s="10" t="s">
        <v>222</v>
      </c>
    </row>
    <row r="237" spans="1:16" ht="16" customHeight="1" x14ac:dyDescent="0.2">
      <c r="A237" s="50">
        <v>44354</v>
      </c>
      <c r="B237" s="15" t="s">
        <v>464</v>
      </c>
      <c r="C237" s="51" t="s">
        <v>31</v>
      </c>
      <c r="D237" s="51">
        <v>6</v>
      </c>
      <c r="E237" s="11" t="s">
        <v>546</v>
      </c>
      <c r="F237" s="11">
        <v>1865</v>
      </c>
      <c r="G237" s="13" t="s">
        <v>36</v>
      </c>
      <c r="H237" s="11" t="s">
        <v>222</v>
      </c>
      <c r="I237" s="10">
        <v>10817</v>
      </c>
      <c r="J237" s="10" t="s">
        <v>222</v>
      </c>
      <c r="K237" s="10">
        <v>10701</v>
      </c>
      <c r="L237" s="10">
        <v>14423</v>
      </c>
      <c r="M237" s="10">
        <v>2770</v>
      </c>
      <c r="N237" s="10">
        <v>2770</v>
      </c>
      <c r="O237" s="10">
        <v>4000</v>
      </c>
      <c r="P237" s="10" t="s">
        <v>222</v>
      </c>
    </row>
    <row r="238" spans="1:16" ht="16" customHeight="1" x14ac:dyDescent="0.2">
      <c r="A238" s="50">
        <v>44354</v>
      </c>
      <c r="B238" s="15" t="s">
        <v>464</v>
      </c>
      <c r="C238" s="51" t="s">
        <v>32</v>
      </c>
      <c r="D238" s="51">
        <v>7</v>
      </c>
      <c r="E238" s="11" t="s">
        <v>547</v>
      </c>
      <c r="F238" s="11">
        <v>1869</v>
      </c>
      <c r="G238" s="13" t="s">
        <v>36</v>
      </c>
      <c r="H238" s="11" t="s">
        <v>222</v>
      </c>
      <c r="I238" s="10">
        <v>10819</v>
      </c>
      <c r="J238" s="10" t="s">
        <v>222</v>
      </c>
      <c r="K238" s="10">
        <v>10703</v>
      </c>
      <c r="L238" s="10">
        <v>14424</v>
      </c>
      <c r="M238" s="10">
        <v>2770</v>
      </c>
      <c r="N238" s="10">
        <v>2770</v>
      </c>
      <c r="O238" s="10">
        <v>4000</v>
      </c>
      <c r="P238" s="10" t="s">
        <v>222</v>
      </c>
    </row>
    <row r="239" spans="1:16" ht="16" customHeight="1" x14ac:dyDescent="0.2">
      <c r="A239" s="50">
        <v>44354</v>
      </c>
      <c r="B239" s="15" t="s">
        <v>464</v>
      </c>
      <c r="C239" s="51" t="s">
        <v>33</v>
      </c>
      <c r="D239" s="51">
        <v>8</v>
      </c>
      <c r="E239" s="11" t="s">
        <v>548</v>
      </c>
      <c r="F239" s="11">
        <v>1917</v>
      </c>
      <c r="G239" s="13" t="s">
        <v>36</v>
      </c>
      <c r="H239" s="11" t="s">
        <v>222</v>
      </c>
      <c r="I239" s="10">
        <v>10817</v>
      </c>
      <c r="J239" s="10" t="s">
        <v>222</v>
      </c>
      <c r="K239" s="10">
        <v>10701</v>
      </c>
      <c r="L239" s="10">
        <v>14423</v>
      </c>
      <c r="M239" s="10">
        <v>2759</v>
      </c>
      <c r="N239" s="10">
        <v>2752</v>
      </c>
      <c r="O239" s="10">
        <v>4000</v>
      </c>
      <c r="P239" s="10" t="s">
        <v>222</v>
      </c>
    </row>
    <row r="240" spans="1:16" ht="16" customHeight="1" x14ac:dyDescent="0.2">
      <c r="A240" s="50">
        <v>44354</v>
      </c>
      <c r="B240" s="15" t="s">
        <v>464</v>
      </c>
      <c r="C240" s="51" t="s">
        <v>34</v>
      </c>
      <c r="D240" s="51">
        <v>9</v>
      </c>
      <c r="E240" s="11" t="s">
        <v>549</v>
      </c>
      <c r="F240" s="11" t="s">
        <v>529</v>
      </c>
      <c r="G240" s="13" t="s">
        <v>36</v>
      </c>
      <c r="H240" s="11" t="s">
        <v>222</v>
      </c>
      <c r="I240" s="10">
        <v>7547</v>
      </c>
      <c r="J240" s="10" t="s">
        <v>222</v>
      </c>
      <c r="K240" s="10">
        <v>7895</v>
      </c>
      <c r="L240" s="10">
        <v>0</v>
      </c>
      <c r="M240" s="10">
        <v>1431</v>
      </c>
      <c r="N240" s="10">
        <v>1438</v>
      </c>
      <c r="O240" s="10">
        <v>4000</v>
      </c>
      <c r="P240" s="10" t="s">
        <v>222</v>
      </c>
    </row>
    <row r="241" spans="1:16" ht="16" customHeight="1" x14ac:dyDescent="0.2">
      <c r="A241" s="50">
        <v>44354</v>
      </c>
      <c r="B241" s="15" t="s">
        <v>464</v>
      </c>
      <c r="C241" s="51" t="s">
        <v>35</v>
      </c>
      <c r="D241" s="51">
        <v>10</v>
      </c>
      <c r="E241" s="11" t="s">
        <v>550</v>
      </c>
      <c r="F241" s="11" t="s">
        <v>530</v>
      </c>
      <c r="G241" s="13" t="s">
        <v>36</v>
      </c>
      <c r="H241" s="11" t="s">
        <v>222</v>
      </c>
      <c r="I241" s="10">
        <v>10000</v>
      </c>
      <c r="J241" s="10" t="s">
        <v>222</v>
      </c>
      <c r="K241" s="10">
        <v>10000</v>
      </c>
      <c r="L241" s="10">
        <v>6730</v>
      </c>
      <c r="M241" s="10">
        <v>2770</v>
      </c>
      <c r="N241" s="10">
        <v>2770</v>
      </c>
      <c r="O241" s="10">
        <v>4000</v>
      </c>
      <c r="P241" s="10" t="s">
        <v>222</v>
      </c>
    </row>
  </sheetData>
  <phoneticPr fontId="14" type="noConversion"/>
  <pageMargins left="0.75" right="0.75" top="1" bottom="1" header="0.5" footer="0.5"/>
  <ignoredErrors>
    <ignoredError sqref="F226:F231 F236:F241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9BF6-B8C9-7D45-9564-0069904B82EA}">
  <sheetPr>
    <tabColor rgb="FF00B050"/>
  </sheetPr>
  <dimension ref="A1:U102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3" width="13.33203125" style="11" customWidth="1"/>
    <col min="14" max="14" width="13.33203125" style="12" customWidth="1"/>
    <col min="15" max="16" width="13.33203125" style="9" customWidth="1"/>
    <col min="17" max="16384" width="11" style="9"/>
  </cols>
  <sheetData>
    <row r="1" spans="1:21" ht="32" customHeight="1" x14ac:dyDescent="0.2">
      <c r="A1" s="7" t="s">
        <v>57</v>
      </c>
      <c r="B1" s="2" t="s">
        <v>14</v>
      </c>
      <c r="C1" s="7" t="s">
        <v>38</v>
      </c>
      <c r="D1" s="7" t="s">
        <v>52</v>
      </c>
      <c r="E1" s="2" t="s">
        <v>1</v>
      </c>
      <c r="F1" s="2" t="s">
        <v>0</v>
      </c>
      <c r="G1" s="7" t="s">
        <v>37</v>
      </c>
      <c r="H1" s="16" t="s">
        <v>551</v>
      </c>
      <c r="I1" s="16" t="s">
        <v>552</v>
      </c>
      <c r="J1" s="20" t="s">
        <v>555</v>
      </c>
      <c r="K1" s="20" t="s">
        <v>556</v>
      </c>
      <c r="L1" s="16" t="s">
        <v>553</v>
      </c>
      <c r="M1" s="16" t="s">
        <v>554</v>
      </c>
      <c r="N1" s="20" t="s">
        <v>557</v>
      </c>
      <c r="O1" s="20" t="s">
        <v>558</v>
      </c>
      <c r="R1" s="16" t="s">
        <v>588</v>
      </c>
      <c r="S1" s="20" t="s">
        <v>587</v>
      </c>
    </row>
    <row r="2" spans="1:21" ht="16" customHeight="1" x14ac:dyDescent="0.2">
      <c r="A2" s="21">
        <v>44256</v>
      </c>
      <c r="B2" s="15" t="s">
        <v>12</v>
      </c>
      <c r="C2" s="13" t="s">
        <v>26</v>
      </c>
      <c r="D2" s="13">
        <v>1</v>
      </c>
      <c r="E2" s="13" t="s">
        <v>84</v>
      </c>
      <c r="F2" s="13">
        <v>1626</v>
      </c>
      <c r="G2" s="13" t="s">
        <v>36</v>
      </c>
      <c r="H2" s="10">
        <v>3000</v>
      </c>
      <c r="I2" s="10">
        <v>3000</v>
      </c>
      <c r="J2" s="10">
        <v>3000</v>
      </c>
      <c r="K2" s="10">
        <v>3000</v>
      </c>
      <c r="L2" s="10" t="s">
        <v>222</v>
      </c>
      <c r="M2" s="53" t="s">
        <v>222</v>
      </c>
      <c r="N2" s="10" t="s">
        <v>222</v>
      </c>
      <c r="O2" s="10" t="s">
        <v>222</v>
      </c>
      <c r="R2" s="13">
        <v>1626</v>
      </c>
      <c r="S2" s="13">
        <v>1626</v>
      </c>
    </row>
    <row r="3" spans="1:21" ht="16" customHeight="1" x14ac:dyDescent="0.2">
      <c r="A3" s="21">
        <v>44256</v>
      </c>
      <c r="B3" s="15" t="s">
        <v>12</v>
      </c>
      <c r="C3" s="13" t="s">
        <v>27</v>
      </c>
      <c r="D3" s="13">
        <v>2</v>
      </c>
      <c r="E3" s="13" t="s">
        <v>85</v>
      </c>
      <c r="F3" s="13">
        <v>1630</v>
      </c>
      <c r="G3" s="13" t="s">
        <v>36</v>
      </c>
      <c r="H3" s="10">
        <v>3000</v>
      </c>
      <c r="I3" s="10">
        <v>3000</v>
      </c>
      <c r="J3" s="10">
        <v>6000</v>
      </c>
      <c r="K3" s="10">
        <v>6000</v>
      </c>
      <c r="L3" s="10" t="s">
        <v>222</v>
      </c>
      <c r="M3" s="53" t="s">
        <v>222</v>
      </c>
      <c r="N3" s="10" t="s">
        <v>222</v>
      </c>
      <c r="O3" s="10" t="s">
        <v>222</v>
      </c>
      <c r="R3" s="13">
        <v>1630</v>
      </c>
      <c r="S3" s="13">
        <v>1630</v>
      </c>
    </row>
    <row r="4" spans="1:21" ht="16" customHeight="1" x14ac:dyDescent="0.2">
      <c r="A4" s="21">
        <v>44256</v>
      </c>
      <c r="B4" s="15" t="s">
        <v>12</v>
      </c>
      <c r="C4" s="13" t="s">
        <v>28</v>
      </c>
      <c r="D4" s="13">
        <v>3</v>
      </c>
      <c r="E4" s="13" t="s">
        <v>86</v>
      </c>
      <c r="F4" s="13">
        <v>1318</v>
      </c>
      <c r="G4" s="13" t="s">
        <v>36</v>
      </c>
      <c r="H4" s="10">
        <v>3000</v>
      </c>
      <c r="I4" s="10">
        <v>3000</v>
      </c>
      <c r="J4" s="10">
        <v>3000</v>
      </c>
      <c r="K4" s="10">
        <v>3000</v>
      </c>
      <c r="L4" s="10" t="s">
        <v>222</v>
      </c>
      <c r="M4" s="53" t="s">
        <v>222</v>
      </c>
      <c r="N4" s="10" t="s">
        <v>222</v>
      </c>
      <c r="O4" s="10" t="s">
        <v>222</v>
      </c>
      <c r="R4" s="13">
        <v>1318</v>
      </c>
      <c r="S4" s="13">
        <v>1318</v>
      </c>
    </row>
    <row r="5" spans="1:21" ht="16" customHeight="1" x14ac:dyDescent="0.2">
      <c r="A5" s="21">
        <v>44256</v>
      </c>
      <c r="B5" s="15" t="s">
        <v>12</v>
      </c>
      <c r="C5" s="13" t="s">
        <v>29</v>
      </c>
      <c r="D5" s="13">
        <v>4</v>
      </c>
      <c r="E5" s="13" t="s">
        <v>87</v>
      </c>
      <c r="F5" s="13">
        <v>1320</v>
      </c>
      <c r="G5" s="13" t="s">
        <v>36</v>
      </c>
      <c r="H5" s="10">
        <v>3000</v>
      </c>
      <c r="I5" s="10">
        <v>3000</v>
      </c>
      <c r="J5" s="10">
        <v>3000</v>
      </c>
      <c r="K5" s="10">
        <v>3000</v>
      </c>
      <c r="L5" s="10" t="s">
        <v>222</v>
      </c>
      <c r="M5" s="53" t="s">
        <v>222</v>
      </c>
      <c r="N5" s="10" t="s">
        <v>222</v>
      </c>
      <c r="O5" s="10" t="s">
        <v>222</v>
      </c>
      <c r="R5" s="13">
        <v>1320</v>
      </c>
      <c r="S5" s="13">
        <v>1320</v>
      </c>
    </row>
    <row r="6" spans="1:21" ht="16" customHeight="1" x14ac:dyDescent="0.2">
      <c r="A6" s="21">
        <v>44256</v>
      </c>
      <c r="B6" s="15" t="s">
        <v>12</v>
      </c>
      <c r="C6" s="13" t="s">
        <v>30</v>
      </c>
      <c r="D6" s="13">
        <v>5</v>
      </c>
      <c r="E6" s="13" t="s">
        <v>88</v>
      </c>
      <c r="F6" s="13">
        <v>1325</v>
      </c>
      <c r="G6" s="13" t="s">
        <v>36</v>
      </c>
      <c r="H6" s="10">
        <v>3000</v>
      </c>
      <c r="I6" s="10">
        <v>3000</v>
      </c>
      <c r="J6" s="10">
        <v>0</v>
      </c>
      <c r="K6" s="10">
        <v>0</v>
      </c>
      <c r="L6" s="10" t="s">
        <v>222</v>
      </c>
      <c r="M6" s="53" t="s">
        <v>222</v>
      </c>
      <c r="N6" s="10" t="s">
        <v>222</v>
      </c>
      <c r="O6" s="10" t="s">
        <v>222</v>
      </c>
      <c r="R6" s="13">
        <v>1325</v>
      </c>
    </row>
    <row r="7" spans="1:21" ht="16" customHeight="1" x14ac:dyDescent="0.2">
      <c r="A7" s="21">
        <v>44256</v>
      </c>
      <c r="B7" s="15" t="s">
        <v>12</v>
      </c>
      <c r="C7" s="13" t="s">
        <v>31</v>
      </c>
      <c r="D7" s="13">
        <v>6</v>
      </c>
      <c r="E7" s="13" t="s">
        <v>89</v>
      </c>
      <c r="F7" s="13">
        <v>1328</v>
      </c>
      <c r="G7" s="13" t="s">
        <v>36</v>
      </c>
      <c r="H7" s="10" t="s">
        <v>222</v>
      </c>
      <c r="I7" s="10" t="s">
        <v>222</v>
      </c>
      <c r="J7" s="10" t="s">
        <v>222</v>
      </c>
      <c r="K7" s="10" t="s">
        <v>222</v>
      </c>
      <c r="L7" s="10">
        <v>3000</v>
      </c>
      <c r="M7" s="53">
        <v>4000</v>
      </c>
      <c r="N7" s="10">
        <v>3000</v>
      </c>
      <c r="O7" s="10">
        <v>4000</v>
      </c>
      <c r="R7" s="13">
        <v>1328</v>
      </c>
      <c r="S7" s="13">
        <v>1328</v>
      </c>
    </row>
    <row r="8" spans="1:21" ht="16" customHeight="1" x14ac:dyDescent="0.2">
      <c r="A8" s="21">
        <v>44256</v>
      </c>
      <c r="B8" s="15" t="s">
        <v>12</v>
      </c>
      <c r="C8" s="13" t="s">
        <v>32</v>
      </c>
      <c r="D8" s="13">
        <v>7</v>
      </c>
      <c r="E8" s="13" t="s">
        <v>90</v>
      </c>
      <c r="F8" s="13">
        <v>1329</v>
      </c>
      <c r="G8" s="13" t="s">
        <v>36</v>
      </c>
      <c r="H8" s="10" t="s">
        <v>222</v>
      </c>
      <c r="I8" s="10" t="s">
        <v>222</v>
      </c>
      <c r="J8" s="10" t="s">
        <v>222</v>
      </c>
      <c r="K8" s="10" t="s">
        <v>222</v>
      </c>
      <c r="L8" s="10">
        <v>3000</v>
      </c>
      <c r="M8" s="53">
        <v>3000</v>
      </c>
      <c r="N8" s="10">
        <v>3000</v>
      </c>
      <c r="O8" s="10">
        <v>3000</v>
      </c>
      <c r="R8" s="13">
        <v>1329</v>
      </c>
      <c r="S8" s="13">
        <v>1329</v>
      </c>
    </row>
    <row r="9" spans="1:21" ht="16" customHeight="1" x14ac:dyDescent="0.2">
      <c r="A9" s="21">
        <v>44256</v>
      </c>
      <c r="B9" s="15" t="s">
        <v>12</v>
      </c>
      <c r="C9" s="13" t="s">
        <v>33</v>
      </c>
      <c r="D9" s="13">
        <v>8</v>
      </c>
      <c r="E9" s="13" t="s">
        <v>91</v>
      </c>
      <c r="F9" s="13">
        <v>1330</v>
      </c>
      <c r="G9" s="13" t="s">
        <v>36</v>
      </c>
      <c r="H9" s="10" t="s">
        <v>222</v>
      </c>
      <c r="I9" s="10" t="s">
        <v>222</v>
      </c>
      <c r="J9" s="10" t="s">
        <v>222</v>
      </c>
      <c r="K9" s="10" t="s">
        <v>222</v>
      </c>
      <c r="L9" s="10">
        <v>1993</v>
      </c>
      <c r="M9" s="53">
        <v>0</v>
      </c>
      <c r="N9" s="10">
        <v>1658</v>
      </c>
      <c r="O9" s="10">
        <v>0</v>
      </c>
      <c r="R9" s="13">
        <v>1330</v>
      </c>
      <c r="S9" s="13">
        <v>1330</v>
      </c>
    </row>
    <row r="10" spans="1:21" ht="16" customHeight="1" x14ac:dyDescent="0.2">
      <c r="A10" s="21">
        <v>44256</v>
      </c>
      <c r="B10" s="15" t="s">
        <v>12</v>
      </c>
      <c r="C10" s="13" t="s">
        <v>34</v>
      </c>
      <c r="D10" s="13">
        <v>9</v>
      </c>
      <c r="E10" s="13" t="s">
        <v>92</v>
      </c>
      <c r="F10" s="13">
        <v>1338</v>
      </c>
      <c r="G10" s="13" t="s">
        <v>36</v>
      </c>
      <c r="H10" s="10" t="s">
        <v>222</v>
      </c>
      <c r="I10" s="10" t="s">
        <v>222</v>
      </c>
      <c r="J10" s="10" t="s">
        <v>222</v>
      </c>
      <c r="K10" s="10" t="s">
        <v>222</v>
      </c>
      <c r="L10" s="10">
        <v>3000</v>
      </c>
      <c r="M10" s="53">
        <v>4000</v>
      </c>
      <c r="N10" s="10">
        <v>3000</v>
      </c>
      <c r="O10" s="10">
        <v>4000</v>
      </c>
      <c r="R10" s="13">
        <v>1338</v>
      </c>
      <c r="S10" s="13">
        <v>1338</v>
      </c>
    </row>
    <row r="11" spans="1:21" ht="16" customHeight="1" x14ac:dyDescent="0.2">
      <c r="A11" s="21">
        <v>44256</v>
      </c>
      <c r="B11" s="15" t="s">
        <v>12</v>
      </c>
      <c r="C11" s="13" t="s">
        <v>35</v>
      </c>
      <c r="D11" s="13">
        <v>10</v>
      </c>
      <c r="E11" s="13" t="s">
        <v>93</v>
      </c>
      <c r="F11" s="13">
        <v>1355</v>
      </c>
      <c r="G11" s="13" t="s">
        <v>36</v>
      </c>
      <c r="H11" s="10" t="s">
        <v>222</v>
      </c>
      <c r="I11" s="10" t="s">
        <v>222</v>
      </c>
      <c r="J11" s="10" t="s">
        <v>222</v>
      </c>
      <c r="K11" s="10" t="s">
        <v>222</v>
      </c>
      <c r="L11" s="10">
        <v>4007</v>
      </c>
      <c r="M11" s="53">
        <v>4000</v>
      </c>
      <c r="N11" s="10">
        <v>4342</v>
      </c>
      <c r="O11" s="10">
        <v>4000</v>
      </c>
      <c r="R11" s="13">
        <v>1355</v>
      </c>
      <c r="S11" s="13">
        <v>1355</v>
      </c>
    </row>
    <row r="12" spans="1:21" ht="16" customHeight="1" x14ac:dyDescent="0.2">
      <c r="A12" s="21"/>
      <c r="C12" s="13"/>
      <c r="D12" s="13"/>
      <c r="E12" s="13"/>
      <c r="F12" s="13"/>
      <c r="G12" s="13"/>
      <c r="H12" s="10"/>
      <c r="I12" s="10"/>
      <c r="J12" s="10"/>
      <c r="K12" s="10"/>
      <c r="L12" s="10"/>
      <c r="M12" s="53" t="s">
        <v>577</v>
      </c>
      <c r="N12" s="9"/>
    </row>
    <row r="13" spans="1:21" ht="16" customHeight="1" x14ac:dyDescent="0.2">
      <c r="A13" s="21"/>
      <c r="C13" s="13"/>
      <c r="D13" s="13"/>
      <c r="E13" s="13"/>
      <c r="F13" s="13"/>
      <c r="G13" s="13"/>
      <c r="H13" s="10"/>
      <c r="I13" s="10"/>
      <c r="J13" s="10"/>
      <c r="K13" s="52"/>
      <c r="L13" s="10"/>
      <c r="M13" s="10"/>
      <c r="N13" s="10"/>
    </row>
    <row r="14" spans="1:21" ht="32" customHeight="1" x14ac:dyDescent="0.2">
      <c r="A14" s="7" t="s">
        <v>57</v>
      </c>
      <c r="B14" s="2" t="s">
        <v>14</v>
      </c>
      <c r="C14" s="7" t="s">
        <v>38</v>
      </c>
      <c r="D14" s="7" t="s">
        <v>52</v>
      </c>
      <c r="E14" s="2" t="s">
        <v>1</v>
      </c>
      <c r="F14" s="2" t="s">
        <v>0</v>
      </c>
      <c r="G14" s="7" t="s">
        <v>37</v>
      </c>
      <c r="H14" s="16" t="s">
        <v>559</v>
      </c>
      <c r="I14" s="16" t="s">
        <v>560</v>
      </c>
      <c r="J14" s="20" t="s">
        <v>564</v>
      </c>
      <c r="K14" s="20" t="s">
        <v>565</v>
      </c>
      <c r="L14" s="16" t="s">
        <v>561</v>
      </c>
      <c r="M14" s="16" t="s">
        <v>562</v>
      </c>
      <c r="N14" s="20" t="s">
        <v>566</v>
      </c>
      <c r="O14" s="20" t="s">
        <v>567</v>
      </c>
      <c r="P14" s="16" t="s">
        <v>563</v>
      </c>
      <c r="T14" s="16" t="s">
        <v>589</v>
      </c>
      <c r="U14" s="20" t="s">
        <v>590</v>
      </c>
    </row>
    <row r="15" spans="1:21" ht="16" customHeight="1" x14ac:dyDescent="0.2">
      <c r="A15" s="31">
        <v>44258</v>
      </c>
      <c r="B15" s="32" t="s">
        <v>121</v>
      </c>
      <c r="C15" s="33" t="s">
        <v>26</v>
      </c>
      <c r="D15" s="33">
        <v>1</v>
      </c>
      <c r="E15" s="33" t="s">
        <v>132</v>
      </c>
      <c r="F15" s="33">
        <v>1626</v>
      </c>
      <c r="G15" s="33" t="s">
        <v>49</v>
      </c>
      <c r="H15" s="34">
        <v>3000</v>
      </c>
      <c r="I15" s="34">
        <v>3000</v>
      </c>
      <c r="J15" s="34">
        <v>3000</v>
      </c>
      <c r="K15" s="34">
        <v>3000</v>
      </c>
      <c r="L15" s="34" t="s">
        <v>222</v>
      </c>
      <c r="M15" s="34" t="s">
        <v>222</v>
      </c>
      <c r="N15" s="34" t="s">
        <v>222</v>
      </c>
      <c r="O15" s="34" t="s">
        <v>222</v>
      </c>
      <c r="P15" s="34" t="s">
        <v>222</v>
      </c>
      <c r="T15" s="33">
        <v>1626</v>
      </c>
      <c r="U15" s="33">
        <v>1626</v>
      </c>
    </row>
    <row r="16" spans="1:21" ht="16" customHeight="1" x14ac:dyDescent="0.2">
      <c r="A16" s="31">
        <v>44258</v>
      </c>
      <c r="B16" s="32" t="s">
        <v>121</v>
      </c>
      <c r="C16" s="33" t="s">
        <v>27</v>
      </c>
      <c r="D16" s="33">
        <v>2</v>
      </c>
      <c r="E16" s="33" t="s">
        <v>133</v>
      </c>
      <c r="F16" s="33">
        <v>1630</v>
      </c>
      <c r="G16" s="33" t="s">
        <v>49</v>
      </c>
      <c r="H16" s="34">
        <v>3000</v>
      </c>
      <c r="I16" s="34">
        <v>3000</v>
      </c>
      <c r="J16" s="34">
        <v>3000</v>
      </c>
      <c r="K16" s="34">
        <v>3000</v>
      </c>
      <c r="L16" s="34" t="s">
        <v>222</v>
      </c>
      <c r="M16" s="34" t="s">
        <v>222</v>
      </c>
      <c r="N16" s="34" t="s">
        <v>222</v>
      </c>
      <c r="O16" s="34" t="s">
        <v>222</v>
      </c>
      <c r="P16" s="34" t="s">
        <v>222</v>
      </c>
      <c r="T16" s="33">
        <v>1630</v>
      </c>
      <c r="U16" s="33">
        <v>1630</v>
      </c>
    </row>
    <row r="17" spans="1:21" ht="16" customHeight="1" x14ac:dyDescent="0.2">
      <c r="A17" s="31">
        <v>44258</v>
      </c>
      <c r="B17" s="32" t="s">
        <v>121</v>
      </c>
      <c r="C17" s="33" t="s">
        <v>28</v>
      </c>
      <c r="D17" s="33">
        <v>3</v>
      </c>
      <c r="E17" s="33" t="s">
        <v>134</v>
      </c>
      <c r="F17" s="33">
        <v>1318</v>
      </c>
      <c r="G17" s="33" t="s">
        <v>49</v>
      </c>
      <c r="H17" s="34">
        <v>3000</v>
      </c>
      <c r="I17" s="34">
        <v>3000</v>
      </c>
      <c r="J17" s="34">
        <v>3000</v>
      </c>
      <c r="K17" s="34">
        <v>3000</v>
      </c>
      <c r="L17" s="34" t="s">
        <v>222</v>
      </c>
      <c r="M17" s="34" t="s">
        <v>222</v>
      </c>
      <c r="N17" s="34" t="s">
        <v>222</v>
      </c>
      <c r="O17" s="34" t="s">
        <v>222</v>
      </c>
      <c r="P17" s="34" t="s">
        <v>222</v>
      </c>
      <c r="T17" s="33">
        <v>1318</v>
      </c>
      <c r="U17" s="33">
        <v>1318</v>
      </c>
    </row>
    <row r="18" spans="1:21" ht="16" customHeight="1" x14ac:dyDescent="0.2">
      <c r="A18" s="31">
        <v>44258</v>
      </c>
      <c r="B18" s="32" t="s">
        <v>121</v>
      </c>
      <c r="C18" s="33" t="s">
        <v>29</v>
      </c>
      <c r="D18" s="33">
        <v>4</v>
      </c>
      <c r="E18" s="33" t="s">
        <v>135</v>
      </c>
      <c r="F18" s="33">
        <v>1320</v>
      </c>
      <c r="G18" s="33" t="s">
        <v>49</v>
      </c>
      <c r="H18" s="34">
        <v>3000</v>
      </c>
      <c r="I18" s="34">
        <v>3000</v>
      </c>
      <c r="J18" s="34">
        <v>3000</v>
      </c>
      <c r="K18" s="34">
        <v>3000</v>
      </c>
      <c r="L18" s="34" t="s">
        <v>222</v>
      </c>
      <c r="M18" s="34" t="s">
        <v>222</v>
      </c>
      <c r="N18" s="34" t="s">
        <v>222</v>
      </c>
      <c r="O18" s="34" t="s">
        <v>222</v>
      </c>
      <c r="P18" s="34" t="s">
        <v>222</v>
      </c>
      <c r="T18" s="33">
        <v>1320</v>
      </c>
      <c r="U18" s="33">
        <v>1320</v>
      </c>
    </row>
    <row r="19" spans="1:21" ht="16" customHeight="1" x14ac:dyDescent="0.2">
      <c r="A19" s="31">
        <v>44258</v>
      </c>
      <c r="B19" s="32" t="s">
        <v>121</v>
      </c>
      <c r="C19" s="33" t="s">
        <v>30</v>
      </c>
      <c r="D19" s="33">
        <v>5</v>
      </c>
      <c r="E19" s="33" t="s">
        <v>136</v>
      </c>
      <c r="F19" s="33">
        <v>1325</v>
      </c>
      <c r="G19" s="33" t="s">
        <v>49</v>
      </c>
      <c r="H19" s="34">
        <v>3000</v>
      </c>
      <c r="I19" s="34">
        <v>3000</v>
      </c>
      <c r="J19" s="34">
        <v>3000</v>
      </c>
      <c r="K19" s="34">
        <v>3000</v>
      </c>
      <c r="L19" s="34" t="s">
        <v>222</v>
      </c>
      <c r="M19" s="34" t="s">
        <v>222</v>
      </c>
      <c r="N19" s="34" t="s">
        <v>222</v>
      </c>
      <c r="O19" s="34" t="s">
        <v>222</v>
      </c>
      <c r="P19" s="34" t="s">
        <v>222</v>
      </c>
      <c r="T19" s="33">
        <v>1325</v>
      </c>
      <c r="U19" s="33">
        <v>1325</v>
      </c>
    </row>
    <row r="20" spans="1:21" ht="16" customHeight="1" x14ac:dyDescent="0.2">
      <c r="A20" s="31">
        <v>44258</v>
      </c>
      <c r="B20" s="32" t="s">
        <v>121</v>
      </c>
      <c r="C20" s="33" t="s">
        <v>31</v>
      </c>
      <c r="D20" s="33">
        <v>6</v>
      </c>
      <c r="E20" s="33" t="s">
        <v>137</v>
      </c>
      <c r="F20" s="33">
        <v>1328</v>
      </c>
      <c r="G20" s="33" t="s">
        <v>49</v>
      </c>
      <c r="H20" s="34" t="s">
        <v>222</v>
      </c>
      <c r="I20" s="34" t="s">
        <v>222</v>
      </c>
      <c r="J20" s="34" t="s">
        <v>222</v>
      </c>
      <c r="K20" s="34" t="s">
        <v>222</v>
      </c>
      <c r="L20" s="34">
        <v>3000</v>
      </c>
      <c r="M20" s="34">
        <v>3000</v>
      </c>
      <c r="N20" s="34">
        <v>3000</v>
      </c>
      <c r="O20" s="34">
        <v>3000</v>
      </c>
      <c r="P20" s="34">
        <v>6000</v>
      </c>
      <c r="T20" s="33">
        <v>1328</v>
      </c>
      <c r="U20" s="33">
        <v>1328</v>
      </c>
    </row>
    <row r="21" spans="1:21" ht="16" customHeight="1" x14ac:dyDescent="0.2">
      <c r="A21" s="31">
        <v>44258</v>
      </c>
      <c r="B21" s="32" t="s">
        <v>121</v>
      </c>
      <c r="C21" s="33" t="s">
        <v>32</v>
      </c>
      <c r="D21" s="33">
        <v>7</v>
      </c>
      <c r="E21" s="33" t="s">
        <v>138</v>
      </c>
      <c r="F21" s="33">
        <v>1329</v>
      </c>
      <c r="G21" s="33" t="s">
        <v>49</v>
      </c>
      <c r="H21" s="34" t="s">
        <v>222</v>
      </c>
      <c r="I21" s="34" t="s">
        <v>222</v>
      </c>
      <c r="J21" s="34" t="s">
        <v>222</v>
      </c>
      <c r="K21" s="34" t="s">
        <v>222</v>
      </c>
      <c r="L21" s="34">
        <v>3000</v>
      </c>
      <c r="M21" s="34">
        <v>3000</v>
      </c>
      <c r="N21" s="34">
        <v>3000</v>
      </c>
      <c r="O21" s="34">
        <v>3000</v>
      </c>
      <c r="P21" s="34">
        <v>6000</v>
      </c>
      <c r="T21" s="33">
        <v>1329</v>
      </c>
      <c r="U21" s="33">
        <v>1329</v>
      </c>
    </row>
    <row r="22" spans="1:21" ht="16" customHeight="1" x14ac:dyDescent="0.2">
      <c r="A22" s="31">
        <v>44258</v>
      </c>
      <c r="B22" s="32" t="s">
        <v>121</v>
      </c>
      <c r="C22" s="33" t="s">
        <v>33</v>
      </c>
      <c r="D22" s="33">
        <v>8</v>
      </c>
      <c r="E22" s="33" t="s">
        <v>139</v>
      </c>
      <c r="F22" s="33">
        <v>1330</v>
      </c>
      <c r="G22" s="33" t="s">
        <v>49</v>
      </c>
      <c r="H22" s="34" t="s">
        <v>222</v>
      </c>
      <c r="I22" s="34" t="s">
        <v>222</v>
      </c>
      <c r="J22" s="34" t="s">
        <v>222</v>
      </c>
      <c r="K22" s="34" t="s">
        <v>222</v>
      </c>
      <c r="L22" s="34">
        <v>3000</v>
      </c>
      <c r="M22" s="34">
        <v>3000</v>
      </c>
      <c r="N22" s="34">
        <v>3000</v>
      </c>
      <c r="O22" s="34">
        <v>3000</v>
      </c>
      <c r="P22" s="34">
        <v>6000</v>
      </c>
      <c r="T22" s="33">
        <v>1330</v>
      </c>
      <c r="U22" s="33">
        <v>1330</v>
      </c>
    </row>
    <row r="23" spans="1:21" ht="16" customHeight="1" x14ac:dyDescent="0.2">
      <c r="A23" s="31">
        <v>44258</v>
      </c>
      <c r="B23" s="32" t="s">
        <v>121</v>
      </c>
      <c r="C23" s="33" t="s">
        <v>34</v>
      </c>
      <c r="D23" s="33">
        <v>9</v>
      </c>
      <c r="E23" s="33" t="s">
        <v>140</v>
      </c>
      <c r="F23" s="33">
        <v>1338</v>
      </c>
      <c r="G23" s="33" t="s">
        <v>49</v>
      </c>
      <c r="H23" s="34" t="s">
        <v>222</v>
      </c>
      <c r="I23" s="34" t="s">
        <v>222</v>
      </c>
      <c r="J23" s="34" t="s">
        <v>222</v>
      </c>
      <c r="K23" s="34" t="s">
        <v>222</v>
      </c>
      <c r="L23" s="34">
        <v>3000</v>
      </c>
      <c r="M23" s="34">
        <v>3000</v>
      </c>
      <c r="N23" s="34">
        <v>3000</v>
      </c>
      <c r="O23" s="34">
        <v>3000</v>
      </c>
      <c r="P23" s="34">
        <v>6000</v>
      </c>
      <c r="T23" s="33">
        <v>1338</v>
      </c>
      <c r="U23" s="33">
        <v>1338</v>
      </c>
    </row>
    <row r="24" spans="1:21" ht="16" customHeight="1" x14ac:dyDescent="0.2">
      <c r="A24" s="31">
        <v>44258</v>
      </c>
      <c r="B24" s="32" t="s">
        <v>121</v>
      </c>
      <c r="C24" s="33" t="s">
        <v>35</v>
      </c>
      <c r="D24" s="33">
        <v>10</v>
      </c>
      <c r="E24" s="33" t="s">
        <v>141</v>
      </c>
      <c r="F24" s="33">
        <v>1355</v>
      </c>
      <c r="G24" s="33" t="s">
        <v>49</v>
      </c>
      <c r="H24" s="34" t="s">
        <v>222</v>
      </c>
      <c r="I24" s="34" t="s">
        <v>222</v>
      </c>
      <c r="J24" s="34" t="s">
        <v>222</v>
      </c>
      <c r="K24" s="34" t="s">
        <v>222</v>
      </c>
      <c r="L24" s="34">
        <v>3000</v>
      </c>
      <c r="M24" s="34">
        <v>3000</v>
      </c>
      <c r="N24" s="34">
        <v>3000</v>
      </c>
      <c r="O24" s="34">
        <v>3000</v>
      </c>
      <c r="P24" s="34">
        <v>6000</v>
      </c>
      <c r="T24" s="33">
        <v>1355</v>
      </c>
      <c r="U24" s="33">
        <v>1355</v>
      </c>
    </row>
    <row r="25" spans="1:21" ht="16" customHeight="1" x14ac:dyDescent="0.2">
      <c r="A25" s="50"/>
      <c r="C25" s="51"/>
      <c r="D25" s="51"/>
      <c r="E25" s="51"/>
      <c r="F25" s="51"/>
      <c r="G25" s="51"/>
      <c r="H25" s="10"/>
      <c r="I25" s="10"/>
      <c r="J25" s="10"/>
      <c r="K25" s="10"/>
      <c r="L25" s="10"/>
      <c r="M25" s="10"/>
      <c r="N25" s="10"/>
      <c r="O25" s="10"/>
      <c r="P25" s="10"/>
    </row>
    <row r="26" spans="1:21" ht="16" customHeight="1" x14ac:dyDescent="0.2">
      <c r="A26" s="50"/>
      <c r="C26" s="51"/>
      <c r="D26" s="51"/>
      <c r="E26" s="51"/>
      <c r="F26" s="51"/>
      <c r="G26" s="51"/>
      <c r="H26" s="10"/>
      <c r="I26" s="10"/>
      <c r="J26" s="10"/>
      <c r="K26" s="10"/>
      <c r="L26" s="10"/>
      <c r="M26" s="10"/>
      <c r="N26" s="10"/>
      <c r="O26" s="10"/>
    </row>
    <row r="27" spans="1:21" ht="32" customHeight="1" x14ac:dyDescent="0.2">
      <c r="A27" s="7" t="s">
        <v>57</v>
      </c>
      <c r="B27" s="2" t="s">
        <v>14</v>
      </c>
      <c r="C27" s="7" t="s">
        <v>38</v>
      </c>
      <c r="D27" s="7" t="s">
        <v>52</v>
      </c>
      <c r="E27" s="2" t="s">
        <v>1</v>
      </c>
      <c r="F27" s="2" t="s">
        <v>0</v>
      </c>
      <c r="G27" s="7" t="s">
        <v>37</v>
      </c>
      <c r="H27" s="16" t="s">
        <v>568</v>
      </c>
      <c r="I27" s="16" t="s">
        <v>569</v>
      </c>
      <c r="J27" s="20" t="s">
        <v>570</v>
      </c>
      <c r="K27" s="20" t="s">
        <v>571</v>
      </c>
      <c r="L27" s="16" t="s">
        <v>572</v>
      </c>
      <c r="M27" s="16" t="s">
        <v>573</v>
      </c>
      <c r="N27" s="20" t="s">
        <v>574</v>
      </c>
      <c r="O27" s="20" t="s">
        <v>575</v>
      </c>
      <c r="P27" s="20" t="s">
        <v>576</v>
      </c>
      <c r="R27" s="16" t="s">
        <v>588</v>
      </c>
      <c r="S27" s="20" t="s">
        <v>587</v>
      </c>
    </row>
    <row r="28" spans="1:21" ht="16" customHeight="1" x14ac:dyDescent="0.2">
      <c r="A28" s="21">
        <v>44305</v>
      </c>
      <c r="B28" s="15" t="s">
        <v>328</v>
      </c>
      <c r="C28" s="13" t="s">
        <v>26</v>
      </c>
      <c r="D28" s="13">
        <v>1</v>
      </c>
      <c r="E28" s="11" t="s">
        <v>431</v>
      </c>
      <c r="F28" s="11">
        <v>1369</v>
      </c>
      <c r="G28" s="13" t="s">
        <v>36</v>
      </c>
      <c r="H28" s="10">
        <v>6000</v>
      </c>
      <c r="I28" s="10">
        <v>6000</v>
      </c>
      <c r="J28" s="10">
        <v>6000</v>
      </c>
      <c r="K28" s="10">
        <v>6000</v>
      </c>
      <c r="L28" s="10" t="s">
        <v>222</v>
      </c>
      <c r="M28" s="10" t="s">
        <v>222</v>
      </c>
      <c r="N28" s="10" t="s">
        <v>222</v>
      </c>
      <c r="O28" s="10" t="s">
        <v>222</v>
      </c>
      <c r="P28" s="10" t="s">
        <v>222</v>
      </c>
      <c r="R28" s="11">
        <v>1369</v>
      </c>
      <c r="S28" s="11">
        <v>1369</v>
      </c>
    </row>
    <row r="29" spans="1:21" ht="16" customHeight="1" x14ac:dyDescent="0.2">
      <c r="A29" s="21">
        <v>44305</v>
      </c>
      <c r="B29" s="15" t="s">
        <v>328</v>
      </c>
      <c r="C29" s="13" t="s">
        <v>27</v>
      </c>
      <c r="D29" s="13">
        <v>2</v>
      </c>
      <c r="E29" s="11" t="s">
        <v>432</v>
      </c>
      <c r="F29" s="11">
        <v>1838</v>
      </c>
      <c r="G29" s="13" t="s">
        <v>36</v>
      </c>
      <c r="H29" s="10">
        <v>6000</v>
      </c>
      <c r="I29" s="10">
        <v>6000</v>
      </c>
      <c r="J29" s="10">
        <v>6000</v>
      </c>
      <c r="K29" s="10">
        <v>6000</v>
      </c>
      <c r="L29" s="10" t="s">
        <v>222</v>
      </c>
      <c r="M29" s="10" t="s">
        <v>222</v>
      </c>
      <c r="N29" s="10" t="s">
        <v>222</v>
      </c>
      <c r="O29" s="10" t="s">
        <v>222</v>
      </c>
      <c r="P29" s="10" t="s">
        <v>222</v>
      </c>
      <c r="R29" s="11">
        <v>1838</v>
      </c>
      <c r="S29" s="11">
        <v>1838</v>
      </c>
    </row>
    <row r="30" spans="1:21" ht="16" customHeight="1" x14ac:dyDescent="0.2">
      <c r="A30" s="21">
        <v>44305</v>
      </c>
      <c r="B30" s="15" t="s">
        <v>328</v>
      </c>
      <c r="C30" s="13" t="s">
        <v>28</v>
      </c>
      <c r="D30" s="13">
        <v>3</v>
      </c>
      <c r="E30" s="11" t="s">
        <v>433</v>
      </c>
      <c r="F30" s="11">
        <v>1841</v>
      </c>
      <c r="G30" s="13" t="s">
        <v>36</v>
      </c>
      <c r="H30" s="10">
        <v>5000</v>
      </c>
      <c r="I30" s="10">
        <v>4000</v>
      </c>
      <c r="J30" s="10">
        <v>5000</v>
      </c>
      <c r="K30" s="10">
        <v>4000</v>
      </c>
      <c r="L30" s="10" t="s">
        <v>222</v>
      </c>
      <c r="M30" s="10" t="s">
        <v>222</v>
      </c>
      <c r="N30" s="10" t="s">
        <v>222</v>
      </c>
      <c r="O30" s="10" t="s">
        <v>222</v>
      </c>
      <c r="P30" s="10" t="s">
        <v>222</v>
      </c>
      <c r="R30" s="11">
        <v>1841</v>
      </c>
      <c r="S30" s="11">
        <v>1841</v>
      </c>
    </row>
    <row r="31" spans="1:21" ht="16" customHeight="1" x14ac:dyDescent="0.2">
      <c r="A31" s="21">
        <v>44305</v>
      </c>
      <c r="B31" s="15" t="s">
        <v>328</v>
      </c>
      <c r="C31" s="13" t="s">
        <v>29</v>
      </c>
      <c r="D31" s="13">
        <v>4</v>
      </c>
      <c r="E31" s="11" t="s">
        <v>434</v>
      </c>
      <c r="F31" s="11">
        <v>1848</v>
      </c>
      <c r="G31" s="13" t="s">
        <v>36</v>
      </c>
      <c r="H31" s="10">
        <v>4000</v>
      </c>
      <c r="I31" s="10">
        <v>5000</v>
      </c>
      <c r="J31" s="10">
        <v>4000</v>
      </c>
      <c r="K31" s="10">
        <v>5000</v>
      </c>
      <c r="L31" s="10" t="s">
        <v>222</v>
      </c>
      <c r="M31" s="10" t="s">
        <v>222</v>
      </c>
      <c r="N31" s="10" t="s">
        <v>222</v>
      </c>
      <c r="O31" s="10" t="s">
        <v>222</v>
      </c>
      <c r="P31" s="10" t="s">
        <v>222</v>
      </c>
      <c r="R31" s="11">
        <v>1848</v>
      </c>
      <c r="S31" s="11">
        <v>1848</v>
      </c>
    </row>
    <row r="32" spans="1:21" ht="16" customHeight="1" x14ac:dyDescent="0.2">
      <c r="A32" s="21">
        <v>44305</v>
      </c>
      <c r="B32" s="15" t="s">
        <v>328</v>
      </c>
      <c r="C32" s="13" t="s">
        <v>30</v>
      </c>
      <c r="D32" s="13">
        <v>5</v>
      </c>
      <c r="E32" s="11" t="s">
        <v>435</v>
      </c>
      <c r="F32" s="11">
        <v>1287</v>
      </c>
      <c r="G32" s="13" t="s">
        <v>36</v>
      </c>
      <c r="H32" s="10">
        <v>4000</v>
      </c>
      <c r="I32" s="10">
        <v>4000</v>
      </c>
      <c r="J32" s="10">
        <v>4000</v>
      </c>
      <c r="K32" s="10">
        <v>4000</v>
      </c>
      <c r="L32" s="10" t="s">
        <v>222</v>
      </c>
      <c r="M32" s="10" t="s">
        <v>222</v>
      </c>
      <c r="N32" s="10" t="s">
        <v>222</v>
      </c>
      <c r="O32" s="10" t="s">
        <v>222</v>
      </c>
      <c r="P32" s="10" t="s">
        <v>222</v>
      </c>
      <c r="R32" s="11">
        <v>1287</v>
      </c>
      <c r="S32" s="11">
        <v>1287</v>
      </c>
    </row>
    <row r="33" spans="1:21" ht="16" customHeight="1" x14ac:dyDescent="0.2">
      <c r="A33" s="21">
        <v>44305</v>
      </c>
      <c r="B33" s="15" t="s">
        <v>328</v>
      </c>
      <c r="C33" s="13" t="s">
        <v>31</v>
      </c>
      <c r="D33" s="13">
        <v>6</v>
      </c>
      <c r="E33" s="11" t="s">
        <v>436</v>
      </c>
      <c r="F33" s="11">
        <v>1864</v>
      </c>
      <c r="G33" s="13" t="s">
        <v>36</v>
      </c>
      <c r="H33" s="10" t="s">
        <v>222</v>
      </c>
      <c r="I33" s="10" t="s">
        <v>222</v>
      </c>
      <c r="J33" s="10" t="s">
        <v>222</v>
      </c>
      <c r="K33" s="10" t="s">
        <v>222</v>
      </c>
      <c r="L33" s="10">
        <v>5000</v>
      </c>
      <c r="M33" s="10">
        <v>5000</v>
      </c>
      <c r="N33" s="10">
        <v>5000</v>
      </c>
      <c r="O33" s="10">
        <v>5000</v>
      </c>
      <c r="P33" s="10">
        <v>5000</v>
      </c>
      <c r="R33" s="11">
        <v>1864</v>
      </c>
      <c r="S33" s="11">
        <v>1864</v>
      </c>
    </row>
    <row r="34" spans="1:21" ht="16" customHeight="1" x14ac:dyDescent="0.2">
      <c r="A34" s="21">
        <v>44305</v>
      </c>
      <c r="B34" s="15" t="s">
        <v>328</v>
      </c>
      <c r="C34" s="13" t="s">
        <v>32</v>
      </c>
      <c r="D34" s="13">
        <v>7</v>
      </c>
      <c r="E34" s="15" t="s">
        <v>437</v>
      </c>
      <c r="F34" s="15">
        <v>1867</v>
      </c>
      <c r="G34" s="13" t="s">
        <v>36</v>
      </c>
      <c r="H34" s="10" t="s">
        <v>222</v>
      </c>
      <c r="I34" s="10" t="s">
        <v>222</v>
      </c>
      <c r="J34" s="10" t="s">
        <v>222</v>
      </c>
      <c r="K34" s="10" t="s">
        <v>222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R34" s="15"/>
      <c r="S34" s="15"/>
    </row>
    <row r="35" spans="1:21" ht="16" customHeight="1" x14ac:dyDescent="0.2">
      <c r="A35" s="21">
        <v>44305</v>
      </c>
      <c r="B35" s="15" t="s">
        <v>328</v>
      </c>
      <c r="C35" s="13" t="s">
        <v>33</v>
      </c>
      <c r="D35" s="13">
        <v>8</v>
      </c>
      <c r="E35" s="11" t="s">
        <v>438</v>
      </c>
      <c r="F35" s="11">
        <v>1877</v>
      </c>
      <c r="G35" s="13" t="s">
        <v>36</v>
      </c>
      <c r="H35" s="10" t="s">
        <v>222</v>
      </c>
      <c r="I35" s="10" t="s">
        <v>222</v>
      </c>
      <c r="J35" s="10" t="s">
        <v>222</v>
      </c>
      <c r="K35" s="10" t="s">
        <v>222</v>
      </c>
      <c r="L35" s="10">
        <v>5000</v>
      </c>
      <c r="M35" s="10">
        <v>5000</v>
      </c>
      <c r="N35" s="10">
        <v>5000</v>
      </c>
      <c r="O35" s="10">
        <v>5000</v>
      </c>
      <c r="P35" s="10">
        <v>5000</v>
      </c>
      <c r="R35" s="11">
        <v>1877</v>
      </c>
      <c r="S35" s="11">
        <v>1877</v>
      </c>
    </row>
    <row r="36" spans="1:21" ht="16" customHeight="1" x14ac:dyDescent="0.2">
      <c r="A36" s="21">
        <v>44305</v>
      </c>
      <c r="B36" s="15" t="s">
        <v>328</v>
      </c>
      <c r="C36" s="13" t="s">
        <v>34</v>
      </c>
      <c r="D36" s="13">
        <v>9</v>
      </c>
      <c r="E36" s="11" t="s">
        <v>439</v>
      </c>
      <c r="F36" s="11">
        <v>1880</v>
      </c>
      <c r="G36" s="13" t="s">
        <v>36</v>
      </c>
      <c r="H36" s="10" t="s">
        <v>222</v>
      </c>
      <c r="I36" s="10" t="s">
        <v>222</v>
      </c>
      <c r="J36" s="10" t="s">
        <v>222</v>
      </c>
      <c r="K36" s="10" t="s">
        <v>222</v>
      </c>
      <c r="L36" s="10">
        <v>5000</v>
      </c>
      <c r="M36" s="10">
        <v>5000</v>
      </c>
      <c r="N36" s="10">
        <v>5000</v>
      </c>
      <c r="O36" s="10">
        <v>5000</v>
      </c>
      <c r="P36" s="10">
        <v>5000</v>
      </c>
      <c r="R36" s="11">
        <v>1880</v>
      </c>
      <c r="S36" s="11">
        <v>1880</v>
      </c>
    </row>
    <row r="37" spans="1:21" ht="16" customHeight="1" x14ac:dyDescent="0.2">
      <c r="A37" s="21">
        <v>44305</v>
      </c>
      <c r="B37" s="15" t="s">
        <v>328</v>
      </c>
      <c r="C37" s="13" t="s">
        <v>35</v>
      </c>
      <c r="D37" s="13">
        <v>10</v>
      </c>
      <c r="E37" s="11" t="s">
        <v>440</v>
      </c>
      <c r="F37" s="11">
        <v>1286</v>
      </c>
      <c r="G37" s="13" t="s">
        <v>36</v>
      </c>
      <c r="H37" s="10" t="s">
        <v>222</v>
      </c>
      <c r="I37" s="10" t="s">
        <v>222</v>
      </c>
      <c r="J37" s="10" t="s">
        <v>222</v>
      </c>
      <c r="K37" s="10" t="s">
        <v>222</v>
      </c>
      <c r="L37" s="10">
        <v>5000</v>
      </c>
      <c r="M37" s="10">
        <v>5000</v>
      </c>
      <c r="N37" s="10">
        <v>5000</v>
      </c>
      <c r="O37" s="10">
        <v>5000</v>
      </c>
      <c r="P37" s="10">
        <v>5000</v>
      </c>
      <c r="R37" s="11">
        <v>1286</v>
      </c>
      <c r="S37" s="11">
        <v>1286</v>
      </c>
    </row>
    <row r="38" spans="1:21" ht="16" customHeight="1" x14ac:dyDescent="0.2">
      <c r="A38" s="21"/>
      <c r="C38" s="13"/>
      <c r="D38" s="13"/>
      <c r="G38" s="13"/>
      <c r="H38" s="10"/>
      <c r="I38" s="10"/>
      <c r="J38" s="10"/>
      <c r="K38" s="10"/>
      <c r="L38" s="10"/>
      <c r="M38" s="10"/>
      <c r="N38" s="10"/>
      <c r="O38" s="10"/>
    </row>
    <row r="39" spans="1:21" ht="16" customHeight="1" x14ac:dyDescent="0.2">
      <c r="A39" s="21"/>
      <c r="C39" s="13"/>
      <c r="D39" s="13"/>
      <c r="G39" s="13"/>
      <c r="H39" s="10"/>
      <c r="I39" s="10"/>
      <c r="J39" s="10"/>
      <c r="K39" s="10"/>
      <c r="L39" s="10"/>
      <c r="M39" s="10"/>
      <c r="N39" s="10"/>
      <c r="O39" s="10"/>
    </row>
    <row r="40" spans="1:21" ht="32" customHeight="1" x14ac:dyDescent="0.2">
      <c r="A40" s="7" t="s">
        <v>57</v>
      </c>
      <c r="B40" s="2" t="s">
        <v>14</v>
      </c>
      <c r="C40" s="7" t="s">
        <v>38</v>
      </c>
      <c r="D40" s="7" t="s">
        <v>52</v>
      </c>
      <c r="E40" s="2" t="s">
        <v>1</v>
      </c>
      <c r="F40" s="2" t="s">
        <v>0</v>
      </c>
      <c r="G40" s="7" t="s">
        <v>37</v>
      </c>
      <c r="H40" s="16" t="s">
        <v>578</v>
      </c>
      <c r="I40" s="16" t="s">
        <v>579</v>
      </c>
      <c r="J40" s="20" t="s">
        <v>580</v>
      </c>
      <c r="K40" s="20" t="s">
        <v>581</v>
      </c>
      <c r="L40" s="20" t="s">
        <v>582</v>
      </c>
      <c r="M40" s="16" t="s">
        <v>586</v>
      </c>
      <c r="N40" s="16" t="s">
        <v>583</v>
      </c>
      <c r="O40" s="20" t="s">
        <v>584</v>
      </c>
      <c r="P40" s="20" t="s">
        <v>585</v>
      </c>
      <c r="T40" s="16" t="s">
        <v>589</v>
      </c>
      <c r="U40" s="20" t="s">
        <v>590</v>
      </c>
    </row>
    <row r="41" spans="1:21" ht="16" customHeight="1" x14ac:dyDescent="0.2">
      <c r="A41" s="31">
        <v>44307</v>
      </c>
      <c r="B41" s="32" t="s">
        <v>337</v>
      </c>
      <c r="C41" s="33" t="s">
        <v>26</v>
      </c>
      <c r="D41" s="33">
        <v>1</v>
      </c>
      <c r="E41" s="35" t="s">
        <v>441</v>
      </c>
      <c r="F41" s="35">
        <v>1369</v>
      </c>
      <c r="G41" s="33" t="s">
        <v>49</v>
      </c>
      <c r="H41" s="34">
        <v>6000</v>
      </c>
      <c r="I41" s="34">
        <v>6000</v>
      </c>
      <c r="J41" s="34">
        <v>6000</v>
      </c>
      <c r="K41" s="34">
        <v>6000</v>
      </c>
      <c r="L41" s="34">
        <v>6000</v>
      </c>
      <c r="M41" s="53" t="s">
        <v>222</v>
      </c>
      <c r="N41" s="34" t="s">
        <v>222</v>
      </c>
      <c r="O41" s="34" t="s">
        <v>222</v>
      </c>
      <c r="P41" s="34" t="s">
        <v>222</v>
      </c>
      <c r="T41" s="35">
        <v>1369</v>
      </c>
      <c r="U41" s="35">
        <v>1369</v>
      </c>
    </row>
    <row r="42" spans="1:21" ht="16" customHeight="1" x14ac:dyDescent="0.2">
      <c r="A42" s="31">
        <v>44307</v>
      </c>
      <c r="B42" s="32" t="s">
        <v>337</v>
      </c>
      <c r="C42" s="33" t="s">
        <v>27</v>
      </c>
      <c r="D42" s="33">
        <v>2</v>
      </c>
      <c r="E42" s="35" t="s">
        <v>442</v>
      </c>
      <c r="F42" s="35">
        <v>1838</v>
      </c>
      <c r="G42" s="33" t="s">
        <v>49</v>
      </c>
      <c r="H42" s="34">
        <v>6000</v>
      </c>
      <c r="I42" s="34">
        <v>6000</v>
      </c>
      <c r="J42" s="34">
        <v>6000</v>
      </c>
      <c r="K42" s="34">
        <v>6000</v>
      </c>
      <c r="L42" s="34">
        <v>6000</v>
      </c>
      <c r="M42" s="53" t="s">
        <v>222</v>
      </c>
      <c r="N42" s="34" t="s">
        <v>222</v>
      </c>
      <c r="O42" s="34" t="s">
        <v>222</v>
      </c>
      <c r="P42" s="34" t="s">
        <v>222</v>
      </c>
      <c r="T42" s="35">
        <v>1838</v>
      </c>
      <c r="U42" s="35">
        <v>1838</v>
      </c>
    </row>
    <row r="43" spans="1:21" ht="16" customHeight="1" x14ac:dyDescent="0.2">
      <c r="A43" s="31">
        <v>44307</v>
      </c>
      <c r="B43" s="32" t="s">
        <v>337</v>
      </c>
      <c r="C43" s="33" t="s">
        <v>28</v>
      </c>
      <c r="D43" s="33">
        <v>3</v>
      </c>
      <c r="E43" s="35" t="s">
        <v>443</v>
      </c>
      <c r="F43" s="35">
        <v>1841</v>
      </c>
      <c r="G43" s="33" t="s">
        <v>49</v>
      </c>
      <c r="H43" s="34">
        <v>6000</v>
      </c>
      <c r="I43" s="34">
        <v>9000</v>
      </c>
      <c r="J43" s="34">
        <v>9000</v>
      </c>
      <c r="K43" s="34">
        <v>9000</v>
      </c>
      <c r="L43" s="34">
        <v>9000</v>
      </c>
      <c r="M43" s="53" t="s">
        <v>222</v>
      </c>
      <c r="N43" s="34" t="s">
        <v>222</v>
      </c>
      <c r="O43" s="34" t="s">
        <v>222</v>
      </c>
      <c r="P43" s="34" t="s">
        <v>222</v>
      </c>
      <c r="T43" s="35">
        <v>1841</v>
      </c>
      <c r="U43" s="35">
        <v>1841</v>
      </c>
    </row>
    <row r="44" spans="1:21" ht="16" customHeight="1" x14ac:dyDescent="0.2">
      <c r="A44" s="31">
        <v>44307</v>
      </c>
      <c r="B44" s="32" t="s">
        <v>337</v>
      </c>
      <c r="C44" s="33" t="s">
        <v>29</v>
      </c>
      <c r="D44" s="33">
        <v>4</v>
      </c>
      <c r="E44" s="35" t="s">
        <v>444</v>
      </c>
      <c r="F44" s="35">
        <v>1848</v>
      </c>
      <c r="G44" s="33" t="s">
        <v>49</v>
      </c>
      <c r="H44" s="34">
        <v>6000</v>
      </c>
      <c r="I44" s="34">
        <v>9000</v>
      </c>
      <c r="J44" s="34">
        <v>9000</v>
      </c>
      <c r="K44" s="34">
        <v>9000</v>
      </c>
      <c r="L44" s="34">
        <v>9000</v>
      </c>
      <c r="M44" s="53" t="s">
        <v>222</v>
      </c>
      <c r="N44" s="34" t="s">
        <v>222</v>
      </c>
      <c r="O44" s="34" t="s">
        <v>222</v>
      </c>
      <c r="P44" s="34" t="s">
        <v>222</v>
      </c>
      <c r="T44" s="35">
        <v>1848</v>
      </c>
      <c r="U44" s="35">
        <v>1848</v>
      </c>
    </row>
    <row r="45" spans="1:21" ht="16" customHeight="1" x14ac:dyDescent="0.2">
      <c r="A45" s="31">
        <v>44307</v>
      </c>
      <c r="B45" s="32" t="s">
        <v>337</v>
      </c>
      <c r="C45" s="33" t="s">
        <v>30</v>
      </c>
      <c r="D45" s="33">
        <v>5</v>
      </c>
      <c r="E45" s="35" t="s">
        <v>445</v>
      </c>
      <c r="F45" s="35">
        <v>1287</v>
      </c>
      <c r="G45" s="33" t="s">
        <v>49</v>
      </c>
      <c r="H45" s="34">
        <v>6000</v>
      </c>
      <c r="I45" s="34">
        <v>0</v>
      </c>
      <c r="J45" s="34">
        <v>0</v>
      </c>
      <c r="K45" s="34">
        <v>0</v>
      </c>
      <c r="L45" s="34">
        <v>0</v>
      </c>
      <c r="M45" s="53" t="s">
        <v>222</v>
      </c>
      <c r="N45" s="34" t="s">
        <v>222</v>
      </c>
      <c r="O45" s="34" t="s">
        <v>222</v>
      </c>
      <c r="P45" s="34" t="s">
        <v>222</v>
      </c>
      <c r="T45" s="35">
        <v>1287</v>
      </c>
    </row>
    <row r="46" spans="1:21" ht="16" customHeight="1" x14ac:dyDescent="0.2">
      <c r="A46" s="31">
        <v>44307</v>
      </c>
      <c r="B46" s="32" t="s">
        <v>337</v>
      </c>
      <c r="C46" s="33" t="s">
        <v>31</v>
      </c>
      <c r="D46" s="33">
        <v>6</v>
      </c>
      <c r="E46" s="35" t="s">
        <v>446</v>
      </c>
      <c r="F46" s="35">
        <v>1864</v>
      </c>
      <c r="G46" s="33" t="s">
        <v>49</v>
      </c>
      <c r="H46" s="34" t="s">
        <v>222</v>
      </c>
      <c r="I46" s="34" t="s">
        <v>222</v>
      </c>
      <c r="J46" s="34" t="s">
        <v>222</v>
      </c>
      <c r="K46" s="34" t="s">
        <v>222</v>
      </c>
      <c r="L46" s="34" t="s">
        <v>222</v>
      </c>
      <c r="M46" s="53">
        <v>6000</v>
      </c>
      <c r="N46" s="34">
        <v>6000</v>
      </c>
      <c r="O46" s="34">
        <v>6000</v>
      </c>
      <c r="P46" s="34">
        <v>6000</v>
      </c>
      <c r="T46" s="35">
        <v>1864</v>
      </c>
      <c r="U46" s="35">
        <v>1864</v>
      </c>
    </row>
    <row r="47" spans="1:21" ht="16" customHeight="1" x14ac:dyDescent="0.2">
      <c r="A47" s="31">
        <v>44307</v>
      </c>
      <c r="B47" s="32" t="s">
        <v>337</v>
      </c>
      <c r="C47" s="33" t="s">
        <v>32</v>
      </c>
      <c r="D47" s="33">
        <v>7</v>
      </c>
      <c r="E47" s="35" t="s">
        <v>447</v>
      </c>
      <c r="F47" s="35">
        <v>1867</v>
      </c>
      <c r="G47" s="33" t="s">
        <v>49</v>
      </c>
      <c r="H47" s="34" t="s">
        <v>222</v>
      </c>
      <c r="I47" s="34" t="s">
        <v>222</v>
      </c>
      <c r="J47" s="34" t="s">
        <v>222</v>
      </c>
      <c r="K47" s="34" t="s">
        <v>222</v>
      </c>
      <c r="L47" s="34" t="s">
        <v>222</v>
      </c>
      <c r="M47" s="53">
        <v>6000</v>
      </c>
      <c r="N47" s="34">
        <v>6000</v>
      </c>
      <c r="O47" s="34">
        <v>6000</v>
      </c>
      <c r="P47" s="34">
        <v>6000</v>
      </c>
      <c r="T47" s="35">
        <v>1867</v>
      </c>
      <c r="U47" s="35">
        <v>1867</v>
      </c>
    </row>
    <row r="48" spans="1:21" ht="16" customHeight="1" x14ac:dyDescent="0.2">
      <c r="A48" s="31">
        <v>44307</v>
      </c>
      <c r="B48" s="32" t="s">
        <v>337</v>
      </c>
      <c r="C48" s="33" t="s">
        <v>33</v>
      </c>
      <c r="D48" s="33">
        <v>8</v>
      </c>
      <c r="E48" s="35" t="s">
        <v>448</v>
      </c>
      <c r="F48" s="35">
        <v>1877</v>
      </c>
      <c r="G48" s="33" t="s">
        <v>49</v>
      </c>
      <c r="H48" s="34" t="s">
        <v>222</v>
      </c>
      <c r="I48" s="34" t="s">
        <v>222</v>
      </c>
      <c r="J48" s="34" t="s">
        <v>222</v>
      </c>
      <c r="K48" s="34" t="s">
        <v>222</v>
      </c>
      <c r="L48" s="34" t="s">
        <v>222</v>
      </c>
      <c r="M48" s="53">
        <v>6000</v>
      </c>
      <c r="N48" s="34">
        <v>6000</v>
      </c>
      <c r="O48" s="34">
        <v>6000</v>
      </c>
      <c r="P48" s="34">
        <v>6000</v>
      </c>
      <c r="T48" s="35">
        <v>1877</v>
      </c>
      <c r="U48" s="35">
        <v>1877</v>
      </c>
    </row>
    <row r="49" spans="1:21" ht="16" customHeight="1" x14ac:dyDescent="0.2">
      <c r="A49" s="31">
        <v>44307</v>
      </c>
      <c r="B49" s="32" t="s">
        <v>337</v>
      </c>
      <c r="C49" s="33" t="s">
        <v>34</v>
      </c>
      <c r="D49" s="33">
        <v>9</v>
      </c>
      <c r="E49" s="35" t="s">
        <v>449</v>
      </c>
      <c r="F49" s="35">
        <v>1880</v>
      </c>
      <c r="G49" s="33" t="s">
        <v>49</v>
      </c>
      <c r="H49" s="34" t="s">
        <v>222</v>
      </c>
      <c r="I49" s="34" t="s">
        <v>222</v>
      </c>
      <c r="J49" s="34" t="s">
        <v>222</v>
      </c>
      <c r="K49" s="34" t="s">
        <v>222</v>
      </c>
      <c r="L49" s="34" t="s">
        <v>222</v>
      </c>
      <c r="M49" s="53">
        <v>6000</v>
      </c>
      <c r="N49" s="34">
        <v>6000</v>
      </c>
      <c r="O49" s="34">
        <v>6000</v>
      </c>
      <c r="P49" s="34">
        <v>6000</v>
      </c>
      <c r="T49" s="35">
        <v>1880</v>
      </c>
      <c r="U49" s="35">
        <v>1880</v>
      </c>
    </row>
    <row r="50" spans="1:21" ht="16" customHeight="1" x14ac:dyDescent="0.2">
      <c r="A50" s="31">
        <v>44307</v>
      </c>
      <c r="B50" s="32" t="s">
        <v>337</v>
      </c>
      <c r="C50" s="33" t="s">
        <v>35</v>
      </c>
      <c r="D50" s="33">
        <v>10</v>
      </c>
      <c r="E50" s="35" t="s">
        <v>450</v>
      </c>
      <c r="F50" s="35">
        <v>1286</v>
      </c>
      <c r="G50" s="33" t="s">
        <v>49</v>
      </c>
      <c r="H50" s="34" t="s">
        <v>222</v>
      </c>
      <c r="I50" s="34" t="s">
        <v>222</v>
      </c>
      <c r="J50" s="34" t="s">
        <v>222</v>
      </c>
      <c r="K50" s="34" t="s">
        <v>222</v>
      </c>
      <c r="L50" s="34" t="s">
        <v>222</v>
      </c>
      <c r="M50" s="53">
        <v>6000</v>
      </c>
      <c r="N50" s="34">
        <v>6000</v>
      </c>
      <c r="O50" s="34">
        <v>6000</v>
      </c>
      <c r="P50" s="34">
        <v>6000</v>
      </c>
      <c r="T50" s="35">
        <v>1286</v>
      </c>
      <c r="U50" s="35">
        <v>1286</v>
      </c>
    </row>
    <row r="51" spans="1:21" ht="16" customHeight="1" x14ac:dyDescent="0.2">
      <c r="M51" s="53" t="s">
        <v>577</v>
      </c>
    </row>
    <row r="53" spans="1:21" ht="32" customHeight="1" x14ac:dyDescent="0.2">
      <c r="A53" s="16" t="s">
        <v>588</v>
      </c>
      <c r="B53" s="20" t="s">
        <v>587</v>
      </c>
      <c r="C53" s="16" t="s">
        <v>589</v>
      </c>
      <c r="D53" s="20" t="s">
        <v>590</v>
      </c>
      <c r="E53" s="54" t="s">
        <v>592</v>
      </c>
      <c r="M53" s="12"/>
      <c r="N53" s="9"/>
    </row>
    <row r="54" spans="1:21" ht="16" customHeight="1" x14ac:dyDescent="0.2">
      <c r="A54" s="13">
        <v>1626</v>
      </c>
      <c r="B54" s="13">
        <v>1626</v>
      </c>
      <c r="C54" s="51">
        <v>1626</v>
      </c>
      <c r="D54" s="51">
        <v>1626</v>
      </c>
      <c r="E54" s="11">
        <f t="shared" ref="E54:E73" si="0">COUNT(A54:D54)</f>
        <v>4</v>
      </c>
      <c r="M54" s="12"/>
      <c r="N54" s="9"/>
    </row>
    <row r="55" spans="1:21" ht="16" customHeight="1" x14ac:dyDescent="0.2">
      <c r="A55" s="13">
        <v>1630</v>
      </c>
      <c r="B55" s="13">
        <v>1630</v>
      </c>
      <c r="C55" s="51">
        <v>1630</v>
      </c>
      <c r="D55" s="51">
        <v>1630</v>
      </c>
      <c r="E55" s="11">
        <f t="shared" si="0"/>
        <v>4</v>
      </c>
      <c r="M55" s="12"/>
      <c r="N55" s="9"/>
    </row>
    <row r="56" spans="1:21" ht="16" customHeight="1" x14ac:dyDescent="0.2">
      <c r="A56" s="13">
        <v>1318</v>
      </c>
      <c r="B56" s="13">
        <v>1318</v>
      </c>
      <c r="C56" s="51">
        <v>1318</v>
      </c>
      <c r="D56" s="51">
        <v>1318</v>
      </c>
      <c r="E56" s="11">
        <f t="shared" si="0"/>
        <v>4</v>
      </c>
      <c r="M56" s="12"/>
      <c r="N56" s="9"/>
    </row>
    <row r="57" spans="1:21" ht="16" customHeight="1" x14ac:dyDescent="0.2">
      <c r="A57" s="13">
        <v>1320</v>
      </c>
      <c r="B57" s="13">
        <v>1320</v>
      </c>
      <c r="C57" s="51">
        <v>1320</v>
      </c>
      <c r="D57" s="51">
        <v>1320</v>
      </c>
      <c r="E57" s="11">
        <f t="shared" si="0"/>
        <v>4</v>
      </c>
      <c r="M57" s="12"/>
      <c r="N57" s="9"/>
    </row>
    <row r="58" spans="1:21" ht="16" customHeight="1" x14ac:dyDescent="0.2">
      <c r="A58" s="13">
        <v>1325</v>
      </c>
      <c r="B58" s="9"/>
      <c r="C58" s="51">
        <v>1325</v>
      </c>
      <c r="D58" s="51">
        <v>1325</v>
      </c>
      <c r="E58" s="11">
        <f t="shared" si="0"/>
        <v>3</v>
      </c>
      <c r="M58" s="12"/>
      <c r="N58" s="9"/>
    </row>
    <row r="59" spans="1:21" ht="16" customHeight="1" x14ac:dyDescent="0.2">
      <c r="A59" s="13">
        <v>1328</v>
      </c>
      <c r="B59" s="13">
        <v>1328</v>
      </c>
      <c r="C59" s="51">
        <v>1328</v>
      </c>
      <c r="D59" s="51">
        <v>1328</v>
      </c>
      <c r="E59" s="11">
        <f t="shared" si="0"/>
        <v>4</v>
      </c>
      <c r="M59" s="12"/>
      <c r="N59" s="9"/>
    </row>
    <row r="60" spans="1:21" ht="16" customHeight="1" x14ac:dyDescent="0.2">
      <c r="A60" s="13">
        <v>1329</v>
      </c>
      <c r="B60" s="13">
        <v>1329</v>
      </c>
      <c r="C60" s="51">
        <v>1329</v>
      </c>
      <c r="D60" s="51">
        <v>1329</v>
      </c>
      <c r="E60" s="11">
        <f t="shared" si="0"/>
        <v>4</v>
      </c>
      <c r="M60" s="12"/>
      <c r="N60" s="9"/>
    </row>
    <row r="61" spans="1:21" ht="16" customHeight="1" x14ac:dyDescent="0.2">
      <c r="A61" s="13">
        <v>1330</v>
      </c>
      <c r="B61" s="13">
        <v>1330</v>
      </c>
      <c r="C61" s="51">
        <v>1330</v>
      </c>
      <c r="D61" s="51">
        <v>1330</v>
      </c>
      <c r="E61" s="11">
        <f t="shared" si="0"/>
        <v>4</v>
      </c>
      <c r="M61" s="12"/>
      <c r="N61" s="9"/>
    </row>
    <row r="62" spans="1:21" ht="16" customHeight="1" x14ac:dyDescent="0.2">
      <c r="A62" s="13">
        <v>1338</v>
      </c>
      <c r="B62" s="13">
        <v>1338</v>
      </c>
      <c r="C62" s="51">
        <v>1338</v>
      </c>
      <c r="D62" s="51">
        <v>1338</v>
      </c>
      <c r="E62" s="11">
        <f t="shared" si="0"/>
        <v>4</v>
      </c>
      <c r="M62" s="12"/>
      <c r="N62" s="9"/>
    </row>
    <row r="63" spans="1:21" ht="16" customHeight="1" x14ac:dyDescent="0.2">
      <c r="A63" s="13">
        <v>1355</v>
      </c>
      <c r="B63" s="13">
        <v>1355</v>
      </c>
      <c r="C63" s="51">
        <v>1355</v>
      </c>
      <c r="D63" s="51">
        <v>1355</v>
      </c>
      <c r="E63" s="11">
        <f t="shared" si="0"/>
        <v>4</v>
      </c>
      <c r="M63" s="12"/>
      <c r="N63" s="9"/>
    </row>
    <row r="64" spans="1:21" ht="16" customHeight="1" x14ac:dyDescent="0.2">
      <c r="A64" s="11">
        <v>1369</v>
      </c>
      <c r="B64" s="11">
        <v>1369</v>
      </c>
      <c r="C64" s="11">
        <v>1369</v>
      </c>
      <c r="D64" s="11">
        <v>1369</v>
      </c>
      <c r="E64" s="11">
        <f t="shared" si="0"/>
        <v>4</v>
      </c>
      <c r="M64" s="12"/>
      <c r="N64" s="9"/>
    </row>
    <row r="65" spans="1:14" ht="16" customHeight="1" x14ac:dyDescent="0.2">
      <c r="A65" s="11">
        <v>1838</v>
      </c>
      <c r="B65" s="11">
        <v>1838</v>
      </c>
      <c r="C65" s="11">
        <v>1838</v>
      </c>
      <c r="D65" s="11">
        <v>1838</v>
      </c>
      <c r="E65" s="11">
        <f t="shared" si="0"/>
        <v>4</v>
      </c>
      <c r="M65" s="12"/>
      <c r="N65" s="9"/>
    </row>
    <row r="66" spans="1:14" ht="16" customHeight="1" x14ac:dyDescent="0.2">
      <c r="A66" s="11">
        <v>1841</v>
      </c>
      <c r="B66" s="11">
        <v>1841</v>
      </c>
      <c r="C66" s="11">
        <v>1841</v>
      </c>
      <c r="D66" s="11">
        <v>1841</v>
      </c>
      <c r="E66" s="11">
        <f t="shared" si="0"/>
        <v>4</v>
      </c>
      <c r="M66" s="12"/>
      <c r="N66" s="9"/>
    </row>
    <row r="67" spans="1:14" ht="16" customHeight="1" x14ac:dyDescent="0.2">
      <c r="A67" s="11">
        <v>1848</v>
      </c>
      <c r="B67" s="11">
        <v>1848</v>
      </c>
      <c r="C67" s="11">
        <v>1848</v>
      </c>
      <c r="D67" s="11">
        <v>1848</v>
      </c>
      <c r="E67" s="11">
        <f t="shared" si="0"/>
        <v>4</v>
      </c>
      <c r="M67" s="12"/>
      <c r="N67" s="9"/>
    </row>
    <row r="68" spans="1:14" ht="16" customHeight="1" x14ac:dyDescent="0.2">
      <c r="A68" s="11">
        <v>1287</v>
      </c>
      <c r="B68" s="11">
        <v>1287</v>
      </c>
      <c r="C68" s="11">
        <v>1287</v>
      </c>
      <c r="D68" s="9"/>
      <c r="E68" s="11">
        <f t="shared" si="0"/>
        <v>3</v>
      </c>
      <c r="M68" s="12"/>
      <c r="N68" s="9"/>
    </row>
    <row r="69" spans="1:14" ht="16" customHeight="1" x14ac:dyDescent="0.2">
      <c r="A69" s="11">
        <v>1864</v>
      </c>
      <c r="B69" s="11">
        <v>1864</v>
      </c>
      <c r="C69" s="11">
        <v>1864</v>
      </c>
      <c r="D69" s="11">
        <v>1864</v>
      </c>
      <c r="E69" s="11">
        <f t="shared" si="0"/>
        <v>4</v>
      </c>
      <c r="M69" s="12"/>
      <c r="N69" s="9"/>
    </row>
    <row r="70" spans="1:14" ht="16" customHeight="1" x14ac:dyDescent="0.2">
      <c r="C70" s="11">
        <v>1867</v>
      </c>
      <c r="D70" s="11">
        <v>1867</v>
      </c>
      <c r="E70" s="11">
        <f t="shared" si="0"/>
        <v>2</v>
      </c>
      <c r="M70" s="12"/>
      <c r="N70" s="9"/>
    </row>
    <row r="71" spans="1:14" ht="16" customHeight="1" x14ac:dyDescent="0.2">
      <c r="A71" s="11">
        <v>1877</v>
      </c>
      <c r="B71" s="11">
        <v>1877</v>
      </c>
      <c r="C71" s="11">
        <v>1877</v>
      </c>
      <c r="D71" s="11">
        <v>1877</v>
      </c>
      <c r="E71" s="11">
        <f t="shared" si="0"/>
        <v>4</v>
      </c>
      <c r="M71" s="12"/>
      <c r="N71" s="9"/>
    </row>
    <row r="72" spans="1:14" ht="16" customHeight="1" x14ac:dyDescent="0.2">
      <c r="A72" s="11">
        <v>1880</v>
      </c>
      <c r="B72" s="11">
        <v>1880</v>
      </c>
      <c r="C72" s="11">
        <v>1880</v>
      </c>
      <c r="D72" s="11">
        <v>1880</v>
      </c>
      <c r="E72" s="11">
        <f t="shared" si="0"/>
        <v>4</v>
      </c>
      <c r="M72" s="12"/>
      <c r="N72" s="9"/>
    </row>
    <row r="73" spans="1:14" ht="16" customHeight="1" x14ac:dyDescent="0.2">
      <c r="A73" s="11">
        <v>1286</v>
      </c>
      <c r="B73" s="11">
        <v>1286</v>
      </c>
      <c r="C73" s="11">
        <v>1286</v>
      </c>
      <c r="D73" s="11">
        <v>1286</v>
      </c>
      <c r="E73" s="11">
        <f t="shared" si="0"/>
        <v>4</v>
      </c>
      <c r="M73" s="12"/>
      <c r="N73" s="9"/>
    </row>
    <row r="74" spans="1:14" ht="16" customHeight="1" x14ac:dyDescent="0.2">
      <c r="A74" s="9"/>
      <c r="B74" s="9"/>
      <c r="M74" s="12"/>
      <c r="N74" s="9"/>
    </row>
    <row r="75" spans="1:14" ht="16" customHeight="1" x14ac:dyDescent="0.2">
      <c r="A75" s="15">
        <f>COUNT(A54:A73)</f>
        <v>19</v>
      </c>
      <c r="B75" s="15">
        <f t="shared" ref="B75:D75" si="1">COUNT(B54:B73)</f>
        <v>18</v>
      </c>
      <c r="C75" s="15">
        <f t="shared" si="1"/>
        <v>20</v>
      </c>
      <c r="D75" s="15">
        <f t="shared" si="1"/>
        <v>19</v>
      </c>
      <c r="E75" s="15" t="s">
        <v>591</v>
      </c>
      <c r="M75" s="12"/>
      <c r="N75" s="9"/>
    </row>
    <row r="76" spans="1:14" ht="16" customHeight="1" x14ac:dyDescent="0.2">
      <c r="A76" s="9"/>
      <c r="B76" s="9"/>
      <c r="M76" s="12"/>
      <c r="N76" s="9"/>
    </row>
    <row r="77" spans="1:14" ht="16" customHeight="1" x14ac:dyDescent="0.2">
      <c r="A77" s="9"/>
      <c r="B77" s="9"/>
      <c r="C77" s="9"/>
      <c r="D77" s="9"/>
    </row>
    <row r="78" spans="1:14" ht="16" customHeight="1" x14ac:dyDescent="0.2">
      <c r="A78" s="9"/>
      <c r="B78" s="9"/>
      <c r="C78" s="9"/>
      <c r="D78" s="9"/>
    </row>
    <row r="79" spans="1:14" ht="16" customHeight="1" x14ac:dyDescent="0.2">
      <c r="A79" s="9"/>
      <c r="B79" s="9"/>
      <c r="C79" s="9"/>
      <c r="D79" s="9"/>
    </row>
    <row r="80" spans="1:14" ht="16" customHeight="1" x14ac:dyDescent="0.2">
      <c r="A80" s="9"/>
      <c r="B80" s="9"/>
      <c r="C80" s="9"/>
      <c r="D80" s="9"/>
    </row>
    <row r="81" spans="1:4" ht="16" customHeight="1" x14ac:dyDescent="0.2">
      <c r="A81" s="9"/>
      <c r="B81" s="9"/>
      <c r="C81" s="9"/>
      <c r="D81" s="9"/>
    </row>
    <row r="82" spans="1:4" ht="16" customHeight="1" x14ac:dyDescent="0.2">
      <c r="A82" s="9"/>
      <c r="B82" s="9"/>
      <c r="C82" s="9"/>
      <c r="D82" s="9"/>
    </row>
    <row r="83" spans="1:4" ht="16" customHeight="1" x14ac:dyDescent="0.2">
      <c r="A83" s="9"/>
      <c r="B83" s="9"/>
      <c r="C83" s="9"/>
      <c r="D83" s="9"/>
    </row>
    <row r="84" spans="1:4" ht="16" customHeight="1" x14ac:dyDescent="0.2">
      <c r="A84" s="9"/>
      <c r="B84" s="9"/>
      <c r="C84" s="9"/>
      <c r="D84" s="9"/>
    </row>
    <row r="85" spans="1:4" ht="16" customHeight="1" x14ac:dyDescent="0.2">
      <c r="A85" s="9"/>
      <c r="B85" s="9"/>
      <c r="C85" s="9"/>
      <c r="D85" s="9"/>
    </row>
    <row r="86" spans="1:4" ht="16" customHeight="1" x14ac:dyDescent="0.2">
      <c r="A86" s="9"/>
      <c r="B86" s="9"/>
      <c r="C86" s="9"/>
      <c r="D86" s="9"/>
    </row>
    <row r="87" spans="1:4" ht="16" customHeight="1" x14ac:dyDescent="0.2">
      <c r="A87" s="9"/>
      <c r="B87" s="9"/>
      <c r="C87" s="9"/>
      <c r="D87" s="9"/>
    </row>
    <row r="88" spans="1:4" ht="16" customHeight="1" x14ac:dyDescent="0.2">
      <c r="A88" s="9"/>
      <c r="B88" s="9"/>
      <c r="C88" s="9"/>
      <c r="D88" s="9"/>
    </row>
    <row r="89" spans="1:4" ht="16" customHeight="1" x14ac:dyDescent="0.2">
      <c r="A89" s="9"/>
      <c r="B89" s="9"/>
      <c r="C89" s="9"/>
      <c r="D89" s="9"/>
    </row>
    <row r="90" spans="1:4" ht="16" customHeight="1" x14ac:dyDescent="0.2">
      <c r="A90" s="9"/>
      <c r="B90" s="9"/>
      <c r="C90" s="9"/>
      <c r="D90" s="9"/>
    </row>
    <row r="91" spans="1:4" ht="16" customHeight="1" x14ac:dyDescent="0.2">
      <c r="A91" s="9"/>
      <c r="B91" s="9"/>
      <c r="C91" s="9"/>
      <c r="D91" s="9"/>
    </row>
    <row r="92" spans="1:4" ht="16" customHeight="1" x14ac:dyDescent="0.2">
      <c r="A92" s="9"/>
      <c r="B92" s="9"/>
      <c r="C92" s="9"/>
      <c r="D92" s="9"/>
    </row>
    <row r="93" spans="1:4" ht="16" customHeight="1" x14ac:dyDescent="0.2">
      <c r="A93" s="9"/>
      <c r="B93" s="9"/>
      <c r="C93" s="9"/>
      <c r="D93" s="9"/>
    </row>
    <row r="94" spans="1:4" ht="16" customHeight="1" x14ac:dyDescent="0.2">
      <c r="A94" s="9"/>
      <c r="B94" s="9"/>
      <c r="C94" s="9"/>
      <c r="D94" s="9"/>
    </row>
    <row r="95" spans="1:4" ht="16" customHeight="1" x14ac:dyDescent="0.2">
      <c r="A95" s="9"/>
      <c r="B95" s="9"/>
    </row>
    <row r="96" spans="1:4" ht="16" customHeight="1" x14ac:dyDescent="0.2">
      <c r="A96" s="9"/>
      <c r="B96" s="9"/>
    </row>
    <row r="97" spans="1:2" ht="16" customHeight="1" x14ac:dyDescent="0.2">
      <c r="A97" s="9"/>
      <c r="B97" s="9"/>
    </row>
    <row r="98" spans="1:2" ht="16" customHeight="1" x14ac:dyDescent="0.2">
      <c r="A98" s="9"/>
      <c r="B98" s="9"/>
    </row>
    <row r="99" spans="1:2" ht="16" customHeight="1" x14ac:dyDescent="0.2">
      <c r="A99" s="9"/>
      <c r="B99" s="9"/>
    </row>
    <row r="100" spans="1:2" ht="16" customHeight="1" x14ac:dyDescent="0.2">
      <c r="A100" s="9"/>
      <c r="B100" s="9"/>
    </row>
    <row r="101" spans="1:2" ht="16" customHeight="1" x14ac:dyDescent="0.2">
      <c r="A101" s="9"/>
      <c r="B101" s="9"/>
    </row>
    <row r="102" spans="1:2" ht="16" customHeight="1" x14ac:dyDescent="0.2">
      <c r="A102" s="9"/>
      <c r="B102" s="9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E4F-AC11-3442-AD2F-5ED18BB426E6}">
  <dimension ref="A1:K23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4" width="13.33203125" style="11" customWidth="1"/>
    <col min="5" max="5" width="13.33203125" style="12" customWidth="1"/>
    <col min="6" max="6" width="11" style="9"/>
    <col min="7" max="8" width="13.33203125" style="15" customWidth="1"/>
    <col min="9" max="10" width="13.33203125" style="11" customWidth="1"/>
    <col min="11" max="11" width="13.33203125" style="12" customWidth="1"/>
    <col min="12" max="16384" width="11" style="9"/>
  </cols>
  <sheetData>
    <row r="1" spans="1:11" ht="32" customHeight="1" x14ac:dyDescent="0.2">
      <c r="A1" s="7" t="s">
        <v>57</v>
      </c>
      <c r="B1" s="2" t="s">
        <v>14</v>
      </c>
      <c r="C1" s="7" t="s">
        <v>37</v>
      </c>
      <c r="D1" s="43" t="s">
        <v>427</v>
      </c>
      <c r="E1" s="44" t="s">
        <v>428</v>
      </c>
      <c r="G1" s="7" t="s">
        <v>57</v>
      </c>
      <c r="H1" s="2" t="s">
        <v>14</v>
      </c>
      <c r="I1" s="7" t="s">
        <v>37</v>
      </c>
      <c r="J1" s="43" t="s">
        <v>427</v>
      </c>
      <c r="K1" s="44" t="s">
        <v>428</v>
      </c>
    </row>
    <row r="2" spans="1:11" ht="16" customHeight="1" x14ac:dyDescent="0.2">
      <c r="A2" s="21">
        <v>44146</v>
      </c>
      <c r="B2" s="15" t="s">
        <v>10</v>
      </c>
      <c r="C2" s="13" t="s">
        <v>36</v>
      </c>
      <c r="D2" s="10" t="s">
        <v>222</v>
      </c>
      <c r="E2" s="10" t="s">
        <v>222</v>
      </c>
      <c r="G2" s="31">
        <v>44173</v>
      </c>
      <c r="H2" s="32" t="s">
        <v>11</v>
      </c>
      <c r="I2" s="33" t="s">
        <v>49</v>
      </c>
      <c r="J2" s="34" t="s">
        <v>222</v>
      </c>
      <c r="K2" s="34" t="s">
        <v>222</v>
      </c>
    </row>
    <row r="3" spans="1:11" ht="16" customHeight="1" x14ac:dyDescent="0.2">
      <c r="A3" s="21">
        <v>44256</v>
      </c>
      <c r="B3" s="15" t="s">
        <v>12</v>
      </c>
      <c r="C3" s="13" t="s">
        <v>36</v>
      </c>
      <c r="D3" s="10" t="s">
        <v>222</v>
      </c>
      <c r="E3" s="10" t="s">
        <v>222</v>
      </c>
      <c r="G3" s="31">
        <v>44258</v>
      </c>
      <c r="H3" s="32" t="s">
        <v>121</v>
      </c>
      <c r="I3" s="33" t="s">
        <v>49</v>
      </c>
      <c r="J3" s="34" t="s">
        <v>222</v>
      </c>
      <c r="K3" s="34" t="s">
        <v>222</v>
      </c>
    </row>
    <row r="4" spans="1:11" ht="16" customHeight="1" x14ac:dyDescent="0.2">
      <c r="A4" s="21">
        <v>44263</v>
      </c>
      <c r="B4" s="15" t="s">
        <v>122</v>
      </c>
      <c r="C4" s="13" t="s">
        <v>36</v>
      </c>
      <c r="D4" s="10">
        <v>503152</v>
      </c>
      <c r="E4" s="10">
        <v>508763</v>
      </c>
      <c r="G4" s="31">
        <v>44265</v>
      </c>
      <c r="H4" s="32" t="s">
        <v>123</v>
      </c>
      <c r="I4" s="33" t="s">
        <v>49</v>
      </c>
      <c r="J4" s="34">
        <v>609535</v>
      </c>
      <c r="K4" s="34">
        <v>320993</v>
      </c>
    </row>
    <row r="5" spans="1:11" ht="16" customHeight="1" x14ac:dyDescent="0.2">
      <c r="A5" s="21">
        <v>44270</v>
      </c>
      <c r="B5" s="15" t="s">
        <v>195</v>
      </c>
      <c r="C5" s="13" t="s">
        <v>36</v>
      </c>
      <c r="D5" s="10">
        <v>720802</v>
      </c>
      <c r="E5" s="10">
        <v>581990</v>
      </c>
      <c r="G5" s="31">
        <v>44272</v>
      </c>
      <c r="H5" s="32" t="s">
        <v>196</v>
      </c>
      <c r="I5" s="33" t="s">
        <v>49</v>
      </c>
      <c r="J5" s="34">
        <v>627182</v>
      </c>
      <c r="K5" s="34">
        <v>402473</v>
      </c>
    </row>
    <row r="6" spans="1:11" ht="16" customHeight="1" x14ac:dyDescent="0.2">
      <c r="A6" s="21">
        <v>44277</v>
      </c>
      <c r="B6" s="15" t="s">
        <v>197</v>
      </c>
      <c r="C6" s="13" t="s">
        <v>36</v>
      </c>
      <c r="D6" s="10">
        <v>764046</v>
      </c>
      <c r="E6" s="10">
        <v>381651</v>
      </c>
      <c r="G6" s="31">
        <v>44279</v>
      </c>
      <c r="H6" s="32" t="s">
        <v>198</v>
      </c>
      <c r="I6" s="33" t="s">
        <v>49</v>
      </c>
      <c r="J6" s="34">
        <v>941267</v>
      </c>
      <c r="K6" s="34">
        <v>548631</v>
      </c>
    </row>
    <row r="7" spans="1:11" ht="16" customHeight="1" x14ac:dyDescent="0.2">
      <c r="A7" s="21">
        <v>44284</v>
      </c>
      <c r="B7" s="15" t="s">
        <v>223</v>
      </c>
      <c r="C7" s="13" t="s">
        <v>36</v>
      </c>
      <c r="D7" s="10">
        <v>656655</v>
      </c>
      <c r="E7" s="10">
        <v>393377</v>
      </c>
      <c r="G7" s="31">
        <v>44286</v>
      </c>
      <c r="H7" s="32" t="s">
        <v>224</v>
      </c>
      <c r="I7" s="33" t="s">
        <v>49</v>
      </c>
      <c r="J7" s="34">
        <v>685029</v>
      </c>
      <c r="K7" s="34">
        <v>300730</v>
      </c>
    </row>
    <row r="8" spans="1:11" ht="16" customHeight="1" x14ac:dyDescent="0.2">
      <c r="A8" s="21">
        <v>44298</v>
      </c>
      <c r="B8" s="15" t="s">
        <v>227</v>
      </c>
      <c r="C8" s="13" t="s">
        <v>36</v>
      </c>
      <c r="D8" s="10">
        <v>695497</v>
      </c>
      <c r="E8" s="10">
        <v>419905</v>
      </c>
      <c r="G8" s="31">
        <v>44300</v>
      </c>
      <c r="H8" s="32" t="s">
        <v>228</v>
      </c>
      <c r="I8" s="33" t="s">
        <v>49</v>
      </c>
      <c r="J8" s="34">
        <v>913785</v>
      </c>
      <c r="K8" s="34">
        <v>443724</v>
      </c>
    </row>
    <row r="9" spans="1:11" ht="16" customHeight="1" x14ac:dyDescent="0.2">
      <c r="A9" s="21">
        <v>44305</v>
      </c>
      <c r="B9" s="15" t="s">
        <v>328</v>
      </c>
      <c r="C9" s="13" t="s">
        <v>36</v>
      </c>
      <c r="D9" s="10">
        <v>2107040</v>
      </c>
      <c r="E9" s="10">
        <v>783279</v>
      </c>
      <c r="G9" s="31">
        <v>44307</v>
      </c>
      <c r="H9" s="32" t="s">
        <v>337</v>
      </c>
      <c r="I9" s="33" t="s">
        <v>49</v>
      </c>
      <c r="J9" s="34">
        <v>958672</v>
      </c>
      <c r="K9" s="34">
        <v>670490</v>
      </c>
    </row>
    <row r="10" spans="1:11" ht="16" customHeight="1" x14ac:dyDescent="0.2">
      <c r="A10" s="21">
        <v>44319</v>
      </c>
      <c r="B10" s="15" t="s">
        <v>346</v>
      </c>
      <c r="C10" s="13" t="s">
        <v>36</v>
      </c>
      <c r="D10" s="10">
        <v>600911</v>
      </c>
      <c r="E10" s="10">
        <v>600216</v>
      </c>
      <c r="G10" s="31">
        <v>44321</v>
      </c>
      <c r="H10" s="32" t="s">
        <v>353</v>
      </c>
      <c r="I10" s="33" t="s">
        <v>49</v>
      </c>
      <c r="J10" s="34">
        <v>399969</v>
      </c>
      <c r="K10" s="34">
        <v>285320</v>
      </c>
    </row>
    <row r="11" spans="1:11" ht="16" customHeight="1" x14ac:dyDescent="0.2">
      <c r="A11" s="21">
        <v>44326</v>
      </c>
      <c r="B11" s="15" t="s">
        <v>362</v>
      </c>
      <c r="C11" s="13" t="s">
        <v>36</v>
      </c>
      <c r="D11" s="10">
        <v>723943</v>
      </c>
      <c r="E11" s="10">
        <v>278267</v>
      </c>
      <c r="G11" s="31">
        <v>44328</v>
      </c>
      <c r="H11" s="32" t="s">
        <v>371</v>
      </c>
      <c r="I11" s="33" t="s">
        <v>49</v>
      </c>
      <c r="J11" s="34">
        <v>963368</v>
      </c>
      <c r="K11" s="34">
        <v>636843</v>
      </c>
    </row>
    <row r="12" spans="1:11" ht="16" customHeight="1" x14ac:dyDescent="0.2">
      <c r="A12" s="21">
        <v>44340</v>
      </c>
      <c r="B12" s="15" t="s">
        <v>388</v>
      </c>
      <c r="C12" s="13" t="s">
        <v>36</v>
      </c>
      <c r="D12" s="10">
        <v>726785</v>
      </c>
      <c r="E12" s="10">
        <v>301937</v>
      </c>
      <c r="G12" s="31">
        <v>44342</v>
      </c>
      <c r="H12" s="32" t="s">
        <v>389</v>
      </c>
      <c r="I12" s="33" t="s">
        <v>49</v>
      </c>
      <c r="J12" s="34">
        <v>690071</v>
      </c>
      <c r="K12" s="34">
        <v>234983</v>
      </c>
    </row>
    <row r="13" spans="1:11" ht="16" customHeight="1" x14ac:dyDescent="0.2">
      <c r="A13" s="21">
        <v>44354</v>
      </c>
      <c r="B13" s="15" t="s">
        <v>464</v>
      </c>
      <c r="C13" s="13" t="s">
        <v>36</v>
      </c>
      <c r="D13" s="10">
        <v>1133546</v>
      </c>
      <c r="E13" s="10">
        <v>561747</v>
      </c>
      <c r="G13" s="31">
        <v>44349</v>
      </c>
      <c r="H13" s="32" t="s">
        <v>398</v>
      </c>
      <c r="I13" s="33" t="s">
        <v>49</v>
      </c>
      <c r="J13" s="34">
        <v>616550</v>
      </c>
      <c r="K13" s="34">
        <v>693678</v>
      </c>
    </row>
    <row r="14" spans="1:11" ht="16" customHeight="1" x14ac:dyDescent="0.2">
      <c r="J14" s="9"/>
      <c r="K14" s="9"/>
    </row>
    <row r="15" spans="1:11" ht="16" customHeight="1" x14ac:dyDescent="0.2">
      <c r="D15" s="28">
        <f>SUM(D2:D13)</f>
        <v>8632377</v>
      </c>
      <c r="E15" s="28">
        <f>SUM(E2:E13)</f>
        <v>4811132</v>
      </c>
      <c r="J15" s="28">
        <f>SUM(J2:J13)</f>
        <v>7405428</v>
      </c>
      <c r="K15" s="28">
        <f>SUM(K2:K13)</f>
        <v>4537865</v>
      </c>
    </row>
    <row r="18" spans="5:11" ht="16" customHeight="1" x14ac:dyDescent="0.2">
      <c r="E18" s="11"/>
    </row>
    <row r="19" spans="5:11" ht="16" customHeight="1" x14ac:dyDescent="0.2">
      <c r="E19" s="11"/>
      <c r="K19" s="11"/>
    </row>
    <row r="20" spans="5:11" ht="16" customHeight="1" x14ac:dyDescent="0.2">
      <c r="E20" s="11"/>
    </row>
    <row r="21" spans="5:11" ht="16" customHeight="1" x14ac:dyDescent="0.2">
      <c r="E21" s="11"/>
    </row>
    <row r="22" spans="5:11" ht="16" customHeight="1" x14ac:dyDescent="0.2">
      <c r="E22" s="11"/>
    </row>
    <row r="23" spans="5:11" ht="16" customHeight="1" x14ac:dyDescent="0.2">
      <c r="E23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C3A3-5848-7F4A-9531-5126CF72A342}">
  <dimension ref="A2:O33"/>
  <sheetViews>
    <sheetView tabSelected="1" topLeftCell="J1" zoomScaleNormal="100" workbookViewId="0">
      <selection activeCell="M8" sqref="M8"/>
    </sheetView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44256</v>
      </c>
      <c r="O2" s="22"/>
    </row>
    <row r="3" spans="1:15" ht="16" customHeight="1" x14ac:dyDescent="0.2">
      <c r="L3" s="12"/>
      <c r="O3" s="9"/>
    </row>
    <row r="4" spans="1:15" ht="16" customHeight="1" x14ac:dyDescent="0.2">
      <c r="I4" s="12"/>
      <c r="J4" s="12"/>
      <c r="L4" s="12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20" t="s">
        <v>61</v>
      </c>
      <c r="I5" s="20" t="s">
        <v>61</v>
      </c>
      <c r="J5" s="20" t="s">
        <v>61</v>
      </c>
      <c r="K5" s="17" t="s">
        <v>51</v>
      </c>
      <c r="L5" s="18" t="s">
        <v>50</v>
      </c>
      <c r="M5" s="19" t="s">
        <v>56</v>
      </c>
      <c r="N5" s="12" t="s">
        <v>594</v>
      </c>
    </row>
    <row r="6" spans="1:15" ht="16" customHeight="1" x14ac:dyDescent="0.2">
      <c r="A6" s="7"/>
      <c r="B6" s="7"/>
      <c r="C6" s="7"/>
      <c r="D6" s="7"/>
      <c r="E6" s="16"/>
      <c r="F6" s="16" t="s">
        <v>94</v>
      </c>
      <c r="G6" s="16" t="s">
        <v>95</v>
      </c>
      <c r="H6" s="20"/>
      <c r="I6" s="20" t="s">
        <v>94</v>
      </c>
      <c r="J6" s="20" t="s">
        <v>95</v>
      </c>
      <c r="K6" s="17"/>
      <c r="L6" s="18"/>
      <c r="M6" s="1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5" ht="16" customHeight="1" x14ac:dyDescent="0.2">
      <c r="A8" s="15" t="s">
        <v>12</v>
      </c>
      <c r="B8" s="13" t="s">
        <v>26</v>
      </c>
      <c r="C8" s="13">
        <v>1</v>
      </c>
      <c r="D8" s="13" t="s">
        <v>84</v>
      </c>
      <c r="E8" s="10">
        <v>10000</v>
      </c>
      <c r="F8" s="10">
        <v>3000</v>
      </c>
      <c r="G8" s="10">
        <v>3000</v>
      </c>
      <c r="H8" s="10">
        <v>10000</v>
      </c>
      <c r="I8" s="10">
        <v>3000</v>
      </c>
      <c r="J8" s="10">
        <v>3000</v>
      </c>
      <c r="K8" s="10">
        <v>2500</v>
      </c>
      <c r="L8" s="10">
        <v>2500</v>
      </c>
      <c r="M8" s="10">
        <v>5000</v>
      </c>
      <c r="N8" s="57">
        <f>K8+L8</f>
        <v>5000</v>
      </c>
    </row>
    <row r="9" spans="1:15" ht="16" customHeight="1" x14ac:dyDescent="0.2">
      <c r="A9" s="15" t="s">
        <v>12</v>
      </c>
      <c r="B9" s="13" t="s">
        <v>27</v>
      </c>
      <c r="C9" s="13">
        <v>2</v>
      </c>
      <c r="D9" s="13" t="s">
        <v>85</v>
      </c>
      <c r="E9" s="10">
        <v>10000</v>
      </c>
      <c r="F9" s="10">
        <v>3000</v>
      </c>
      <c r="G9" s="10">
        <v>3000</v>
      </c>
      <c r="H9" s="10">
        <v>10000</v>
      </c>
      <c r="I9" s="10">
        <v>6000</v>
      </c>
      <c r="J9" s="10">
        <v>6000</v>
      </c>
      <c r="K9" s="10">
        <v>2500</v>
      </c>
      <c r="L9" s="10">
        <v>2500</v>
      </c>
      <c r="M9" s="10">
        <v>5000</v>
      </c>
      <c r="N9" s="57">
        <f t="shared" ref="N9:N17" si="0">K9+L9</f>
        <v>5000</v>
      </c>
    </row>
    <row r="10" spans="1:15" ht="16" customHeight="1" x14ac:dyDescent="0.2">
      <c r="A10" s="15" t="s">
        <v>12</v>
      </c>
      <c r="B10" s="13" t="s">
        <v>28</v>
      </c>
      <c r="C10" s="13">
        <v>3</v>
      </c>
      <c r="D10" s="13" t="s">
        <v>86</v>
      </c>
      <c r="E10" s="10">
        <v>10000</v>
      </c>
      <c r="F10" s="10">
        <v>3000</v>
      </c>
      <c r="G10" s="10">
        <v>3000</v>
      </c>
      <c r="H10" s="10">
        <v>10000</v>
      </c>
      <c r="I10" s="10">
        <v>3000</v>
      </c>
      <c r="J10" s="10">
        <v>3000</v>
      </c>
      <c r="K10" s="10">
        <v>2500</v>
      </c>
      <c r="L10" s="10">
        <v>2500</v>
      </c>
      <c r="M10" s="10">
        <v>5000</v>
      </c>
      <c r="N10" s="57">
        <f t="shared" si="0"/>
        <v>5000</v>
      </c>
    </row>
    <row r="11" spans="1:15" ht="16" customHeight="1" x14ac:dyDescent="0.2">
      <c r="A11" s="15" t="s">
        <v>12</v>
      </c>
      <c r="B11" s="13" t="s">
        <v>29</v>
      </c>
      <c r="C11" s="13">
        <v>4</v>
      </c>
      <c r="D11" s="13" t="s">
        <v>87</v>
      </c>
      <c r="E11" s="10">
        <v>10000</v>
      </c>
      <c r="F11" s="10">
        <v>3000</v>
      </c>
      <c r="G11" s="10">
        <v>3000</v>
      </c>
      <c r="H11" s="10">
        <v>10000</v>
      </c>
      <c r="I11" s="10">
        <v>3000</v>
      </c>
      <c r="J11" s="10">
        <v>3000</v>
      </c>
      <c r="K11" s="10">
        <v>2500</v>
      </c>
      <c r="L11" s="10">
        <v>2500</v>
      </c>
      <c r="M11" s="10">
        <v>5000</v>
      </c>
      <c r="N11" s="57">
        <f t="shared" si="0"/>
        <v>5000</v>
      </c>
    </row>
    <row r="12" spans="1:15" ht="16" customHeight="1" x14ac:dyDescent="0.2">
      <c r="A12" s="15" t="s">
        <v>12</v>
      </c>
      <c r="B12" s="13" t="s">
        <v>30</v>
      </c>
      <c r="C12" s="13">
        <v>5</v>
      </c>
      <c r="D12" s="13" t="s">
        <v>88</v>
      </c>
      <c r="E12" s="10">
        <v>10000</v>
      </c>
      <c r="F12" s="10">
        <v>3000</v>
      </c>
      <c r="G12" s="10">
        <v>3000</v>
      </c>
      <c r="H12" s="10">
        <v>5756</v>
      </c>
      <c r="I12" s="10">
        <v>0</v>
      </c>
      <c r="J12" s="10">
        <v>0</v>
      </c>
      <c r="K12" s="10">
        <v>1263</v>
      </c>
      <c r="L12" s="10">
        <v>2500</v>
      </c>
      <c r="M12" s="10">
        <v>4559</v>
      </c>
      <c r="N12" s="57">
        <f t="shared" si="0"/>
        <v>3763</v>
      </c>
    </row>
    <row r="13" spans="1:15" ht="16" customHeight="1" x14ac:dyDescent="0.2">
      <c r="A13" s="15" t="s">
        <v>12</v>
      </c>
      <c r="B13" s="13" t="s">
        <v>31</v>
      </c>
      <c r="C13" s="13">
        <v>6</v>
      </c>
      <c r="D13" s="13" t="s">
        <v>89</v>
      </c>
      <c r="E13" s="10">
        <v>10000</v>
      </c>
      <c r="F13" s="10">
        <v>3000</v>
      </c>
      <c r="G13" s="10">
        <v>4000</v>
      </c>
      <c r="H13" s="10">
        <v>10000</v>
      </c>
      <c r="I13" s="10">
        <v>3000</v>
      </c>
      <c r="J13" s="10">
        <v>4000</v>
      </c>
      <c r="K13" s="10">
        <v>3029</v>
      </c>
      <c r="L13" s="10">
        <v>3007</v>
      </c>
      <c r="M13" s="10">
        <v>5117</v>
      </c>
      <c r="N13" s="57">
        <f t="shared" si="0"/>
        <v>6036</v>
      </c>
    </row>
    <row r="14" spans="1:15" ht="16" customHeight="1" x14ac:dyDescent="0.2">
      <c r="A14" s="15" t="s">
        <v>12</v>
      </c>
      <c r="B14" s="13" t="s">
        <v>32</v>
      </c>
      <c r="C14" s="13">
        <v>7</v>
      </c>
      <c r="D14" s="13" t="s">
        <v>90</v>
      </c>
      <c r="E14" s="10">
        <v>10000</v>
      </c>
      <c r="F14" s="10">
        <v>3000</v>
      </c>
      <c r="G14" s="10">
        <v>3000</v>
      </c>
      <c r="H14" s="10">
        <v>10000</v>
      </c>
      <c r="I14" s="10">
        <v>3000</v>
      </c>
      <c r="J14" s="10">
        <v>3000</v>
      </c>
      <c r="K14" s="10">
        <v>2500</v>
      </c>
      <c r="L14" s="10">
        <v>2500</v>
      </c>
      <c r="M14" s="10">
        <v>5000</v>
      </c>
      <c r="N14" s="57">
        <f t="shared" si="0"/>
        <v>5000</v>
      </c>
    </row>
    <row r="15" spans="1:15" ht="16" customHeight="1" x14ac:dyDescent="0.2">
      <c r="A15" s="15" t="s">
        <v>12</v>
      </c>
      <c r="B15" s="13" t="s">
        <v>33</v>
      </c>
      <c r="C15" s="13">
        <v>8</v>
      </c>
      <c r="D15" s="13" t="s">
        <v>91</v>
      </c>
      <c r="E15" s="10">
        <v>10000</v>
      </c>
      <c r="F15" s="10">
        <v>1993</v>
      </c>
      <c r="G15" s="10">
        <v>0</v>
      </c>
      <c r="H15" s="10">
        <v>10000</v>
      </c>
      <c r="I15" s="10">
        <v>1658</v>
      </c>
      <c r="J15" s="10">
        <v>0</v>
      </c>
      <c r="K15" s="10">
        <v>1971</v>
      </c>
      <c r="L15" s="10">
        <v>1993</v>
      </c>
      <c r="M15" s="10">
        <v>4883</v>
      </c>
      <c r="N15" s="57">
        <f t="shared" si="0"/>
        <v>3964</v>
      </c>
    </row>
    <row r="16" spans="1:15" ht="16" customHeight="1" x14ac:dyDescent="0.2">
      <c r="A16" s="15" t="s">
        <v>12</v>
      </c>
      <c r="B16" s="13" t="s">
        <v>34</v>
      </c>
      <c r="C16" s="13">
        <v>9</v>
      </c>
      <c r="D16" s="13" t="s">
        <v>92</v>
      </c>
      <c r="E16" s="10">
        <v>10000</v>
      </c>
      <c r="F16" s="10">
        <v>3000</v>
      </c>
      <c r="G16" s="10">
        <v>4000</v>
      </c>
      <c r="H16" s="10">
        <v>10000</v>
      </c>
      <c r="I16" s="10">
        <v>3000</v>
      </c>
      <c r="J16" s="10">
        <v>4000</v>
      </c>
      <c r="K16" s="10">
        <v>2500</v>
      </c>
      <c r="L16" s="10">
        <v>2500</v>
      </c>
      <c r="M16" s="10">
        <v>5000</v>
      </c>
      <c r="N16" s="57">
        <f t="shared" si="0"/>
        <v>5000</v>
      </c>
    </row>
    <row r="17" spans="1:15" ht="16" customHeight="1" x14ac:dyDescent="0.2">
      <c r="A17" s="15" t="s">
        <v>12</v>
      </c>
      <c r="B17" s="13" t="s">
        <v>35</v>
      </c>
      <c r="C17" s="13">
        <v>10</v>
      </c>
      <c r="D17" s="13" t="s">
        <v>93</v>
      </c>
      <c r="E17" s="10">
        <v>10000</v>
      </c>
      <c r="F17" s="10">
        <v>4007</v>
      </c>
      <c r="G17" s="10">
        <v>4000</v>
      </c>
      <c r="H17" s="10">
        <v>10000</v>
      </c>
      <c r="I17" s="10">
        <v>4342</v>
      </c>
      <c r="J17" s="10">
        <v>4000</v>
      </c>
      <c r="K17" s="10">
        <v>2500</v>
      </c>
      <c r="L17" s="10">
        <v>2500</v>
      </c>
      <c r="M17" s="10">
        <v>5000</v>
      </c>
      <c r="N17" s="57">
        <f t="shared" si="0"/>
        <v>5000</v>
      </c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I20" s="12"/>
      <c r="J20" s="9"/>
      <c r="K20" s="9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96</v>
      </c>
      <c r="J21" s="15" t="s">
        <v>111</v>
      </c>
      <c r="K21" s="9"/>
      <c r="L21" s="15" t="s">
        <v>96</v>
      </c>
      <c r="M21" s="15" t="s">
        <v>112</v>
      </c>
      <c r="N21" s="9"/>
      <c r="O21" s="9"/>
    </row>
    <row r="22" spans="1:15" ht="16" customHeight="1" x14ac:dyDescent="0.2">
      <c r="B22" s="25"/>
      <c r="C22" s="25"/>
      <c r="I22" s="9"/>
      <c r="J22" s="1"/>
      <c r="K22" s="1"/>
      <c r="L22" s="12"/>
      <c r="O22" s="9"/>
    </row>
    <row r="23" spans="1:15" ht="16" customHeight="1" x14ac:dyDescent="0.2">
      <c r="B23" s="13" t="s">
        <v>2</v>
      </c>
      <c r="C23" s="38" t="s">
        <v>97</v>
      </c>
      <c r="D23" s="26" t="s">
        <v>74</v>
      </c>
      <c r="E23" s="28">
        <f>SUM(E8:E12)</f>
        <v>50000</v>
      </c>
      <c r="I23" s="16" t="s">
        <v>103</v>
      </c>
      <c r="J23" s="29">
        <f>SUM(F8:F12)</f>
        <v>15000</v>
      </c>
      <c r="K23" s="9"/>
      <c r="L23" s="16" t="s">
        <v>107</v>
      </c>
      <c r="M23" s="29">
        <f>SUM(F13:F17)</f>
        <v>15000</v>
      </c>
      <c r="O23" s="9"/>
    </row>
    <row r="24" spans="1:15" ht="16" customHeight="1" x14ac:dyDescent="0.2">
      <c r="B24" s="13" t="s">
        <v>3</v>
      </c>
      <c r="C24" s="39" t="s">
        <v>98</v>
      </c>
      <c r="D24" s="26" t="s">
        <v>74</v>
      </c>
      <c r="E24" s="28">
        <f>SUM(H8:H12)</f>
        <v>45756</v>
      </c>
      <c r="I24" s="16" t="s">
        <v>104</v>
      </c>
      <c r="J24" s="29">
        <f>SUM(G8:G12)</f>
        <v>15000</v>
      </c>
      <c r="K24" s="9"/>
      <c r="L24" s="16" t="s">
        <v>108</v>
      </c>
      <c r="M24" s="29">
        <f>SUM(G13:G17)</f>
        <v>15000</v>
      </c>
      <c r="O24" s="9"/>
    </row>
    <row r="25" spans="1:15" ht="16" customHeight="1" x14ac:dyDescent="0.2">
      <c r="B25" s="13" t="s">
        <v>4</v>
      </c>
      <c r="C25" s="40" t="s">
        <v>99</v>
      </c>
      <c r="D25" s="26" t="s">
        <v>73</v>
      </c>
      <c r="E25" s="28">
        <f>SUM(K8:L17)</f>
        <v>48763</v>
      </c>
      <c r="I25" s="20" t="s">
        <v>105</v>
      </c>
      <c r="J25" s="29">
        <f>SUM(I8:I12)</f>
        <v>15000</v>
      </c>
      <c r="K25" s="9"/>
      <c r="L25" s="20" t="s">
        <v>109</v>
      </c>
      <c r="M25" s="29">
        <f>SUM(I13:I17)</f>
        <v>15000</v>
      </c>
      <c r="O25" s="9"/>
    </row>
    <row r="26" spans="1:15" ht="16" customHeight="1" x14ac:dyDescent="0.2">
      <c r="B26" s="13" t="s">
        <v>5</v>
      </c>
      <c r="C26" s="41" t="s">
        <v>100</v>
      </c>
      <c r="D26" s="26" t="s">
        <v>73</v>
      </c>
      <c r="E26" s="28">
        <f>SUM(M8:M17)</f>
        <v>49559</v>
      </c>
      <c r="I26" s="20" t="s">
        <v>106</v>
      </c>
      <c r="J26" s="29">
        <f>SUM(J8:J12)</f>
        <v>15000</v>
      </c>
      <c r="K26" s="9"/>
      <c r="L26" s="20" t="s">
        <v>110</v>
      </c>
      <c r="M26" s="29">
        <f>SUM(J13:J17)</f>
        <v>15000</v>
      </c>
      <c r="O26" s="9"/>
    </row>
    <row r="27" spans="1:15" ht="16" customHeight="1" x14ac:dyDescent="0.2">
      <c r="B27" s="13" t="s">
        <v>6</v>
      </c>
      <c r="C27" s="38" t="s">
        <v>101</v>
      </c>
      <c r="D27" s="26" t="s">
        <v>75</v>
      </c>
      <c r="E27" s="28">
        <f>SUM(E13:E17)</f>
        <v>50000</v>
      </c>
      <c r="I27" s="12"/>
      <c r="J27" s="9"/>
      <c r="K27" s="9"/>
      <c r="L27" s="12"/>
      <c r="O27" s="9"/>
    </row>
    <row r="28" spans="1:15" ht="16" customHeight="1" x14ac:dyDescent="0.2">
      <c r="B28" s="13" t="s">
        <v>7</v>
      </c>
      <c r="C28" s="39" t="s">
        <v>102</v>
      </c>
      <c r="D28" s="26" t="s">
        <v>75</v>
      </c>
      <c r="E28" s="28">
        <f>SUM(H13:H17)</f>
        <v>50000</v>
      </c>
      <c r="I28" s="12"/>
      <c r="J28" s="9"/>
      <c r="K28" s="9"/>
      <c r="L28" s="12"/>
      <c r="O28" s="9"/>
    </row>
    <row r="29" spans="1:15" ht="16" customHeight="1" x14ac:dyDescent="0.2">
      <c r="B29" s="13"/>
      <c r="C29" s="13"/>
      <c r="I29" s="12"/>
      <c r="J29" s="9"/>
      <c r="K29" s="9"/>
      <c r="L29" s="12"/>
      <c r="O29" s="9"/>
    </row>
    <row r="30" spans="1:15" ht="16" customHeight="1" x14ac:dyDescent="0.2">
      <c r="I30" s="12"/>
      <c r="J30" s="9"/>
      <c r="K30" s="9"/>
      <c r="L30" s="12"/>
      <c r="O30" s="9"/>
    </row>
    <row r="31" spans="1:15" ht="16" customHeight="1" x14ac:dyDescent="0.2">
      <c r="B31" s="12" t="s">
        <v>13</v>
      </c>
      <c r="C31" s="12" t="s">
        <v>145</v>
      </c>
      <c r="D31" s="12"/>
      <c r="I31" s="12"/>
      <c r="J31" s="9"/>
      <c r="K31" s="9"/>
      <c r="L31" s="12"/>
      <c r="O31" s="9"/>
    </row>
    <row r="32" spans="1:15" ht="16" customHeight="1" x14ac:dyDescent="0.2">
      <c r="C32" s="27"/>
      <c r="I32" s="12"/>
      <c r="J32" s="9"/>
      <c r="K32" s="9"/>
      <c r="L32" s="12"/>
      <c r="O32" s="9"/>
    </row>
    <row r="33" spans="3:3" ht="16" customHeight="1" x14ac:dyDescent="0.2">
      <c r="C33" s="9"/>
    </row>
  </sheetData>
  <phoneticPr fontId="14" type="noConversion"/>
  <pageMargins left="0.75" right="0.75" top="1" bottom="1" header="0.5" footer="0.5"/>
  <ignoredErrors>
    <ignoredError sqref="B23:B28" numberStoredAsText="1"/>
    <ignoredError sqref="E23:E28 J23:M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618A-AADB-3848-B1AA-D66CD87EF373}">
  <dimension ref="A1:Q34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1" spans="1:17" ht="16" customHeight="1" x14ac:dyDescent="0.2">
      <c r="K1" s="11"/>
      <c r="L1" s="11"/>
      <c r="N1" s="9"/>
      <c r="P1" s="12"/>
      <c r="Q1" s="12"/>
    </row>
    <row r="2" spans="1:17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4"/>
      <c r="L2" s="4"/>
      <c r="M2" s="6"/>
      <c r="N2" s="6">
        <v>44258</v>
      </c>
      <c r="O2" s="22"/>
      <c r="P2" s="6"/>
      <c r="Q2" s="22"/>
    </row>
    <row r="3" spans="1:17" ht="16" customHeight="1" x14ac:dyDescent="0.2">
      <c r="K3" s="11"/>
      <c r="L3" s="11"/>
      <c r="P3" s="12"/>
    </row>
    <row r="4" spans="1:17" ht="16" customHeight="1" x14ac:dyDescent="0.2">
      <c r="L4" s="12"/>
    </row>
    <row r="5" spans="1:17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16" t="s">
        <v>53</v>
      </c>
      <c r="H5" s="16" t="s">
        <v>53</v>
      </c>
      <c r="I5" s="20" t="s">
        <v>61</v>
      </c>
      <c r="J5" s="20" t="s">
        <v>61</v>
      </c>
      <c r="K5" s="20" t="s">
        <v>61</v>
      </c>
      <c r="L5" s="20" t="s">
        <v>61</v>
      </c>
      <c r="M5" s="17" t="s">
        <v>51</v>
      </c>
      <c r="N5" s="18" t="s">
        <v>50</v>
      </c>
      <c r="O5" s="19" t="s">
        <v>56</v>
      </c>
      <c r="P5" s="12"/>
      <c r="Q5" s="12"/>
    </row>
    <row r="6" spans="1:17" ht="16" customHeight="1" x14ac:dyDescent="0.2">
      <c r="A6" s="7"/>
      <c r="B6" s="7"/>
      <c r="C6" s="7"/>
      <c r="D6" s="7"/>
      <c r="E6" s="16"/>
      <c r="F6" s="16" t="s">
        <v>94</v>
      </c>
      <c r="G6" s="16" t="s">
        <v>95</v>
      </c>
      <c r="H6" s="16" t="s">
        <v>143</v>
      </c>
      <c r="I6" s="20" t="s">
        <v>59</v>
      </c>
      <c r="J6" s="20" t="s">
        <v>60</v>
      </c>
      <c r="K6" s="20" t="s">
        <v>94</v>
      </c>
      <c r="L6" s="20" t="s">
        <v>95</v>
      </c>
      <c r="M6" s="17"/>
      <c r="N6" s="18"/>
      <c r="O6" s="19"/>
      <c r="P6" s="12"/>
      <c r="Q6" s="12"/>
    </row>
    <row r="7" spans="1:17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12"/>
    </row>
    <row r="8" spans="1:17" ht="16" customHeight="1" x14ac:dyDescent="0.2">
      <c r="A8" s="15" t="s">
        <v>121</v>
      </c>
      <c r="B8" s="13" t="s">
        <v>26</v>
      </c>
      <c r="C8" s="13">
        <v>1</v>
      </c>
      <c r="D8" s="13" t="s">
        <v>132</v>
      </c>
      <c r="E8" s="10">
        <v>10000</v>
      </c>
      <c r="F8" s="10">
        <v>3000</v>
      </c>
      <c r="G8" s="10">
        <v>3000</v>
      </c>
      <c r="H8" s="10"/>
      <c r="I8" s="10">
        <v>10000</v>
      </c>
      <c r="J8" s="10">
        <v>10000</v>
      </c>
      <c r="K8" s="10">
        <v>3000</v>
      </c>
      <c r="L8" s="10">
        <v>3000</v>
      </c>
      <c r="M8" s="10">
        <v>2500</v>
      </c>
      <c r="N8" s="10">
        <v>3798</v>
      </c>
      <c r="O8" s="10">
        <v>5000</v>
      </c>
      <c r="P8" s="12"/>
      <c r="Q8" s="12"/>
    </row>
    <row r="9" spans="1:17" ht="16" customHeight="1" x14ac:dyDescent="0.2">
      <c r="A9" s="15" t="s">
        <v>121</v>
      </c>
      <c r="B9" s="13" t="s">
        <v>27</v>
      </c>
      <c r="C9" s="13">
        <v>2</v>
      </c>
      <c r="D9" s="13" t="s">
        <v>133</v>
      </c>
      <c r="E9" s="10">
        <v>10000</v>
      </c>
      <c r="F9" s="10">
        <v>3000</v>
      </c>
      <c r="G9" s="10">
        <v>3000</v>
      </c>
      <c r="H9" s="10"/>
      <c r="I9" s="10">
        <v>10000</v>
      </c>
      <c r="J9" s="10">
        <v>10000</v>
      </c>
      <c r="K9" s="10">
        <v>3000</v>
      </c>
      <c r="L9" s="10">
        <v>3000</v>
      </c>
      <c r="M9" s="10">
        <v>2500</v>
      </c>
      <c r="N9" s="10">
        <v>2500</v>
      </c>
      <c r="O9" s="10">
        <v>5000</v>
      </c>
      <c r="P9" s="12"/>
      <c r="Q9" s="12"/>
    </row>
    <row r="10" spans="1:17" ht="16" customHeight="1" x14ac:dyDescent="0.2">
      <c r="A10" s="15" t="s">
        <v>121</v>
      </c>
      <c r="B10" s="13" t="s">
        <v>28</v>
      </c>
      <c r="C10" s="13">
        <v>3</v>
      </c>
      <c r="D10" s="13" t="s">
        <v>134</v>
      </c>
      <c r="E10" s="10">
        <v>10000</v>
      </c>
      <c r="F10" s="10">
        <v>3000</v>
      </c>
      <c r="G10" s="10">
        <v>3000</v>
      </c>
      <c r="H10" s="10"/>
      <c r="I10" s="10">
        <v>10000</v>
      </c>
      <c r="J10" s="10">
        <v>10000</v>
      </c>
      <c r="K10" s="10">
        <v>3000</v>
      </c>
      <c r="L10" s="10">
        <v>3000</v>
      </c>
      <c r="M10" s="10">
        <v>2500</v>
      </c>
      <c r="N10" s="10">
        <v>2500</v>
      </c>
      <c r="O10" s="10">
        <v>5000</v>
      </c>
      <c r="P10" s="12"/>
      <c r="Q10" s="12"/>
    </row>
    <row r="11" spans="1:17" ht="16" customHeight="1" x14ac:dyDescent="0.2">
      <c r="A11" s="15" t="s">
        <v>121</v>
      </c>
      <c r="B11" s="13" t="s">
        <v>29</v>
      </c>
      <c r="C11" s="13">
        <v>4</v>
      </c>
      <c r="D11" s="13" t="s">
        <v>135</v>
      </c>
      <c r="E11" s="10">
        <v>10000</v>
      </c>
      <c r="F11" s="10">
        <v>3000</v>
      </c>
      <c r="G11" s="10">
        <v>3000</v>
      </c>
      <c r="H11" s="10"/>
      <c r="I11" s="10">
        <v>10000</v>
      </c>
      <c r="J11" s="10">
        <v>10000</v>
      </c>
      <c r="K11" s="10">
        <v>3000</v>
      </c>
      <c r="L11" s="10">
        <v>3000</v>
      </c>
      <c r="M11" s="10">
        <v>2500</v>
      </c>
      <c r="N11" s="10">
        <v>1202</v>
      </c>
      <c r="O11" s="10">
        <v>5000</v>
      </c>
      <c r="P11" s="12"/>
      <c r="Q11" s="12"/>
    </row>
    <row r="12" spans="1:17" ht="16" customHeight="1" x14ac:dyDescent="0.2">
      <c r="A12" s="15" t="s">
        <v>121</v>
      </c>
      <c r="B12" s="13" t="s">
        <v>30</v>
      </c>
      <c r="C12" s="13">
        <v>5</v>
      </c>
      <c r="D12" s="13" t="s">
        <v>136</v>
      </c>
      <c r="E12" s="10">
        <v>10000</v>
      </c>
      <c r="F12" s="10">
        <v>3000</v>
      </c>
      <c r="G12" s="10">
        <v>3000</v>
      </c>
      <c r="H12" s="10"/>
      <c r="I12" s="10">
        <v>10000</v>
      </c>
      <c r="J12" s="10">
        <v>10000</v>
      </c>
      <c r="K12" s="10">
        <v>3000</v>
      </c>
      <c r="L12" s="10">
        <v>3000</v>
      </c>
      <c r="M12" s="10">
        <v>2500</v>
      </c>
      <c r="N12" s="10">
        <v>2500</v>
      </c>
      <c r="O12" s="10">
        <v>5000</v>
      </c>
      <c r="P12" s="12"/>
      <c r="Q12" s="12"/>
    </row>
    <row r="13" spans="1:17" ht="16" customHeight="1" x14ac:dyDescent="0.2">
      <c r="A13" s="15" t="s">
        <v>121</v>
      </c>
      <c r="B13" s="13" t="s">
        <v>31</v>
      </c>
      <c r="C13" s="13">
        <v>6</v>
      </c>
      <c r="D13" s="13" t="s">
        <v>137</v>
      </c>
      <c r="E13" s="10">
        <v>10000</v>
      </c>
      <c r="F13" s="10">
        <v>3000</v>
      </c>
      <c r="G13" s="10">
        <v>3000</v>
      </c>
      <c r="H13" s="10">
        <v>6000</v>
      </c>
      <c r="I13" s="10">
        <v>10000</v>
      </c>
      <c r="J13" s="10">
        <v>10000</v>
      </c>
      <c r="K13" s="10">
        <v>3000</v>
      </c>
      <c r="L13" s="10">
        <v>3000</v>
      </c>
      <c r="M13" s="10">
        <v>2500</v>
      </c>
      <c r="N13" s="10">
        <v>2500</v>
      </c>
      <c r="O13" s="10">
        <v>5000</v>
      </c>
      <c r="P13" s="12"/>
      <c r="Q13" s="12"/>
    </row>
    <row r="14" spans="1:17" ht="16" customHeight="1" x14ac:dyDescent="0.2">
      <c r="A14" s="15" t="s">
        <v>121</v>
      </c>
      <c r="B14" s="13" t="s">
        <v>32</v>
      </c>
      <c r="C14" s="13">
        <v>7</v>
      </c>
      <c r="D14" s="13" t="s">
        <v>138</v>
      </c>
      <c r="E14" s="10">
        <v>10000</v>
      </c>
      <c r="F14" s="10">
        <v>3000</v>
      </c>
      <c r="G14" s="10">
        <v>3000</v>
      </c>
      <c r="H14" s="10">
        <v>6000</v>
      </c>
      <c r="I14" s="10">
        <v>10000</v>
      </c>
      <c r="J14" s="10">
        <v>10000</v>
      </c>
      <c r="K14" s="10">
        <v>3000</v>
      </c>
      <c r="L14" s="10">
        <v>3000</v>
      </c>
      <c r="M14" s="10">
        <v>2500</v>
      </c>
      <c r="N14" s="10">
        <v>2500</v>
      </c>
      <c r="O14" s="10">
        <v>5000</v>
      </c>
      <c r="P14" s="12"/>
      <c r="Q14" s="12"/>
    </row>
    <row r="15" spans="1:17" ht="16" customHeight="1" x14ac:dyDescent="0.2">
      <c r="A15" s="15" t="s">
        <v>121</v>
      </c>
      <c r="B15" s="13" t="s">
        <v>33</v>
      </c>
      <c r="C15" s="13">
        <v>8</v>
      </c>
      <c r="D15" s="13" t="s">
        <v>139</v>
      </c>
      <c r="E15" s="10">
        <v>10000</v>
      </c>
      <c r="F15" s="10">
        <v>3000</v>
      </c>
      <c r="G15" s="10">
        <v>3000</v>
      </c>
      <c r="H15" s="10">
        <v>6000</v>
      </c>
      <c r="I15" s="10">
        <v>10000</v>
      </c>
      <c r="J15" s="10">
        <v>10000</v>
      </c>
      <c r="K15" s="10">
        <v>3000</v>
      </c>
      <c r="L15" s="10">
        <v>3000</v>
      </c>
      <c r="M15" s="10">
        <v>2500</v>
      </c>
      <c r="N15" s="10">
        <v>1986</v>
      </c>
      <c r="O15" s="10">
        <v>5000</v>
      </c>
      <c r="P15" s="12"/>
      <c r="Q15" s="12"/>
    </row>
    <row r="16" spans="1:17" ht="16" customHeight="1" x14ac:dyDescent="0.2">
      <c r="A16" s="15" t="s">
        <v>121</v>
      </c>
      <c r="B16" s="13" t="s">
        <v>34</v>
      </c>
      <c r="C16" s="13">
        <v>9</v>
      </c>
      <c r="D16" s="13" t="s">
        <v>140</v>
      </c>
      <c r="E16" s="10">
        <v>10000</v>
      </c>
      <c r="F16" s="10">
        <v>3000</v>
      </c>
      <c r="G16" s="10">
        <v>3000</v>
      </c>
      <c r="H16" s="10">
        <v>6000</v>
      </c>
      <c r="I16" s="10">
        <v>10000</v>
      </c>
      <c r="J16" s="10">
        <v>10000</v>
      </c>
      <c r="K16" s="10">
        <v>3000</v>
      </c>
      <c r="L16" s="10">
        <v>3000</v>
      </c>
      <c r="M16" s="10">
        <v>2500</v>
      </c>
      <c r="N16" s="10">
        <v>2500</v>
      </c>
      <c r="O16" s="10">
        <v>5000</v>
      </c>
      <c r="P16" s="12"/>
      <c r="Q16" s="12"/>
    </row>
    <row r="17" spans="1:17" ht="16" customHeight="1" x14ac:dyDescent="0.2">
      <c r="A17" s="15" t="s">
        <v>121</v>
      </c>
      <c r="B17" s="13" t="s">
        <v>35</v>
      </c>
      <c r="C17" s="13">
        <v>10</v>
      </c>
      <c r="D17" s="13" t="s">
        <v>141</v>
      </c>
      <c r="E17" s="10">
        <v>10000</v>
      </c>
      <c r="F17" s="10">
        <v>3000</v>
      </c>
      <c r="G17" s="10">
        <v>3000</v>
      </c>
      <c r="H17" s="10">
        <v>6000</v>
      </c>
      <c r="I17" s="10">
        <v>10000</v>
      </c>
      <c r="J17" s="10">
        <v>10000</v>
      </c>
      <c r="K17" s="10">
        <v>3000</v>
      </c>
      <c r="L17" s="10">
        <v>3000</v>
      </c>
      <c r="M17" s="10">
        <v>2500</v>
      </c>
      <c r="N17" s="10">
        <v>5000</v>
      </c>
      <c r="O17" s="10">
        <v>5000</v>
      </c>
      <c r="P17" s="12"/>
      <c r="Q17" s="12"/>
    </row>
    <row r="18" spans="1:17" ht="16" customHeight="1" x14ac:dyDescent="0.2">
      <c r="J18" s="12"/>
      <c r="L18" s="12"/>
      <c r="O18" s="9"/>
    </row>
    <row r="19" spans="1:17" ht="16" customHeight="1" x14ac:dyDescent="0.2">
      <c r="I19" s="12"/>
      <c r="J19" s="12"/>
      <c r="L19" s="12"/>
      <c r="N19" s="9"/>
      <c r="O19" s="9"/>
    </row>
    <row r="20" spans="1:17" ht="16" customHeight="1" x14ac:dyDescent="0.2">
      <c r="H20" s="12"/>
      <c r="I20" s="9"/>
      <c r="J20" s="9"/>
      <c r="L20" s="12"/>
      <c r="N20" s="9"/>
      <c r="O20" s="9"/>
    </row>
    <row r="21" spans="1:17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96</v>
      </c>
      <c r="J21" s="15" t="s">
        <v>111</v>
      </c>
      <c r="K21" s="9"/>
      <c r="L21" s="15" t="s">
        <v>96</v>
      </c>
      <c r="M21" s="15" t="s">
        <v>112</v>
      </c>
      <c r="N21" s="9"/>
      <c r="O21" s="9"/>
    </row>
    <row r="22" spans="1:17" ht="16" customHeight="1" x14ac:dyDescent="0.2">
      <c r="B22" s="25"/>
      <c r="C22" s="25"/>
      <c r="I22" s="9"/>
      <c r="J22" s="1"/>
      <c r="K22" s="1"/>
      <c r="L22" s="12"/>
      <c r="O22" s="9"/>
    </row>
    <row r="23" spans="1:17" ht="16" customHeight="1" x14ac:dyDescent="0.2">
      <c r="B23" s="13" t="s">
        <v>2</v>
      </c>
      <c r="C23" s="38" t="s">
        <v>124</v>
      </c>
      <c r="D23" s="26" t="s">
        <v>74</v>
      </c>
      <c r="E23" s="28">
        <f>SUM(E8:E12)</f>
        <v>50000</v>
      </c>
      <c r="I23" s="16" t="s">
        <v>103</v>
      </c>
      <c r="J23" s="29">
        <f>SUM(F8:F12)</f>
        <v>15000</v>
      </c>
      <c r="K23" s="9"/>
      <c r="L23" s="16" t="s">
        <v>107</v>
      </c>
      <c r="M23" s="29">
        <f>SUM(F13:F17)</f>
        <v>15000</v>
      </c>
      <c r="O23" s="9"/>
    </row>
    <row r="24" spans="1:17" ht="16" customHeight="1" x14ac:dyDescent="0.2">
      <c r="B24" s="13" t="s">
        <v>3</v>
      </c>
      <c r="C24" s="39" t="s">
        <v>128</v>
      </c>
      <c r="D24" s="26" t="s">
        <v>74</v>
      </c>
      <c r="E24" s="28">
        <f>SUM(I8:I12)</f>
        <v>50000</v>
      </c>
      <c r="F24" s="11" t="s">
        <v>78</v>
      </c>
      <c r="I24" s="16" t="s">
        <v>104</v>
      </c>
      <c r="J24" s="29">
        <f>SUM(G8:G12)</f>
        <v>15000</v>
      </c>
      <c r="K24" s="9"/>
      <c r="L24" s="16" t="s">
        <v>108</v>
      </c>
      <c r="M24" s="29">
        <f>SUM(G13:G17)</f>
        <v>15000</v>
      </c>
      <c r="O24" s="9"/>
    </row>
    <row r="25" spans="1:17" ht="16" customHeight="1" x14ac:dyDescent="0.2">
      <c r="B25" s="13" t="s">
        <v>4</v>
      </c>
      <c r="C25" s="39" t="s">
        <v>129</v>
      </c>
      <c r="D25" s="26" t="s">
        <v>74</v>
      </c>
      <c r="E25" s="28">
        <f>SUM(J8:J12)</f>
        <v>50000</v>
      </c>
      <c r="F25" s="11" t="s">
        <v>79</v>
      </c>
      <c r="I25" s="20" t="s">
        <v>105</v>
      </c>
      <c r="J25" s="29">
        <f>SUM(K8:K12)</f>
        <v>15000</v>
      </c>
      <c r="K25" s="9"/>
      <c r="L25" s="20" t="s">
        <v>109</v>
      </c>
      <c r="M25" s="29">
        <f>SUM(K13:K17)</f>
        <v>15000</v>
      </c>
      <c r="O25" s="9"/>
    </row>
    <row r="26" spans="1:17" ht="16" customHeight="1" x14ac:dyDescent="0.2">
      <c r="B26" s="13" t="s">
        <v>5</v>
      </c>
      <c r="C26" s="40" t="s">
        <v>125</v>
      </c>
      <c r="D26" s="26" t="s">
        <v>73</v>
      </c>
      <c r="E26" s="28">
        <f>SUM(M8:N17)</f>
        <v>51986</v>
      </c>
      <c r="I26" s="20" t="s">
        <v>106</v>
      </c>
      <c r="J26" s="29">
        <f>SUM(L8:L12)</f>
        <v>15000</v>
      </c>
      <c r="K26" s="9"/>
      <c r="L26" s="20" t="s">
        <v>110</v>
      </c>
      <c r="M26" s="29">
        <f>SUM(L13:L17)</f>
        <v>15000</v>
      </c>
      <c r="O26" s="9"/>
    </row>
    <row r="27" spans="1:17" ht="16" customHeight="1" x14ac:dyDescent="0.2">
      <c r="B27" s="13" t="s">
        <v>6</v>
      </c>
      <c r="C27" s="41" t="s">
        <v>126</v>
      </c>
      <c r="D27" s="26" t="s">
        <v>73</v>
      </c>
      <c r="E27" s="28">
        <f>SUM(O8:O17)</f>
        <v>50000</v>
      </c>
      <c r="I27" s="12"/>
      <c r="J27" s="9"/>
      <c r="K27" s="9"/>
      <c r="L27" s="12"/>
      <c r="O27" s="9"/>
    </row>
    <row r="28" spans="1:17" ht="16" customHeight="1" x14ac:dyDescent="0.2">
      <c r="B28" s="13" t="s">
        <v>7</v>
      </c>
      <c r="C28" s="38" t="s">
        <v>127</v>
      </c>
      <c r="D28" s="26" t="s">
        <v>75</v>
      </c>
      <c r="E28" s="28">
        <f>SUM(E13:E17)</f>
        <v>50000</v>
      </c>
      <c r="I28" s="12"/>
      <c r="J28" s="9"/>
      <c r="K28" s="9"/>
      <c r="L28" s="16" t="s">
        <v>142</v>
      </c>
      <c r="M28" s="29">
        <f>SUM(H13:H17)</f>
        <v>30000</v>
      </c>
      <c r="O28" s="9"/>
    </row>
    <row r="29" spans="1:17" ht="16" customHeight="1" x14ac:dyDescent="0.2">
      <c r="B29" s="13" t="s">
        <v>8</v>
      </c>
      <c r="C29" s="39" t="s">
        <v>130</v>
      </c>
      <c r="D29" s="26" t="s">
        <v>75</v>
      </c>
      <c r="E29" s="28">
        <f>SUM(I13:I17)</f>
        <v>50000</v>
      </c>
      <c r="F29" s="11" t="s">
        <v>78</v>
      </c>
      <c r="I29" s="12"/>
      <c r="J29" s="9"/>
      <c r="K29" s="9"/>
      <c r="L29" s="12"/>
      <c r="O29" s="9"/>
    </row>
    <row r="30" spans="1:17" ht="16" customHeight="1" x14ac:dyDescent="0.2">
      <c r="B30" s="13" t="s">
        <v>9</v>
      </c>
      <c r="C30" s="39" t="s">
        <v>131</v>
      </c>
      <c r="D30" s="26" t="s">
        <v>75</v>
      </c>
      <c r="E30" s="28">
        <f>SUM(J13:J17)</f>
        <v>50000</v>
      </c>
      <c r="F30" s="11" t="s">
        <v>79</v>
      </c>
      <c r="I30" s="12"/>
      <c r="J30" s="9"/>
      <c r="K30" s="9"/>
      <c r="L30" s="12"/>
      <c r="O30" s="9"/>
    </row>
    <row r="31" spans="1:17" ht="16" customHeight="1" x14ac:dyDescent="0.2">
      <c r="B31" s="13"/>
      <c r="C31" s="13"/>
      <c r="I31" s="12"/>
      <c r="J31" s="9"/>
      <c r="K31" s="9"/>
      <c r="L31" s="12"/>
      <c r="O31" s="9"/>
    </row>
    <row r="32" spans="1:17" ht="16" customHeight="1" x14ac:dyDescent="0.2">
      <c r="I32" s="12"/>
      <c r="J32" s="9"/>
      <c r="K32" s="9"/>
      <c r="L32" s="12"/>
      <c r="O32" s="9"/>
    </row>
    <row r="33" spans="2:15" ht="16" customHeight="1" x14ac:dyDescent="0.2">
      <c r="B33" s="12" t="s">
        <v>13</v>
      </c>
      <c r="C33" s="12" t="s">
        <v>144</v>
      </c>
      <c r="D33" s="12"/>
      <c r="I33" s="12"/>
      <c r="J33" s="9"/>
      <c r="K33" s="9"/>
      <c r="L33" s="12"/>
      <c r="O33" s="9"/>
    </row>
    <row r="34" spans="2:15" ht="16" customHeight="1" x14ac:dyDescent="0.2">
      <c r="C34" s="27"/>
      <c r="I34" s="12"/>
      <c r="J34" s="9"/>
      <c r="K34" s="9"/>
      <c r="L34" s="12"/>
      <c r="O34" s="9"/>
    </row>
  </sheetData>
  <pageMargins left="0.75" right="0.75" top="1" bottom="1" header="0.5" footer="0.5"/>
  <ignoredErrors>
    <ignoredError sqref="B23:B30" numberStoredAsText="1"/>
    <ignoredError sqref="H24:M25 H29:M30 E26:E28 H26:M28 E23 H23:M23 E29:F30 E24:F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0616-C569-DA4F-AAA1-D92FA8EE6999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44263</v>
      </c>
      <c r="O2" s="22"/>
    </row>
    <row r="3" spans="1:15" ht="16" customHeight="1" x14ac:dyDescent="0.2">
      <c r="L3" s="12"/>
      <c r="O3" s="9"/>
    </row>
    <row r="4" spans="1:15" ht="16" customHeight="1" x14ac:dyDescent="0.2">
      <c r="G4" s="12"/>
      <c r="H4" s="12"/>
      <c r="I4" s="12"/>
      <c r="J4" s="12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30" t="s">
        <v>159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30"/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L7" s="12"/>
      <c r="M7" s="9"/>
      <c r="N7" s="9"/>
      <c r="O7" s="9"/>
    </row>
    <row r="8" spans="1:15" ht="16" customHeight="1" x14ac:dyDescent="0.2">
      <c r="A8" s="15" t="s">
        <v>122</v>
      </c>
      <c r="B8" s="13" t="s">
        <v>26</v>
      </c>
      <c r="C8" s="13">
        <v>1</v>
      </c>
      <c r="D8" s="13" t="s">
        <v>174</v>
      </c>
      <c r="E8" s="10">
        <v>10000</v>
      </c>
      <c r="F8" s="10">
        <v>33104</v>
      </c>
      <c r="G8" s="10">
        <v>10000</v>
      </c>
      <c r="H8" s="10">
        <v>15000</v>
      </c>
      <c r="I8" s="10">
        <v>104199</v>
      </c>
      <c r="J8" s="10">
        <v>3852</v>
      </c>
      <c r="K8" s="10">
        <v>2500</v>
      </c>
      <c r="L8" s="10">
        <v>5000</v>
      </c>
      <c r="M8" s="10">
        <v>2335</v>
      </c>
      <c r="N8" s="9"/>
      <c r="O8" s="9"/>
    </row>
    <row r="9" spans="1:15" ht="16" customHeight="1" x14ac:dyDescent="0.2">
      <c r="A9" s="15" t="s">
        <v>122</v>
      </c>
      <c r="B9" s="13" t="s">
        <v>27</v>
      </c>
      <c r="C9" s="13">
        <v>2</v>
      </c>
      <c r="D9" s="13" t="s">
        <v>175</v>
      </c>
      <c r="E9" s="10">
        <v>10000</v>
      </c>
      <c r="F9" s="10">
        <v>27935</v>
      </c>
      <c r="G9" s="10">
        <v>10000</v>
      </c>
      <c r="H9" s="10">
        <v>10000</v>
      </c>
      <c r="I9" s="10">
        <v>22734</v>
      </c>
      <c r="J9" s="10">
        <v>2500</v>
      </c>
      <c r="K9" s="10">
        <v>2386</v>
      </c>
      <c r="L9" s="10">
        <v>5000</v>
      </c>
      <c r="M9" s="10">
        <v>644</v>
      </c>
      <c r="N9" s="9"/>
      <c r="O9" s="9"/>
    </row>
    <row r="10" spans="1:15" ht="16" customHeight="1" x14ac:dyDescent="0.2">
      <c r="A10" s="15" t="s">
        <v>122</v>
      </c>
      <c r="B10" s="13" t="s">
        <v>28</v>
      </c>
      <c r="C10" s="13">
        <v>3</v>
      </c>
      <c r="D10" s="13" t="s">
        <v>176</v>
      </c>
      <c r="E10" s="10">
        <v>11241</v>
      </c>
      <c r="F10" s="10">
        <v>26790</v>
      </c>
      <c r="G10" s="10">
        <v>11820</v>
      </c>
      <c r="H10" s="10">
        <v>15000</v>
      </c>
      <c r="I10" s="10">
        <v>132497</v>
      </c>
      <c r="J10" s="10">
        <v>4013</v>
      </c>
      <c r="K10" s="10">
        <v>6379</v>
      </c>
      <c r="L10" s="10">
        <v>5000</v>
      </c>
      <c r="M10" s="10">
        <v>11053</v>
      </c>
      <c r="N10" s="9"/>
      <c r="O10" s="9"/>
    </row>
    <row r="11" spans="1:15" ht="16" customHeight="1" x14ac:dyDescent="0.2">
      <c r="A11" s="15" t="s">
        <v>122</v>
      </c>
      <c r="B11" s="13" t="s">
        <v>29</v>
      </c>
      <c r="C11" s="13">
        <v>4</v>
      </c>
      <c r="D11" s="13" t="s">
        <v>177</v>
      </c>
      <c r="E11" s="10">
        <v>10000</v>
      </c>
      <c r="F11" s="10">
        <v>12812</v>
      </c>
      <c r="G11" s="10">
        <v>10000</v>
      </c>
      <c r="H11" s="10">
        <v>10000</v>
      </c>
      <c r="I11" s="10">
        <v>12923</v>
      </c>
      <c r="J11" s="10">
        <v>1148</v>
      </c>
      <c r="K11" s="10">
        <v>2500</v>
      </c>
      <c r="L11" s="10">
        <v>1354</v>
      </c>
      <c r="M11" s="10">
        <v>0</v>
      </c>
      <c r="N11" s="9"/>
      <c r="O11" s="9"/>
    </row>
    <row r="12" spans="1:15" ht="16" customHeight="1" x14ac:dyDescent="0.2">
      <c r="A12" s="15" t="s">
        <v>122</v>
      </c>
      <c r="B12" s="13" t="s">
        <v>30</v>
      </c>
      <c r="C12" s="13">
        <v>5</v>
      </c>
      <c r="D12" s="13" t="s">
        <v>178</v>
      </c>
      <c r="E12" s="10">
        <v>8759</v>
      </c>
      <c r="F12" s="10">
        <v>0</v>
      </c>
      <c r="G12" s="10">
        <v>8180</v>
      </c>
      <c r="H12" s="10">
        <v>0</v>
      </c>
      <c r="I12" s="10">
        <v>0</v>
      </c>
      <c r="J12" s="10">
        <v>987</v>
      </c>
      <c r="K12" s="10">
        <v>356</v>
      </c>
      <c r="L12" s="10">
        <v>8646</v>
      </c>
      <c r="M12" s="10">
        <v>0</v>
      </c>
      <c r="N12" s="9"/>
      <c r="O12" s="9"/>
    </row>
    <row r="13" spans="1:15" ht="16" customHeight="1" x14ac:dyDescent="0.2">
      <c r="A13" s="15" t="s">
        <v>122</v>
      </c>
      <c r="B13" s="13" t="s">
        <v>31</v>
      </c>
      <c r="C13" s="13">
        <v>6</v>
      </c>
      <c r="D13" s="13" t="s">
        <v>179</v>
      </c>
      <c r="E13" s="10">
        <v>10000</v>
      </c>
      <c r="F13" s="10">
        <v>0</v>
      </c>
      <c r="G13" s="10">
        <v>10000</v>
      </c>
      <c r="H13" s="10">
        <v>8825</v>
      </c>
      <c r="I13" s="10">
        <v>0</v>
      </c>
      <c r="J13" s="10">
        <v>2500</v>
      </c>
      <c r="K13" s="10">
        <v>2500</v>
      </c>
      <c r="L13" s="10">
        <v>5000</v>
      </c>
      <c r="M13" s="10">
        <v>131</v>
      </c>
      <c r="N13" s="9"/>
      <c r="O13" s="9"/>
    </row>
    <row r="14" spans="1:15" ht="16" customHeight="1" x14ac:dyDescent="0.2">
      <c r="A14" s="15" t="s">
        <v>122</v>
      </c>
      <c r="B14" s="13" t="s">
        <v>32</v>
      </c>
      <c r="C14" s="13">
        <v>7</v>
      </c>
      <c r="D14" s="13" t="s">
        <v>180</v>
      </c>
      <c r="E14" s="10">
        <v>10000</v>
      </c>
      <c r="F14" s="10">
        <v>166742</v>
      </c>
      <c r="G14" s="10">
        <v>10000</v>
      </c>
      <c r="H14" s="10">
        <v>10000</v>
      </c>
      <c r="I14" s="10">
        <v>187208</v>
      </c>
      <c r="J14" s="10">
        <v>2500</v>
      </c>
      <c r="K14" s="10">
        <v>2500</v>
      </c>
      <c r="L14" s="10">
        <v>5000</v>
      </c>
      <c r="M14" s="10">
        <v>5000</v>
      </c>
      <c r="N14" s="9"/>
      <c r="O14" s="9"/>
    </row>
    <row r="15" spans="1:15" ht="16" customHeight="1" x14ac:dyDescent="0.2">
      <c r="A15" s="15" t="s">
        <v>122</v>
      </c>
      <c r="B15" s="13" t="s">
        <v>33</v>
      </c>
      <c r="C15" s="13">
        <v>8</v>
      </c>
      <c r="D15" s="13" t="s">
        <v>181</v>
      </c>
      <c r="E15" s="10">
        <v>10000</v>
      </c>
      <c r="F15" s="10">
        <v>7121</v>
      </c>
      <c r="G15" s="10">
        <v>10000</v>
      </c>
      <c r="H15" s="10">
        <v>1496</v>
      </c>
      <c r="I15" s="10">
        <v>0</v>
      </c>
      <c r="J15" s="10">
        <v>2500</v>
      </c>
      <c r="K15" s="10">
        <v>2500</v>
      </c>
      <c r="L15" s="10">
        <v>5000</v>
      </c>
      <c r="M15" s="10">
        <v>276</v>
      </c>
      <c r="N15" s="9"/>
      <c r="O15" s="9"/>
    </row>
    <row r="16" spans="1:15" ht="16" customHeight="1" x14ac:dyDescent="0.2">
      <c r="A16" s="15" t="s">
        <v>122</v>
      </c>
      <c r="B16" s="13" t="s">
        <v>34</v>
      </c>
      <c r="C16" s="13">
        <v>9</v>
      </c>
      <c r="D16" s="13" t="s">
        <v>182</v>
      </c>
      <c r="E16" s="10">
        <v>10000</v>
      </c>
      <c r="F16" s="10">
        <v>19779</v>
      </c>
      <c r="G16" s="10">
        <v>7492</v>
      </c>
      <c r="H16" s="10">
        <v>0</v>
      </c>
      <c r="I16" s="10">
        <v>0</v>
      </c>
      <c r="J16" s="10">
        <v>2500</v>
      </c>
      <c r="K16" s="10">
        <v>2500</v>
      </c>
      <c r="L16" s="10">
        <v>3529</v>
      </c>
      <c r="M16" s="10">
        <v>187</v>
      </c>
      <c r="N16" s="9"/>
      <c r="O16" s="9"/>
    </row>
    <row r="17" spans="1:15" ht="16" customHeight="1" x14ac:dyDescent="0.2">
      <c r="A17" s="15" t="s">
        <v>122</v>
      </c>
      <c r="B17" s="13" t="s">
        <v>35</v>
      </c>
      <c r="C17" s="13">
        <v>10</v>
      </c>
      <c r="D17" s="13" t="s">
        <v>183</v>
      </c>
      <c r="E17" s="10">
        <v>10000</v>
      </c>
      <c r="F17" s="10">
        <v>208869</v>
      </c>
      <c r="G17" s="10">
        <v>12508</v>
      </c>
      <c r="H17" s="10">
        <v>22187</v>
      </c>
      <c r="I17" s="10">
        <v>49202</v>
      </c>
      <c r="J17" s="10">
        <v>2500</v>
      </c>
      <c r="K17" s="10">
        <v>2500</v>
      </c>
      <c r="L17" s="10">
        <v>6471</v>
      </c>
      <c r="M17" s="10">
        <v>16396</v>
      </c>
      <c r="N17" s="9"/>
      <c r="O17" s="9"/>
    </row>
    <row r="18" spans="1:15" ht="16" customHeight="1" x14ac:dyDescent="0.2">
      <c r="L18" s="12"/>
      <c r="M18" s="11"/>
    </row>
    <row r="19" spans="1:15" ht="16" customHeight="1" x14ac:dyDescent="0.2">
      <c r="L19" s="12"/>
    </row>
    <row r="20" spans="1:15" ht="16" customHeight="1" x14ac:dyDescent="0.2">
      <c r="I20" s="12"/>
      <c r="J20" s="12"/>
      <c r="L20" s="12"/>
      <c r="N20" s="9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149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503152</v>
      </c>
      <c r="L23" s="12"/>
      <c r="O23" s="9"/>
    </row>
    <row r="24" spans="1:15" ht="16" customHeight="1" x14ac:dyDescent="0.2">
      <c r="B24" s="13" t="s">
        <v>3</v>
      </c>
      <c r="C24" s="39" t="s">
        <v>150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151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508763</v>
      </c>
      <c r="L25" s="12"/>
      <c r="O25" s="9"/>
    </row>
    <row r="26" spans="1:15" ht="16" customHeight="1" x14ac:dyDescent="0.2">
      <c r="B26" s="13" t="s">
        <v>5</v>
      </c>
      <c r="C26" s="40" t="s">
        <v>152</v>
      </c>
      <c r="D26" s="26" t="s">
        <v>73</v>
      </c>
      <c r="E26" s="28">
        <f>SUM(J8:K17)</f>
        <v>51621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153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154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155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156</v>
      </c>
      <c r="D30" s="26" t="s">
        <v>75</v>
      </c>
      <c r="E30" s="28">
        <f>SUM(H13:H17)</f>
        <v>42508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 t="s">
        <v>157</v>
      </c>
      <c r="C31" s="42" t="s">
        <v>158</v>
      </c>
      <c r="D31" s="26" t="s">
        <v>73</v>
      </c>
      <c r="E31" s="28">
        <f>SUM(M8:M17)</f>
        <v>36022</v>
      </c>
      <c r="I31" s="12"/>
      <c r="J31" s="9"/>
      <c r="K31" s="9"/>
      <c r="L31" s="12"/>
      <c r="O31" s="9"/>
    </row>
    <row r="32" spans="1:15" ht="16" customHeight="1" x14ac:dyDescent="0.2">
      <c r="B32" s="13"/>
      <c r="C32" s="13"/>
      <c r="I32" s="12"/>
      <c r="J32" s="9"/>
      <c r="K32" s="9"/>
      <c r="L32" s="12"/>
      <c r="O32" s="9"/>
    </row>
    <row r="33" spans="2:15" ht="16" customHeight="1" x14ac:dyDescent="0.2">
      <c r="I33" s="12"/>
      <c r="J33" s="9"/>
      <c r="K33" s="9"/>
      <c r="L33" s="12"/>
      <c r="O33" s="9"/>
    </row>
    <row r="34" spans="2:15" ht="16" customHeight="1" x14ac:dyDescent="0.2">
      <c r="B34" s="12" t="s">
        <v>13</v>
      </c>
      <c r="C34" s="12" t="s">
        <v>184</v>
      </c>
      <c r="D34" s="12"/>
      <c r="I34" s="12"/>
      <c r="J34" s="9"/>
      <c r="K34" s="9"/>
      <c r="L34" s="12"/>
      <c r="O34" s="9"/>
    </row>
    <row r="35" spans="2:15" ht="16" customHeight="1" x14ac:dyDescent="0.2">
      <c r="C35" s="27"/>
      <c r="I35" s="12"/>
      <c r="J35" s="9"/>
      <c r="K35" s="9"/>
      <c r="L35" s="12"/>
      <c r="O35" s="9"/>
    </row>
  </sheetData>
  <phoneticPr fontId="16" type="noConversion"/>
  <pageMargins left="0.75" right="0.75" top="1" bottom="1" header="0.5" footer="0.5"/>
  <ignoredErrors>
    <ignoredError sqref="B23:B29 B30:B31" numberStoredAsText="1"/>
    <ignoredError sqref="E23:E30 E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7F4E-669D-0348-A817-E8E2925FB3A5}">
  <dimension ref="A2:P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44265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30" t="s">
        <v>159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30"/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123</v>
      </c>
      <c r="B8" s="13" t="s">
        <v>26</v>
      </c>
      <c r="C8" s="13">
        <v>1</v>
      </c>
      <c r="D8" s="13" t="s">
        <v>185</v>
      </c>
      <c r="E8" s="10">
        <v>10000</v>
      </c>
      <c r="F8" s="10">
        <v>39302</v>
      </c>
      <c r="G8" s="10">
        <v>10000</v>
      </c>
      <c r="H8" s="10">
        <v>10000</v>
      </c>
      <c r="I8" s="10">
        <v>106322</v>
      </c>
      <c r="J8" s="10">
        <v>2500</v>
      </c>
      <c r="K8" s="10">
        <v>1566</v>
      </c>
      <c r="L8" s="10">
        <v>5000</v>
      </c>
      <c r="M8" s="10">
        <v>4072</v>
      </c>
      <c r="N8" s="9"/>
      <c r="O8" s="9"/>
    </row>
    <row r="9" spans="1:15" ht="16" customHeight="1" x14ac:dyDescent="0.2">
      <c r="A9" s="15" t="s">
        <v>123</v>
      </c>
      <c r="B9" s="13" t="s">
        <v>27</v>
      </c>
      <c r="C9" s="13">
        <v>2</v>
      </c>
      <c r="D9" s="13" t="s">
        <v>186</v>
      </c>
      <c r="E9" s="10">
        <v>10000</v>
      </c>
      <c r="F9" s="10">
        <v>68627</v>
      </c>
      <c r="G9" s="10">
        <v>10000</v>
      </c>
      <c r="H9" s="10">
        <v>10000</v>
      </c>
      <c r="I9" s="10">
        <v>40851</v>
      </c>
      <c r="J9" s="10">
        <v>2500</v>
      </c>
      <c r="K9" s="10">
        <v>3434</v>
      </c>
      <c r="L9" s="10">
        <v>5000</v>
      </c>
      <c r="M9" s="10">
        <v>4022</v>
      </c>
      <c r="N9" s="9"/>
      <c r="O9" s="9"/>
    </row>
    <row r="10" spans="1:15" ht="16" customHeight="1" x14ac:dyDescent="0.2">
      <c r="A10" s="15" t="s">
        <v>123</v>
      </c>
      <c r="B10" s="13" t="s">
        <v>28</v>
      </c>
      <c r="C10" s="13">
        <v>3</v>
      </c>
      <c r="D10" s="13" t="s">
        <v>187</v>
      </c>
      <c r="E10" s="10">
        <v>10000</v>
      </c>
      <c r="F10" s="10">
        <v>38405</v>
      </c>
      <c r="G10" s="10">
        <v>10000</v>
      </c>
      <c r="H10" s="10">
        <v>14675</v>
      </c>
      <c r="I10" s="10">
        <v>54721</v>
      </c>
      <c r="J10" s="10">
        <v>2500</v>
      </c>
      <c r="K10" s="10">
        <v>5027</v>
      </c>
      <c r="L10" s="10">
        <v>5000</v>
      </c>
      <c r="M10" s="10">
        <v>7882</v>
      </c>
      <c r="N10" s="9"/>
      <c r="O10" s="9"/>
    </row>
    <row r="11" spans="1:15" ht="16" customHeight="1" x14ac:dyDescent="0.2">
      <c r="A11" s="15" t="s">
        <v>123</v>
      </c>
      <c r="B11" s="13" t="s">
        <v>29</v>
      </c>
      <c r="C11" s="13">
        <v>4</v>
      </c>
      <c r="D11" s="13" t="s">
        <v>188</v>
      </c>
      <c r="E11" s="10">
        <v>10000</v>
      </c>
      <c r="F11" s="10">
        <v>9114</v>
      </c>
      <c r="G11" s="10">
        <v>10000</v>
      </c>
      <c r="H11" s="10">
        <v>10000</v>
      </c>
      <c r="I11" s="10">
        <v>10063</v>
      </c>
      <c r="J11" s="10">
        <v>2500</v>
      </c>
      <c r="K11" s="10">
        <v>1218</v>
      </c>
      <c r="L11" s="10">
        <v>5000</v>
      </c>
      <c r="M11" s="10">
        <v>820</v>
      </c>
      <c r="N11" s="9"/>
      <c r="O11" s="9"/>
    </row>
    <row r="12" spans="1:15" ht="16" customHeight="1" x14ac:dyDescent="0.2">
      <c r="A12" s="15" t="s">
        <v>123</v>
      </c>
      <c r="B12" s="13" t="s">
        <v>30</v>
      </c>
      <c r="C12" s="13">
        <v>5</v>
      </c>
      <c r="D12" s="13" t="s">
        <v>189</v>
      </c>
      <c r="E12" s="10">
        <v>10000</v>
      </c>
      <c r="F12" s="10">
        <v>6020</v>
      </c>
      <c r="G12" s="10">
        <v>10000</v>
      </c>
      <c r="H12" s="10">
        <v>5325</v>
      </c>
      <c r="I12" s="10">
        <v>0</v>
      </c>
      <c r="J12" s="10">
        <v>2500</v>
      </c>
      <c r="K12" s="10">
        <v>1255</v>
      </c>
      <c r="L12" s="10">
        <v>5000</v>
      </c>
      <c r="M12" s="10">
        <v>982</v>
      </c>
      <c r="N12" s="9"/>
      <c r="O12" s="9"/>
    </row>
    <row r="13" spans="1:15" ht="16" customHeight="1" x14ac:dyDescent="0.2">
      <c r="A13" s="15" t="s">
        <v>123</v>
      </c>
      <c r="B13" s="13" t="s">
        <v>31</v>
      </c>
      <c r="C13" s="13">
        <v>6</v>
      </c>
      <c r="D13" s="13" t="s">
        <v>190</v>
      </c>
      <c r="E13" s="10">
        <v>10000</v>
      </c>
      <c r="F13" s="10">
        <v>96397</v>
      </c>
      <c r="G13" s="10">
        <v>10000</v>
      </c>
      <c r="H13" s="10">
        <v>10000</v>
      </c>
      <c r="I13" s="10">
        <v>15822</v>
      </c>
      <c r="J13" s="10">
        <v>2500</v>
      </c>
      <c r="K13" s="10">
        <v>2500</v>
      </c>
      <c r="L13" s="10">
        <v>5000</v>
      </c>
      <c r="M13" s="10">
        <v>674</v>
      </c>
      <c r="N13" s="9"/>
      <c r="O13" s="9"/>
    </row>
    <row r="14" spans="1:15" ht="16" customHeight="1" x14ac:dyDescent="0.2">
      <c r="A14" s="15" t="s">
        <v>123</v>
      </c>
      <c r="B14" s="13" t="s">
        <v>32</v>
      </c>
      <c r="C14" s="13">
        <v>7</v>
      </c>
      <c r="D14" s="13" t="s">
        <v>191</v>
      </c>
      <c r="E14" s="10">
        <v>10000</v>
      </c>
      <c r="F14" s="10">
        <v>16732</v>
      </c>
      <c r="G14" s="10">
        <v>10000</v>
      </c>
      <c r="H14" s="10">
        <v>15000</v>
      </c>
      <c r="I14" s="10">
        <v>0</v>
      </c>
      <c r="J14" s="10">
        <v>2500</v>
      </c>
      <c r="K14" s="10">
        <v>2500</v>
      </c>
      <c r="L14" s="10">
        <v>5000</v>
      </c>
      <c r="M14" s="10">
        <v>6018</v>
      </c>
      <c r="N14" s="9"/>
      <c r="O14" s="9"/>
    </row>
    <row r="15" spans="1:15" ht="16" customHeight="1" x14ac:dyDescent="0.2">
      <c r="A15" s="15" t="s">
        <v>123</v>
      </c>
      <c r="B15" s="13" t="s">
        <v>33</v>
      </c>
      <c r="C15" s="13">
        <v>8</v>
      </c>
      <c r="D15" s="13" t="s">
        <v>192</v>
      </c>
      <c r="E15" s="10">
        <v>10000</v>
      </c>
      <c r="F15" s="10">
        <v>42243</v>
      </c>
      <c r="G15" s="10">
        <v>10000</v>
      </c>
      <c r="H15" s="10">
        <v>12000</v>
      </c>
      <c r="I15" s="10">
        <v>27651</v>
      </c>
      <c r="J15" s="10">
        <v>2500</v>
      </c>
      <c r="K15" s="10">
        <v>2500</v>
      </c>
      <c r="L15" s="10">
        <v>5000</v>
      </c>
      <c r="M15" s="10">
        <v>7377</v>
      </c>
      <c r="N15" s="9"/>
      <c r="O15" s="9"/>
    </row>
    <row r="16" spans="1:15" ht="16" customHeight="1" x14ac:dyDescent="0.2">
      <c r="A16" s="15" t="s">
        <v>123</v>
      </c>
      <c r="B16" s="13" t="s">
        <v>34</v>
      </c>
      <c r="C16" s="13">
        <v>9</v>
      </c>
      <c r="D16" s="13" t="s">
        <v>193</v>
      </c>
      <c r="E16" s="10">
        <v>10000</v>
      </c>
      <c r="F16" s="10">
        <v>0</v>
      </c>
      <c r="G16" s="10">
        <v>1956</v>
      </c>
      <c r="H16" s="10">
        <v>0</v>
      </c>
      <c r="I16" s="10">
        <v>0</v>
      </c>
      <c r="J16" s="10">
        <v>2500</v>
      </c>
      <c r="K16" s="10">
        <v>956</v>
      </c>
      <c r="L16" s="10">
        <v>1263</v>
      </c>
      <c r="M16" s="10">
        <v>0</v>
      </c>
      <c r="N16" s="9"/>
      <c r="O16" s="9"/>
    </row>
    <row r="17" spans="1:15" ht="16" customHeight="1" x14ac:dyDescent="0.2">
      <c r="A17" s="15" t="s">
        <v>123</v>
      </c>
      <c r="B17" s="13" t="s">
        <v>35</v>
      </c>
      <c r="C17" s="13">
        <v>10</v>
      </c>
      <c r="D17" s="13" t="s">
        <v>194</v>
      </c>
      <c r="E17" s="10">
        <v>10000</v>
      </c>
      <c r="F17" s="10">
        <v>292695</v>
      </c>
      <c r="G17" s="10">
        <v>18044</v>
      </c>
      <c r="H17" s="10">
        <v>13000</v>
      </c>
      <c r="I17" s="10">
        <v>65563</v>
      </c>
      <c r="J17" s="10">
        <v>2500</v>
      </c>
      <c r="K17" s="10">
        <v>4044</v>
      </c>
      <c r="L17" s="10">
        <v>8737</v>
      </c>
      <c r="M17" s="10">
        <v>7064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165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609535</v>
      </c>
      <c r="L23" s="12"/>
      <c r="O23" s="9"/>
    </row>
    <row r="24" spans="1:15" ht="16" customHeight="1" x14ac:dyDescent="0.2">
      <c r="B24" s="13" t="s">
        <v>3</v>
      </c>
      <c r="C24" s="39" t="s">
        <v>166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167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320993</v>
      </c>
      <c r="L25" s="12"/>
      <c r="O25" s="9"/>
    </row>
    <row r="26" spans="1:15" ht="16" customHeight="1" x14ac:dyDescent="0.2">
      <c r="B26" s="13" t="s">
        <v>5</v>
      </c>
      <c r="C26" s="40" t="s">
        <v>168</v>
      </c>
      <c r="D26" s="26" t="s">
        <v>73</v>
      </c>
      <c r="E26" s="28">
        <f>SUM(J8:K17)</f>
        <v>50000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169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170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171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172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 t="s">
        <v>157</v>
      </c>
      <c r="C31" s="42" t="s">
        <v>173</v>
      </c>
      <c r="D31" s="26" t="s">
        <v>73</v>
      </c>
      <c r="E31" s="28">
        <f>SUM(M8:M17)</f>
        <v>38911</v>
      </c>
      <c r="I31" s="12"/>
      <c r="J31" s="9"/>
      <c r="K31" s="9"/>
      <c r="L31" s="12"/>
      <c r="O31" s="9"/>
    </row>
    <row r="32" spans="1:15" ht="16" customHeight="1" x14ac:dyDescent="0.2">
      <c r="B32" s="13"/>
      <c r="C32" s="13"/>
      <c r="I32" s="12"/>
      <c r="J32" s="9"/>
      <c r="K32" s="9"/>
      <c r="L32" s="12"/>
      <c r="O32" s="9"/>
    </row>
    <row r="33" spans="2:16" ht="16" customHeight="1" x14ac:dyDescent="0.2">
      <c r="I33" s="12"/>
      <c r="J33" s="9"/>
      <c r="K33" s="9"/>
      <c r="L33" s="12"/>
      <c r="O33" s="9"/>
    </row>
    <row r="34" spans="2:16" ht="16" customHeight="1" x14ac:dyDescent="0.2">
      <c r="B34" s="12" t="s">
        <v>13</v>
      </c>
      <c r="C34" s="12" t="s">
        <v>184</v>
      </c>
      <c r="D34" s="12"/>
      <c r="I34" s="12"/>
      <c r="J34" s="9"/>
      <c r="K34" s="9"/>
      <c r="L34" s="12"/>
      <c r="O34" s="9"/>
    </row>
    <row r="35" spans="2:16" ht="16" customHeight="1" x14ac:dyDescent="0.2">
      <c r="C35" s="27"/>
      <c r="I35" s="12"/>
      <c r="J35" s="9"/>
      <c r="K35" s="11"/>
      <c r="L35" s="12"/>
      <c r="M35" s="9"/>
      <c r="P35" s="12"/>
    </row>
  </sheetData>
  <pageMargins left="0.75" right="0.75" top="1" bottom="1" header="0.5" footer="0.5"/>
  <ignoredErrors>
    <ignoredError sqref="B23:B32" numberStoredAsText="1"/>
    <ignoredError sqref="E23:E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60C6-174C-9442-8C00-3B081FF67807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44270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195</v>
      </c>
      <c r="B8" s="13" t="s">
        <v>26</v>
      </c>
      <c r="C8" s="13">
        <v>1</v>
      </c>
      <c r="D8" s="13" t="s">
        <v>199</v>
      </c>
      <c r="E8" s="10">
        <v>10000</v>
      </c>
      <c r="F8" s="10">
        <v>88449</v>
      </c>
      <c r="G8" s="10">
        <v>10000</v>
      </c>
      <c r="H8" s="10">
        <v>10000</v>
      </c>
      <c r="I8" s="10">
        <v>52481</v>
      </c>
      <c r="J8" s="10">
        <v>2500</v>
      </c>
      <c r="K8" s="10">
        <v>2500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195</v>
      </c>
      <c r="B9" s="13" t="s">
        <v>27</v>
      </c>
      <c r="C9" s="13">
        <v>2</v>
      </c>
      <c r="D9" s="13" t="s">
        <v>200</v>
      </c>
      <c r="E9" s="10">
        <v>10000</v>
      </c>
      <c r="F9" s="10">
        <v>68609</v>
      </c>
      <c r="G9" s="10">
        <v>10000</v>
      </c>
      <c r="H9" s="10">
        <v>10000</v>
      </c>
      <c r="I9" s="10">
        <v>25130</v>
      </c>
      <c r="J9" s="10">
        <v>2468</v>
      </c>
      <c r="K9" s="10">
        <v>2500</v>
      </c>
      <c r="L9" s="10">
        <v>4203</v>
      </c>
      <c r="M9" s="15" t="s">
        <v>222</v>
      </c>
      <c r="N9" s="9"/>
      <c r="O9" s="9"/>
    </row>
    <row r="10" spans="1:15" ht="16" customHeight="1" x14ac:dyDescent="0.2">
      <c r="A10" s="15" t="s">
        <v>195</v>
      </c>
      <c r="B10" s="13" t="s">
        <v>28</v>
      </c>
      <c r="C10" s="13">
        <v>3</v>
      </c>
      <c r="D10" s="13" t="s">
        <v>201</v>
      </c>
      <c r="E10" s="10">
        <v>10000</v>
      </c>
      <c r="F10" s="10">
        <v>104346</v>
      </c>
      <c r="G10" s="10">
        <v>10000</v>
      </c>
      <c r="H10" s="10">
        <v>10000</v>
      </c>
      <c r="I10" s="10">
        <v>108584</v>
      </c>
      <c r="J10" s="10">
        <v>2532</v>
      </c>
      <c r="K10" s="10">
        <v>2500</v>
      </c>
      <c r="L10" s="10">
        <v>5797</v>
      </c>
      <c r="M10" s="15" t="s">
        <v>221</v>
      </c>
      <c r="N10" s="9"/>
      <c r="O10" s="9"/>
    </row>
    <row r="11" spans="1:15" ht="16" customHeight="1" x14ac:dyDescent="0.2">
      <c r="A11" s="15" t="s">
        <v>195</v>
      </c>
      <c r="B11" s="13" t="s">
        <v>29</v>
      </c>
      <c r="C11" s="13">
        <v>4</v>
      </c>
      <c r="D11" s="13" t="s">
        <v>202</v>
      </c>
      <c r="E11" s="10">
        <v>10000</v>
      </c>
      <c r="F11" s="10">
        <v>67360</v>
      </c>
      <c r="G11" s="10">
        <v>10000</v>
      </c>
      <c r="H11" s="10">
        <v>10000</v>
      </c>
      <c r="I11" s="10">
        <v>36068</v>
      </c>
      <c r="J11" s="10">
        <v>3844</v>
      </c>
      <c r="K11" s="10">
        <v>2500</v>
      </c>
      <c r="L11" s="10">
        <v>5000</v>
      </c>
      <c r="M11" s="15" t="s">
        <v>221</v>
      </c>
      <c r="N11" s="9"/>
      <c r="O11" s="9"/>
    </row>
    <row r="12" spans="1:15" ht="16" customHeight="1" x14ac:dyDescent="0.2">
      <c r="A12" s="15" t="s">
        <v>195</v>
      </c>
      <c r="B12" s="13" t="s">
        <v>30</v>
      </c>
      <c r="C12" s="13">
        <v>5</v>
      </c>
      <c r="D12" s="13" t="s">
        <v>203</v>
      </c>
      <c r="E12" s="10">
        <v>10000</v>
      </c>
      <c r="F12" s="10">
        <v>7769</v>
      </c>
      <c r="G12" s="10">
        <v>10000</v>
      </c>
      <c r="H12" s="10">
        <v>10000</v>
      </c>
      <c r="I12" s="10">
        <v>16355</v>
      </c>
      <c r="J12" s="10">
        <v>1156</v>
      </c>
      <c r="K12" s="10">
        <v>2500</v>
      </c>
      <c r="L12" s="10">
        <v>5000</v>
      </c>
      <c r="M12" s="15" t="s">
        <v>221</v>
      </c>
      <c r="N12" s="9"/>
      <c r="O12" s="9"/>
    </row>
    <row r="13" spans="1:15" ht="16" customHeight="1" x14ac:dyDescent="0.2">
      <c r="A13" s="15" t="s">
        <v>195</v>
      </c>
      <c r="B13" s="13" t="s">
        <v>31</v>
      </c>
      <c r="C13" s="13">
        <v>6</v>
      </c>
      <c r="D13" s="13" t="s">
        <v>204</v>
      </c>
      <c r="E13" s="10">
        <v>12240</v>
      </c>
      <c r="F13" s="10">
        <v>70002</v>
      </c>
      <c r="G13" s="10">
        <v>13712</v>
      </c>
      <c r="H13" s="10">
        <v>12500</v>
      </c>
      <c r="I13" s="10">
        <v>84841</v>
      </c>
      <c r="J13" s="10">
        <v>3500</v>
      </c>
      <c r="K13" s="10">
        <v>3500</v>
      </c>
      <c r="L13" s="10">
        <v>6645</v>
      </c>
      <c r="M13" s="15" t="s">
        <v>221</v>
      </c>
      <c r="N13" s="9"/>
      <c r="O13" s="9"/>
    </row>
    <row r="14" spans="1:15" ht="16" customHeight="1" x14ac:dyDescent="0.2">
      <c r="A14" s="15" t="s">
        <v>195</v>
      </c>
      <c r="B14" s="13" t="s">
        <v>32</v>
      </c>
      <c r="C14" s="13">
        <v>7</v>
      </c>
      <c r="D14" s="13" t="s">
        <v>205</v>
      </c>
      <c r="E14" s="10">
        <v>10000</v>
      </c>
      <c r="F14" s="10">
        <v>19215</v>
      </c>
      <c r="G14" s="10">
        <v>10000</v>
      </c>
      <c r="H14" s="10">
        <v>12500</v>
      </c>
      <c r="I14" s="10">
        <v>0</v>
      </c>
      <c r="J14" s="10">
        <v>2500</v>
      </c>
      <c r="K14" s="10">
        <v>2500</v>
      </c>
      <c r="L14" s="10">
        <v>5000</v>
      </c>
      <c r="M14" s="15" t="s">
        <v>221</v>
      </c>
      <c r="N14" s="9"/>
      <c r="O14" s="9"/>
    </row>
    <row r="15" spans="1:15" ht="16" customHeight="1" x14ac:dyDescent="0.2">
      <c r="A15" s="15" t="s">
        <v>195</v>
      </c>
      <c r="B15" s="13" t="s">
        <v>33</v>
      </c>
      <c r="C15" s="13">
        <v>8</v>
      </c>
      <c r="D15" s="13" t="s">
        <v>206</v>
      </c>
      <c r="E15" s="10">
        <v>12240</v>
      </c>
      <c r="F15" s="10">
        <v>208699</v>
      </c>
      <c r="G15" s="10">
        <v>13712</v>
      </c>
      <c r="H15" s="10">
        <v>12500</v>
      </c>
      <c r="I15" s="10">
        <v>174650</v>
      </c>
      <c r="J15" s="10">
        <v>3500</v>
      </c>
      <c r="K15" s="10">
        <v>3500</v>
      </c>
      <c r="L15" s="10">
        <v>6645</v>
      </c>
      <c r="M15" s="15" t="s">
        <v>221</v>
      </c>
      <c r="N15" s="9"/>
      <c r="O15" s="9"/>
    </row>
    <row r="16" spans="1:15" ht="16" customHeight="1" x14ac:dyDescent="0.2">
      <c r="A16" s="15" t="s">
        <v>195</v>
      </c>
      <c r="B16" s="13" t="s">
        <v>34</v>
      </c>
      <c r="C16" s="13">
        <v>9</v>
      </c>
      <c r="D16" s="13" t="s">
        <v>207</v>
      </c>
      <c r="E16" s="10">
        <v>10000</v>
      </c>
      <c r="F16" s="10">
        <v>86353</v>
      </c>
      <c r="G16" s="10">
        <v>10000</v>
      </c>
      <c r="H16" s="10">
        <v>12500</v>
      </c>
      <c r="I16" s="10">
        <v>83881</v>
      </c>
      <c r="J16" s="10">
        <v>2500</v>
      </c>
      <c r="K16" s="10">
        <v>2500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195</v>
      </c>
      <c r="B17" s="13" t="s">
        <v>35</v>
      </c>
      <c r="C17" s="13">
        <v>10</v>
      </c>
      <c r="D17" s="13" t="s">
        <v>208</v>
      </c>
      <c r="E17" s="10">
        <v>5520</v>
      </c>
      <c r="F17" s="10">
        <v>0</v>
      </c>
      <c r="G17" s="10">
        <v>2576</v>
      </c>
      <c r="H17" s="10">
        <v>0</v>
      </c>
      <c r="I17" s="10">
        <v>0</v>
      </c>
      <c r="J17" s="10">
        <v>515</v>
      </c>
      <c r="K17" s="10">
        <v>746</v>
      </c>
      <c r="L17" s="10">
        <v>1710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165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720802</v>
      </c>
      <c r="L23" s="12"/>
      <c r="O23" s="9"/>
    </row>
    <row r="24" spans="1:15" ht="16" customHeight="1" x14ac:dyDescent="0.2">
      <c r="B24" s="13" t="s">
        <v>3</v>
      </c>
      <c r="C24" s="39" t="s">
        <v>166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167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581990</v>
      </c>
      <c r="L25" s="12"/>
      <c r="O25" s="9"/>
    </row>
    <row r="26" spans="1:15" ht="16" customHeight="1" x14ac:dyDescent="0.2">
      <c r="B26" s="13" t="s">
        <v>5</v>
      </c>
      <c r="C26" s="40" t="s">
        <v>168</v>
      </c>
      <c r="D26" s="26" t="s">
        <v>73</v>
      </c>
      <c r="E26" s="28">
        <f>SUM(J8:K17)</f>
        <v>50261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169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170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171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172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I31" s="12"/>
      <c r="J31" s="9"/>
      <c r="K31" s="9"/>
      <c r="L31" s="12"/>
      <c r="O31" s="9"/>
    </row>
    <row r="32" spans="1:15" ht="16" customHeight="1" x14ac:dyDescent="0.2">
      <c r="I32" s="12"/>
      <c r="J32" s="9"/>
      <c r="K32" s="9"/>
      <c r="L32" s="12"/>
      <c r="O32" s="9"/>
    </row>
    <row r="33" spans="2:15" ht="16" customHeight="1" x14ac:dyDescent="0.2">
      <c r="B33" s="12" t="s">
        <v>13</v>
      </c>
      <c r="C33" s="12" t="s">
        <v>184</v>
      </c>
      <c r="D33" s="12"/>
      <c r="I33" s="12"/>
      <c r="J33" s="9"/>
      <c r="K33" s="9"/>
      <c r="L33" s="12"/>
      <c r="O33" s="9"/>
    </row>
    <row r="34" spans="2:15" ht="16" customHeight="1" x14ac:dyDescent="0.2">
      <c r="C34" s="27" t="s">
        <v>83</v>
      </c>
      <c r="I34" s="12"/>
      <c r="J34" s="9"/>
      <c r="K34" s="9"/>
      <c r="L34" s="12"/>
      <c r="O34" s="9"/>
    </row>
    <row r="35" spans="2:15" ht="16" customHeight="1" x14ac:dyDescent="0.2">
      <c r="C35" s="12" t="s">
        <v>226</v>
      </c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7E94-174B-1241-88BB-C61A18B383D1}">
  <dimension ref="A2:P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44272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196</v>
      </c>
      <c r="B8" s="13" t="s">
        <v>26</v>
      </c>
      <c r="C8" s="13">
        <v>1</v>
      </c>
      <c r="D8" s="13" t="s">
        <v>209</v>
      </c>
      <c r="E8" s="10">
        <v>10000</v>
      </c>
      <c r="F8" s="10">
        <v>157547</v>
      </c>
      <c r="G8" s="10">
        <v>10000</v>
      </c>
      <c r="H8" s="10">
        <v>10000</v>
      </c>
      <c r="I8" s="10">
        <v>107559</v>
      </c>
      <c r="J8" s="10">
        <v>2500</v>
      </c>
      <c r="K8" s="10">
        <v>4000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196</v>
      </c>
      <c r="B9" s="13" t="s">
        <v>27</v>
      </c>
      <c r="C9" s="13">
        <v>2</v>
      </c>
      <c r="D9" s="13" t="s">
        <v>210</v>
      </c>
      <c r="E9" s="10">
        <v>10000</v>
      </c>
      <c r="F9" s="10">
        <v>22341</v>
      </c>
      <c r="G9" s="10">
        <v>10000</v>
      </c>
      <c r="H9" s="10">
        <v>10000</v>
      </c>
      <c r="I9" s="10">
        <v>35983</v>
      </c>
      <c r="J9" s="10">
        <v>2500</v>
      </c>
      <c r="K9" s="10">
        <v>516</v>
      </c>
      <c r="L9" s="10">
        <v>5000</v>
      </c>
      <c r="M9" s="15" t="s">
        <v>221</v>
      </c>
      <c r="N9" s="9"/>
      <c r="O9" s="9"/>
    </row>
    <row r="10" spans="1:15" ht="16" customHeight="1" x14ac:dyDescent="0.2">
      <c r="A10" s="15" t="s">
        <v>196</v>
      </c>
      <c r="B10" s="13" t="s">
        <v>28</v>
      </c>
      <c r="C10" s="13">
        <v>3</v>
      </c>
      <c r="D10" s="13" t="s">
        <v>211</v>
      </c>
      <c r="E10" s="10">
        <v>10000</v>
      </c>
      <c r="F10" s="10">
        <v>92871</v>
      </c>
      <c r="G10" s="10">
        <v>10000</v>
      </c>
      <c r="H10" s="10">
        <v>10000</v>
      </c>
      <c r="I10" s="10">
        <v>127548</v>
      </c>
      <c r="J10" s="10">
        <v>2500</v>
      </c>
      <c r="K10" s="10">
        <v>2500</v>
      </c>
      <c r="L10" s="10">
        <v>5000</v>
      </c>
      <c r="M10" s="15" t="s">
        <v>221</v>
      </c>
      <c r="N10" s="9"/>
      <c r="O10" s="9"/>
    </row>
    <row r="11" spans="1:15" ht="16" customHeight="1" x14ac:dyDescent="0.2">
      <c r="A11" s="15" t="s">
        <v>196</v>
      </c>
      <c r="B11" s="13" t="s">
        <v>29</v>
      </c>
      <c r="C11" s="13">
        <v>4</v>
      </c>
      <c r="D11" s="13" t="s">
        <v>212</v>
      </c>
      <c r="E11" s="10">
        <v>10000</v>
      </c>
      <c r="F11" s="10">
        <v>5762</v>
      </c>
      <c r="G11" s="10">
        <v>10000</v>
      </c>
      <c r="H11" s="10">
        <v>10000</v>
      </c>
      <c r="I11" s="10">
        <v>0</v>
      </c>
      <c r="J11" s="10">
        <v>2500</v>
      </c>
      <c r="K11" s="10">
        <v>1027</v>
      </c>
      <c r="L11" s="10">
        <v>5000</v>
      </c>
      <c r="M11" s="15" t="s">
        <v>221</v>
      </c>
      <c r="N11" s="9"/>
      <c r="O11" s="9"/>
    </row>
    <row r="12" spans="1:15" ht="16" customHeight="1" x14ac:dyDescent="0.2">
      <c r="A12" s="15" t="s">
        <v>196</v>
      </c>
      <c r="B12" s="13" t="s">
        <v>30</v>
      </c>
      <c r="C12" s="13">
        <v>5</v>
      </c>
      <c r="D12" s="13" t="s">
        <v>213</v>
      </c>
      <c r="E12" s="10">
        <v>10000</v>
      </c>
      <c r="F12" s="10">
        <v>49980</v>
      </c>
      <c r="G12" s="10">
        <v>10000</v>
      </c>
      <c r="H12" s="10">
        <v>10000</v>
      </c>
      <c r="I12" s="10">
        <v>0</v>
      </c>
      <c r="J12" s="10">
        <v>2500</v>
      </c>
      <c r="K12" s="10">
        <v>4457</v>
      </c>
      <c r="L12" s="10">
        <v>5000</v>
      </c>
      <c r="M12" s="15" t="s">
        <v>221</v>
      </c>
      <c r="N12" s="9"/>
      <c r="O12" s="9"/>
    </row>
    <row r="13" spans="1:15" ht="16" customHeight="1" x14ac:dyDescent="0.2">
      <c r="A13" s="15" t="s">
        <v>196</v>
      </c>
      <c r="B13" s="13" t="s">
        <v>31</v>
      </c>
      <c r="C13" s="13">
        <v>6</v>
      </c>
      <c r="D13" s="13" t="s">
        <v>214</v>
      </c>
      <c r="E13" s="10">
        <v>10000</v>
      </c>
      <c r="F13" s="10">
        <v>150188</v>
      </c>
      <c r="G13" s="10">
        <v>10000</v>
      </c>
      <c r="H13" s="10">
        <v>12500</v>
      </c>
      <c r="I13" s="10">
        <v>42154</v>
      </c>
      <c r="J13" s="10">
        <v>2500</v>
      </c>
      <c r="K13" s="10">
        <v>2500</v>
      </c>
      <c r="L13" s="10">
        <v>5000</v>
      </c>
      <c r="M13" s="15" t="s">
        <v>222</v>
      </c>
      <c r="N13" s="9"/>
      <c r="O13" s="9"/>
    </row>
    <row r="14" spans="1:15" ht="16" customHeight="1" x14ac:dyDescent="0.2">
      <c r="A14" s="15" t="s">
        <v>196</v>
      </c>
      <c r="B14" s="13" t="s">
        <v>32</v>
      </c>
      <c r="C14" s="13">
        <v>7</v>
      </c>
      <c r="D14" s="13" t="s">
        <v>215</v>
      </c>
      <c r="E14" s="10">
        <v>10000</v>
      </c>
      <c r="F14" s="10">
        <v>57298</v>
      </c>
      <c r="G14" s="10">
        <v>10000</v>
      </c>
      <c r="H14" s="10">
        <v>12500</v>
      </c>
      <c r="I14" s="10">
        <v>6324</v>
      </c>
      <c r="J14" s="10">
        <v>2500</v>
      </c>
      <c r="K14" s="10">
        <v>2500</v>
      </c>
      <c r="L14" s="10">
        <v>5000</v>
      </c>
      <c r="M14" s="15" t="s">
        <v>222</v>
      </c>
      <c r="N14" s="9"/>
      <c r="O14" s="9"/>
    </row>
    <row r="15" spans="1:15" ht="16" customHeight="1" x14ac:dyDescent="0.2">
      <c r="A15" s="15" t="s">
        <v>196</v>
      </c>
      <c r="B15" s="13" t="s">
        <v>33</v>
      </c>
      <c r="C15" s="13">
        <v>8</v>
      </c>
      <c r="D15" s="13" t="s">
        <v>216</v>
      </c>
      <c r="E15" s="10">
        <v>9483</v>
      </c>
      <c r="F15" s="10">
        <v>0</v>
      </c>
      <c r="G15" s="10">
        <v>5041</v>
      </c>
      <c r="H15" s="10">
        <v>0</v>
      </c>
      <c r="I15" s="10">
        <v>0</v>
      </c>
      <c r="J15" s="10">
        <v>2500</v>
      </c>
      <c r="K15" s="10">
        <v>167</v>
      </c>
      <c r="L15" s="10">
        <v>5000</v>
      </c>
      <c r="M15" s="15" t="s">
        <v>222</v>
      </c>
      <c r="N15" s="9"/>
      <c r="O15" s="9"/>
    </row>
    <row r="16" spans="1:15" ht="16" customHeight="1" x14ac:dyDescent="0.2">
      <c r="A16" s="15" t="s">
        <v>196</v>
      </c>
      <c r="B16" s="13" t="s">
        <v>34</v>
      </c>
      <c r="C16" s="13">
        <v>9</v>
      </c>
      <c r="D16" s="13" t="s">
        <v>217</v>
      </c>
      <c r="E16" s="10">
        <v>10000</v>
      </c>
      <c r="F16" s="10">
        <v>19560</v>
      </c>
      <c r="G16" s="10">
        <v>12500</v>
      </c>
      <c r="H16" s="10">
        <v>12500</v>
      </c>
      <c r="I16" s="10">
        <v>36395</v>
      </c>
      <c r="J16" s="10">
        <v>2500</v>
      </c>
      <c r="K16" s="10">
        <v>4900</v>
      </c>
      <c r="L16" s="10">
        <v>5000</v>
      </c>
      <c r="M16" s="15" t="s">
        <v>222</v>
      </c>
      <c r="N16" s="9"/>
      <c r="O16" s="9"/>
    </row>
    <row r="17" spans="1:15" ht="16" customHeight="1" x14ac:dyDescent="0.2">
      <c r="A17" s="15" t="s">
        <v>196</v>
      </c>
      <c r="B17" s="13" t="s">
        <v>35</v>
      </c>
      <c r="C17" s="13">
        <v>10</v>
      </c>
      <c r="D17" s="13" t="s">
        <v>218</v>
      </c>
      <c r="E17" s="10">
        <v>10517</v>
      </c>
      <c r="F17" s="10">
        <v>71635</v>
      </c>
      <c r="G17" s="10">
        <v>12500</v>
      </c>
      <c r="H17" s="10">
        <v>12500</v>
      </c>
      <c r="I17" s="10">
        <v>46510</v>
      </c>
      <c r="J17" s="10">
        <v>2500</v>
      </c>
      <c r="K17" s="10">
        <v>2500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260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627182</v>
      </c>
      <c r="L23" s="12"/>
      <c r="O23" s="9"/>
    </row>
    <row r="24" spans="1:15" ht="16" customHeight="1" x14ac:dyDescent="0.2">
      <c r="B24" s="13" t="s">
        <v>3</v>
      </c>
      <c r="C24" s="39" t="s">
        <v>261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262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402473</v>
      </c>
      <c r="L25" s="12"/>
      <c r="O25" s="9"/>
    </row>
    <row r="26" spans="1:15" ht="16" customHeight="1" x14ac:dyDescent="0.2">
      <c r="B26" s="13" t="s">
        <v>5</v>
      </c>
      <c r="C26" s="40" t="s">
        <v>263</v>
      </c>
      <c r="D26" s="26" t="s">
        <v>73</v>
      </c>
      <c r="E26" s="28">
        <f>SUM(J8:K17)</f>
        <v>50067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264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265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266</v>
      </c>
      <c r="D29" s="26" t="s">
        <v>75</v>
      </c>
      <c r="E29" s="28">
        <f>SUM(G13:G17)</f>
        <v>50041</v>
      </c>
      <c r="F29" s="11" t="s">
        <v>78</v>
      </c>
      <c r="G29" s="49" t="s">
        <v>505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267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I31" s="12"/>
      <c r="J31" s="9"/>
      <c r="K31" s="9"/>
      <c r="L31" s="12"/>
      <c r="O31" s="9"/>
    </row>
    <row r="32" spans="1:15" ht="16" customHeight="1" x14ac:dyDescent="0.2">
      <c r="I32" s="12"/>
      <c r="J32" s="9"/>
      <c r="K32" s="9"/>
      <c r="L32" s="12"/>
      <c r="O32" s="9"/>
    </row>
    <row r="33" spans="2:16" ht="16" customHeight="1" x14ac:dyDescent="0.2">
      <c r="B33" s="12" t="s">
        <v>13</v>
      </c>
      <c r="C33" s="12" t="s">
        <v>184</v>
      </c>
      <c r="D33" s="12"/>
      <c r="I33" s="12"/>
      <c r="J33" s="9"/>
      <c r="K33" s="9"/>
      <c r="L33" s="12"/>
      <c r="O33" s="9"/>
    </row>
    <row r="34" spans="2:16" ht="16" customHeight="1" x14ac:dyDescent="0.2">
      <c r="C34" s="27" t="s">
        <v>83</v>
      </c>
      <c r="I34" s="12"/>
      <c r="J34" s="9"/>
      <c r="K34" s="9"/>
      <c r="L34" s="12"/>
      <c r="O34" s="9"/>
    </row>
    <row r="35" spans="2:16" ht="16" customHeight="1" x14ac:dyDescent="0.2">
      <c r="C35" s="12" t="s">
        <v>226</v>
      </c>
      <c r="K35" s="11"/>
      <c r="L35" s="12"/>
      <c r="M35" s="9"/>
      <c r="P35" s="12"/>
    </row>
  </sheetData>
  <pageMargins left="0.75" right="0.75" top="1" bottom="1" header="0.5" footer="0.5"/>
  <ignoredErrors>
    <ignoredError sqref="B23:B30" numberStoredAsText="1"/>
    <ignoredError sqref="E23:E3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1070-A793-2C46-9248-6EF5496CA959}">
  <dimension ref="A2:O35"/>
  <sheetViews>
    <sheetView zoomScaleNormal="100" workbookViewId="0"/>
  </sheetViews>
  <sheetFormatPr baseColWidth="10" defaultColWidth="11" defaultRowHeight="16" customHeight="1" x14ac:dyDescent="0.2"/>
  <cols>
    <col min="1" max="2" width="13.33203125" style="15" customWidth="1"/>
    <col min="3" max="10" width="13.33203125" style="11" customWidth="1"/>
    <col min="11" max="11" width="13.33203125" style="12" customWidth="1"/>
    <col min="12" max="12" width="13.33203125" style="9" customWidth="1"/>
    <col min="13" max="15" width="13.33203125" style="12" customWidth="1"/>
    <col min="16" max="16" width="13.33203125" style="9" customWidth="1"/>
    <col min="17" max="16384" width="11" style="9"/>
  </cols>
  <sheetData>
    <row r="2" spans="1:15" s="23" customFormat="1" ht="16" customHeight="1" x14ac:dyDescent="0.2">
      <c r="A2" s="3" t="s">
        <v>58</v>
      </c>
      <c r="B2" s="4"/>
      <c r="C2" s="5"/>
      <c r="D2" s="5"/>
      <c r="E2" s="4"/>
      <c r="F2" s="4"/>
      <c r="G2" s="4"/>
      <c r="H2" s="4"/>
      <c r="I2" s="4"/>
      <c r="J2" s="4"/>
      <c r="K2" s="6"/>
      <c r="L2" s="4"/>
      <c r="M2" s="22"/>
      <c r="N2" s="6">
        <v>44277</v>
      </c>
      <c r="O2" s="22"/>
    </row>
    <row r="3" spans="1:15" ht="16" customHeight="1" x14ac:dyDescent="0.2">
      <c r="L3" s="12"/>
      <c r="O3" s="9"/>
    </row>
    <row r="4" spans="1:15" ht="16" customHeight="1" x14ac:dyDescent="0.2">
      <c r="F4" s="12"/>
      <c r="G4" s="12"/>
      <c r="H4" s="12"/>
      <c r="I4" s="9"/>
      <c r="J4" s="9"/>
      <c r="K4" s="9"/>
      <c r="M4" s="9"/>
      <c r="N4" s="9"/>
      <c r="O4" s="9"/>
    </row>
    <row r="5" spans="1:15" ht="16" customHeight="1" x14ac:dyDescent="0.2">
      <c r="A5" s="2" t="s">
        <v>14</v>
      </c>
      <c r="B5" s="7" t="s">
        <v>38</v>
      </c>
      <c r="C5" s="7" t="s">
        <v>52</v>
      </c>
      <c r="D5" s="2" t="s">
        <v>1</v>
      </c>
      <c r="E5" s="16" t="s">
        <v>53</v>
      </c>
      <c r="F5" s="16" t="s">
        <v>53</v>
      </c>
      <c r="G5" s="20" t="s">
        <v>61</v>
      </c>
      <c r="H5" s="20" t="s">
        <v>61</v>
      </c>
      <c r="I5" s="20" t="s">
        <v>61</v>
      </c>
      <c r="J5" s="17" t="s">
        <v>51</v>
      </c>
      <c r="K5" s="18" t="s">
        <v>50</v>
      </c>
      <c r="L5" s="19" t="s">
        <v>56</v>
      </c>
      <c r="M5" s="15" t="s">
        <v>219</v>
      </c>
      <c r="N5" s="9"/>
      <c r="O5" s="9"/>
    </row>
    <row r="6" spans="1:15" ht="16" customHeight="1" x14ac:dyDescent="0.2">
      <c r="A6" s="7"/>
      <c r="B6" s="7"/>
      <c r="C6" s="7"/>
      <c r="D6" s="7"/>
      <c r="E6" s="16"/>
      <c r="F6" s="16" t="s">
        <v>160</v>
      </c>
      <c r="G6" s="20" t="s">
        <v>59</v>
      </c>
      <c r="H6" s="20" t="s">
        <v>60</v>
      </c>
      <c r="I6" s="20" t="s">
        <v>160</v>
      </c>
      <c r="J6" s="17"/>
      <c r="K6" s="18"/>
      <c r="L6" s="19"/>
      <c r="M6" s="15" t="s">
        <v>220</v>
      </c>
      <c r="N6" s="9"/>
      <c r="O6" s="9"/>
    </row>
    <row r="7" spans="1:15" ht="16" customHeight="1" x14ac:dyDescent="0.2">
      <c r="A7" s="7"/>
      <c r="B7" s="7"/>
      <c r="C7" s="7"/>
      <c r="D7" s="7"/>
      <c r="E7" s="7"/>
      <c r="F7" s="7"/>
      <c r="G7" s="7"/>
      <c r="H7" s="7"/>
      <c r="I7" s="12"/>
      <c r="J7" s="12"/>
      <c r="K7" s="9"/>
      <c r="M7" s="9"/>
      <c r="N7" s="9"/>
      <c r="O7" s="9"/>
    </row>
    <row r="8" spans="1:15" ht="16" customHeight="1" x14ac:dyDescent="0.2">
      <c r="A8" s="15" t="s">
        <v>197</v>
      </c>
      <c r="B8" s="13" t="s">
        <v>26</v>
      </c>
      <c r="C8" s="13">
        <v>1</v>
      </c>
      <c r="D8" s="13" t="s">
        <v>268</v>
      </c>
      <c r="E8" s="10">
        <v>10000</v>
      </c>
      <c r="F8" s="10">
        <v>79714</v>
      </c>
      <c r="G8" s="10">
        <v>10000</v>
      </c>
      <c r="H8" s="10">
        <v>10000</v>
      </c>
      <c r="I8" s="10">
        <v>62755</v>
      </c>
      <c r="J8" s="10">
        <v>2500</v>
      </c>
      <c r="K8" s="10">
        <v>2500</v>
      </c>
      <c r="L8" s="10">
        <v>5000</v>
      </c>
      <c r="M8" s="15" t="s">
        <v>221</v>
      </c>
      <c r="N8" s="9"/>
      <c r="O8" s="9"/>
    </row>
    <row r="9" spans="1:15" ht="16" customHeight="1" x14ac:dyDescent="0.2">
      <c r="A9" s="15" t="s">
        <v>197</v>
      </c>
      <c r="B9" s="13" t="s">
        <v>27</v>
      </c>
      <c r="C9" s="13">
        <v>2</v>
      </c>
      <c r="D9" s="13" t="s">
        <v>269</v>
      </c>
      <c r="E9" s="10">
        <v>10000</v>
      </c>
      <c r="F9" s="10">
        <v>82125</v>
      </c>
      <c r="G9" s="10">
        <v>10000</v>
      </c>
      <c r="H9" s="10">
        <v>10000</v>
      </c>
      <c r="I9" s="10">
        <v>25535</v>
      </c>
      <c r="J9" s="10">
        <v>2500</v>
      </c>
      <c r="K9" s="10">
        <v>2500</v>
      </c>
      <c r="L9" s="10">
        <v>5000</v>
      </c>
      <c r="M9" s="15" t="s">
        <v>221</v>
      </c>
      <c r="N9" s="9"/>
      <c r="O9" s="9"/>
    </row>
    <row r="10" spans="1:15" ht="16" customHeight="1" x14ac:dyDescent="0.2">
      <c r="A10" s="15" t="s">
        <v>197</v>
      </c>
      <c r="B10" s="13" t="s">
        <v>28</v>
      </c>
      <c r="C10" s="13">
        <v>3</v>
      </c>
      <c r="D10" s="13" t="s">
        <v>270</v>
      </c>
      <c r="E10" s="10">
        <v>10000</v>
      </c>
      <c r="F10" s="10">
        <v>103906</v>
      </c>
      <c r="G10" s="10">
        <v>10000</v>
      </c>
      <c r="H10" s="10">
        <v>10000</v>
      </c>
      <c r="I10" s="10">
        <v>50219</v>
      </c>
      <c r="J10" s="10">
        <v>2500</v>
      </c>
      <c r="K10" s="10">
        <v>2500</v>
      </c>
      <c r="L10" s="10">
        <v>5000</v>
      </c>
      <c r="M10" s="15" t="s">
        <v>221</v>
      </c>
      <c r="N10" s="9"/>
      <c r="O10" s="9"/>
    </row>
    <row r="11" spans="1:15" ht="16" customHeight="1" x14ac:dyDescent="0.2">
      <c r="A11" s="15" t="s">
        <v>197</v>
      </c>
      <c r="B11" s="13" t="s">
        <v>29</v>
      </c>
      <c r="C11" s="13">
        <v>4</v>
      </c>
      <c r="D11" s="13" t="s">
        <v>271</v>
      </c>
      <c r="E11" s="10">
        <v>10000</v>
      </c>
      <c r="F11" s="10">
        <v>11077</v>
      </c>
      <c r="G11" s="10">
        <v>10000</v>
      </c>
      <c r="H11" s="10">
        <v>10000</v>
      </c>
      <c r="I11" s="10">
        <v>0</v>
      </c>
      <c r="J11" s="10">
        <v>902</v>
      </c>
      <c r="K11" s="10">
        <v>2500</v>
      </c>
      <c r="L11" s="10">
        <v>5000</v>
      </c>
      <c r="M11" s="15" t="s">
        <v>221</v>
      </c>
      <c r="N11" s="9"/>
      <c r="O11" s="9"/>
    </row>
    <row r="12" spans="1:15" ht="16" customHeight="1" x14ac:dyDescent="0.2">
      <c r="A12" s="15" t="s">
        <v>197</v>
      </c>
      <c r="B12" s="13" t="s">
        <v>30</v>
      </c>
      <c r="C12" s="13">
        <v>5</v>
      </c>
      <c r="D12" s="13" t="s">
        <v>272</v>
      </c>
      <c r="E12" s="10">
        <v>10000</v>
      </c>
      <c r="F12" s="10">
        <v>19858</v>
      </c>
      <c r="G12" s="10">
        <v>10000</v>
      </c>
      <c r="H12" s="10">
        <v>10000</v>
      </c>
      <c r="I12" s="10">
        <v>0</v>
      </c>
      <c r="J12" s="10">
        <v>3500</v>
      </c>
      <c r="K12" s="10">
        <v>2500</v>
      </c>
      <c r="L12" s="10">
        <v>5000</v>
      </c>
      <c r="M12" s="15" t="s">
        <v>221</v>
      </c>
      <c r="N12" s="9"/>
      <c r="O12" s="9"/>
    </row>
    <row r="13" spans="1:15" ht="16" customHeight="1" x14ac:dyDescent="0.2">
      <c r="A13" s="15" t="s">
        <v>197</v>
      </c>
      <c r="B13" s="13" t="s">
        <v>31</v>
      </c>
      <c r="C13" s="13">
        <v>6</v>
      </c>
      <c r="D13" s="13" t="s">
        <v>273</v>
      </c>
      <c r="E13" s="10">
        <v>10000</v>
      </c>
      <c r="F13" s="10">
        <v>52434</v>
      </c>
      <c r="G13" s="10">
        <v>10000</v>
      </c>
      <c r="H13" s="10">
        <v>12500</v>
      </c>
      <c r="I13" s="10">
        <v>5219</v>
      </c>
      <c r="J13" s="10">
        <v>3100</v>
      </c>
      <c r="K13" s="10">
        <v>2500</v>
      </c>
      <c r="L13" s="10">
        <v>5000</v>
      </c>
      <c r="M13" s="15" t="s">
        <v>221</v>
      </c>
      <c r="N13" s="9"/>
      <c r="O13" s="9"/>
    </row>
    <row r="14" spans="1:15" ht="16" customHeight="1" x14ac:dyDescent="0.2">
      <c r="A14" s="15" t="s">
        <v>197</v>
      </c>
      <c r="B14" s="13" t="s">
        <v>32</v>
      </c>
      <c r="C14" s="13">
        <v>7</v>
      </c>
      <c r="D14" s="13" t="s">
        <v>274</v>
      </c>
      <c r="E14" s="10">
        <v>10000</v>
      </c>
      <c r="F14" s="10">
        <v>89616</v>
      </c>
      <c r="G14" s="10">
        <v>10000</v>
      </c>
      <c r="H14" s="10">
        <v>12500</v>
      </c>
      <c r="I14" s="10">
        <v>83826</v>
      </c>
      <c r="J14" s="10">
        <v>2500</v>
      </c>
      <c r="K14" s="10">
        <v>2500</v>
      </c>
      <c r="L14" s="10">
        <v>5000</v>
      </c>
      <c r="M14" s="15" t="s">
        <v>221</v>
      </c>
      <c r="N14" s="9"/>
      <c r="O14" s="9"/>
    </row>
    <row r="15" spans="1:15" ht="16" customHeight="1" x14ac:dyDescent="0.2">
      <c r="A15" s="15" t="s">
        <v>197</v>
      </c>
      <c r="B15" s="13" t="s">
        <v>33</v>
      </c>
      <c r="C15" s="13">
        <v>8</v>
      </c>
      <c r="D15" s="13" t="s">
        <v>275</v>
      </c>
      <c r="E15" s="10">
        <v>10000</v>
      </c>
      <c r="F15" s="10">
        <v>127392</v>
      </c>
      <c r="G15" s="10">
        <v>10000</v>
      </c>
      <c r="H15" s="10">
        <v>12500</v>
      </c>
      <c r="I15" s="10">
        <v>52651</v>
      </c>
      <c r="J15" s="10">
        <v>2500</v>
      </c>
      <c r="K15" s="10">
        <v>2500</v>
      </c>
      <c r="L15" s="10">
        <v>5000</v>
      </c>
      <c r="M15" s="15" t="s">
        <v>221</v>
      </c>
      <c r="N15" s="9"/>
      <c r="O15" s="9"/>
    </row>
    <row r="16" spans="1:15" ht="16" customHeight="1" x14ac:dyDescent="0.2">
      <c r="A16" s="15" t="s">
        <v>197</v>
      </c>
      <c r="B16" s="13" t="s">
        <v>34</v>
      </c>
      <c r="C16" s="13">
        <v>9</v>
      </c>
      <c r="D16" s="13" t="s">
        <v>276</v>
      </c>
      <c r="E16" s="10">
        <v>10000</v>
      </c>
      <c r="F16" s="10">
        <v>169718</v>
      </c>
      <c r="G16" s="10">
        <v>10000</v>
      </c>
      <c r="H16" s="10">
        <v>12500</v>
      </c>
      <c r="I16" s="10">
        <v>101446</v>
      </c>
      <c r="J16" s="10">
        <v>2500</v>
      </c>
      <c r="K16" s="10">
        <v>2500</v>
      </c>
      <c r="L16" s="10">
        <v>5000</v>
      </c>
      <c r="M16" s="15" t="s">
        <v>221</v>
      </c>
      <c r="N16" s="9"/>
      <c r="O16" s="9"/>
    </row>
    <row r="17" spans="1:15" ht="16" customHeight="1" x14ac:dyDescent="0.2">
      <c r="A17" s="15" t="s">
        <v>197</v>
      </c>
      <c r="B17" s="13" t="s">
        <v>35</v>
      </c>
      <c r="C17" s="13">
        <v>10</v>
      </c>
      <c r="D17" s="13" t="s">
        <v>277</v>
      </c>
      <c r="E17" s="10">
        <v>10000</v>
      </c>
      <c r="F17" s="10">
        <v>28206</v>
      </c>
      <c r="G17" s="10">
        <v>10000</v>
      </c>
      <c r="H17" s="10">
        <v>0</v>
      </c>
      <c r="I17" s="10">
        <v>0</v>
      </c>
      <c r="J17" s="10">
        <v>2500</v>
      </c>
      <c r="K17" s="10">
        <v>2500</v>
      </c>
      <c r="L17" s="10">
        <v>5000</v>
      </c>
      <c r="M17" s="15" t="s">
        <v>222</v>
      </c>
      <c r="N17" s="9"/>
      <c r="O17" s="9"/>
    </row>
    <row r="18" spans="1:15" ht="16" customHeight="1" x14ac:dyDescent="0.2">
      <c r="I18" s="12"/>
      <c r="J18" s="12"/>
      <c r="L18" s="12"/>
      <c r="N18" s="9"/>
      <c r="O18" s="9"/>
    </row>
    <row r="19" spans="1:15" ht="16" customHeight="1" x14ac:dyDescent="0.2">
      <c r="I19" s="12"/>
      <c r="J19" s="12"/>
      <c r="L19" s="12"/>
      <c r="N19" s="9"/>
      <c r="O19" s="9"/>
    </row>
    <row r="20" spans="1:15" ht="16" customHeight="1" x14ac:dyDescent="0.2">
      <c r="J20" s="12"/>
      <c r="L20" s="12"/>
      <c r="O20" s="9"/>
    </row>
    <row r="21" spans="1:15" ht="16" customHeight="1" x14ac:dyDescent="0.2">
      <c r="B21" s="24" t="s">
        <v>77</v>
      </c>
      <c r="C21" s="24" t="s">
        <v>71</v>
      </c>
      <c r="D21" s="11" t="s">
        <v>72</v>
      </c>
      <c r="E21" s="11" t="s">
        <v>76</v>
      </c>
      <c r="I21" s="15" t="s">
        <v>163</v>
      </c>
      <c r="J21" s="15" t="s">
        <v>164</v>
      </c>
      <c r="L21" s="12"/>
      <c r="N21" s="9"/>
      <c r="O21" s="9"/>
    </row>
    <row r="22" spans="1:15" ht="16" customHeight="1" x14ac:dyDescent="0.2">
      <c r="B22" s="25"/>
      <c r="C22" s="25"/>
      <c r="I22" s="9"/>
      <c r="J22" s="1"/>
      <c r="L22" s="12"/>
      <c r="O22" s="9"/>
    </row>
    <row r="23" spans="1:15" ht="16" customHeight="1" x14ac:dyDescent="0.2">
      <c r="B23" s="13" t="s">
        <v>2</v>
      </c>
      <c r="C23" s="38" t="s">
        <v>244</v>
      </c>
      <c r="D23" s="26" t="s">
        <v>74</v>
      </c>
      <c r="E23" s="28">
        <f>SUM(E8:E12)</f>
        <v>50000</v>
      </c>
      <c r="I23" s="16" t="s">
        <v>161</v>
      </c>
      <c r="J23" s="29">
        <f>SUM(F8:F17)</f>
        <v>764046</v>
      </c>
      <c r="L23" s="12"/>
      <c r="O23" s="9"/>
    </row>
    <row r="24" spans="1:15" ht="16" customHeight="1" x14ac:dyDescent="0.2">
      <c r="B24" s="13" t="s">
        <v>3</v>
      </c>
      <c r="C24" s="39" t="s">
        <v>245</v>
      </c>
      <c r="D24" s="26" t="s">
        <v>74</v>
      </c>
      <c r="E24" s="28">
        <f>SUM(G8:G12)</f>
        <v>50000</v>
      </c>
      <c r="F24" s="11" t="s">
        <v>78</v>
      </c>
      <c r="I24" s="12"/>
      <c r="J24" s="12"/>
      <c r="L24" s="12"/>
      <c r="O24" s="9"/>
    </row>
    <row r="25" spans="1:15" ht="16" customHeight="1" x14ac:dyDescent="0.2">
      <c r="B25" s="13" t="s">
        <v>4</v>
      </c>
      <c r="C25" s="39" t="s">
        <v>246</v>
      </c>
      <c r="D25" s="26" t="s">
        <v>74</v>
      </c>
      <c r="E25" s="28">
        <f>SUM(H8:H12)</f>
        <v>50000</v>
      </c>
      <c r="F25" s="11" t="s">
        <v>79</v>
      </c>
      <c r="I25" s="20" t="s">
        <v>162</v>
      </c>
      <c r="J25" s="29">
        <f>SUM(I8:I17)</f>
        <v>381651</v>
      </c>
      <c r="L25" s="12"/>
      <c r="O25" s="9"/>
    </row>
    <row r="26" spans="1:15" ht="16" customHeight="1" x14ac:dyDescent="0.2">
      <c r="B26" s="13" t="s">
        <v>5</v>
      </c>
      <c r="C26" s="40" t="s">
        <v>247</v>
      </c>
      <c r="D26" s="26" t="s">
        <v>73</v>
      </c>
      <c r="E26" s="28">
        <f>SUM(J8:K17)</f>
        <v>50002</v>
      </c>
      <c r="I26" s="12"/>
      <c r="J26" s="12"/>
      <c r="L26" s="12"/>
      <c r="O26" s="9"/>
    </row>
    <row r="27" spans="1:15" ht="16" customHeight="1" x14ac:dyDescent="0.2">
      <c r="B27" s="13" t="s">
        <v>6</v>
      </c>
      <c r="C27" s="41" t="s">
        <v>248</v>
      </c>
      <c r="D27" s="26" t="s">
        <v>73</v>
      </c>
      <c r="E27" s="28">
        <f>SUM(L8:L17)</f>
        <v>50000</v>
      </c>
      <c r="I27" s="12"/>
      <c r="J27" s="9"/>
      <c r="L27" s="12"/>
      <c r="O27" s="9"/>
    </row>
    <row r="28" spans="1:15" ht="16" customHeight="1" x14ac:dyDescent="0.2">
      <c r="B28" s="13" t="s">
        <v>7</v>
      </c>
      <c r="C28" s="38" t="s">
        <v>249</v>
      </c>
      <c r="D28" s="26" t="s">
        <v>75</v>
      </c>
      <c r="E28" s="28">
        <f>SUM(E13:E17)</f>
        <v>50000</v>
      </c>
      <c r="J28" s="12"/>
      <c r="L28" s="12"/>
      <c r="O28" s="9"/>
    </row>
    <row r="29" spans="1:15" ht="16" customHeight="1" x14ac:dyDescent="0.2">
      <c r="B29" s="13" t="s">
        <v>8</v>
      </c>
      <c r="C29" s="39" t="s">
        <v>250</v>
      </c>
      <c r="D29" s="26" t="s">
        <v>75</v>
      </c>
      <c r="E29" s="28">
        <f>SUM(G13:G17)</f>
        <v>50000</v>
      </c>
      <c r="F29" s="11" t="s">
        <v>78</v>
      </c>
      <c r="I29" s="12"/>
      <c r="J29" s="9"/>
      <c r="K29" s="9"/>
      <c r="L29" s="12"/>
      <c r="O29" s="9"/>
    </row>
    <row r="30" spans="1:15" ht="16" customHeight="1" x14ac:dyDescent="0.2">
      <c r="B30" s="13" t="s">
        <v>9</v>
      </c>
      <c r="C30" s="39" t="s">
        <v>251</v>
      </c>
      <c r="D30" s="26" t="s">
        <v>75</v>
      </c>
      <c r="E30" s="28">
        <f>SUM(H13:H17)</f>
        <v>50000</v>
      </c>
      <c r="F30" s="11" t="s">
        <v>79</v>
      </c>
      <c r="I30" s="12"/>
      <c r="J30" s="9"/>
      <c r="K30" s="9"/>
      <c r="L30" s="12"/>
      <c r="O30" s="9"/>
    </row>
    <row r="31" spans="1:15" ht="16" customHeight="1" x14ac:dyDescent="0.2">
      <c r="B31" s="13"/>
      <c r="C31" s="13"/>
      <c r="I31" s="12"/>
      <c r="J31" s="9"/>
      <c r="K31" s="9"/>
      <c r="L31" s="12"/>
      <c r="O31" s="9"/>
    </row>
    <row r="32" spans="1:15" ht="16" customHeight="1" x14ac:dyDescent="0.2">
      <c r="I32" s="12"/>
      <c r="J32" s="9"/>
      <c r="K32" s="9"/>
      <c r="L32" s="12"/>
      <c r="O32" s="9"/>
    </row>
    <row r="33" spans="2:15" ht="16" customHeight="1" x14ac:dyDescent="0.2">
      <c r="B33" s="12" t="s">
        <v>13</v>
      </c>
      <c r="C33" s="12" t="s">
        <v>184</v>
      </c>
      <c r="D33" s="12"/>
      <c r="I33" s="12"/>
      <c r="J33" s="9"/>
      <c r="K33" s="9"/>
      <c r="L33" s="12"/>
      <c r="O33" s="9"/>
    </row>
    <row r="34" spans="2:15" ht="16" customHeight="1" x14ac:dyDescent="0.2">
      <c r="C34" s="27" t="s">
        <v>83</v>
      </c>
      <c r="H34" s="12"/>
      <c r="I34" s="9"/>
      <c r="J34" s="9"/>
      <c r="L34" s="12"/>
      <c r="N34" s="9"/>
      <c r="O34" s="9"/>
    </row>
    <row r="35" spans="2:15" ht="16" customHeight="1" x14ac:dyDescent="0.2">
      <c r="C35" s="12" t="s">
        <v>226</v>
      </c>
    </row>
  </sheetData>
  <pageMargins left="0.75" right="0.75" top="1" bottom="1" header="0.5" footer="0.5"/>
  <ignoredErrors>
    <ignoredError sqref="B23:B30" numberStoredAsText="1"/>
    <ignoredError sqref="E23:E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run A</vt:lpstr>
      <vt:lpstr>run B</vt:lpstr>
      <vt:lpstr>run C</vt:lpstr>
      <vt:lpstr>run D</vt:lpstr>
      <vt:lpstr>run E</vt:lpstr>
      <vt:lpstr>run F</vt:lpstr>
      <vt:lpstr>run G</vt:lpstr>
      <vt:lpstr>run H</vt:lpstr>
      <vt:lpstr>run I</vt:lpstr>
      <vt:lpstr>run J</vt:lpstr>
      <vt:lpstr>run K</vt:lpstr>
      <vt:lpstr>run L</vt:lpstr>
      <vt:lpstr>run M</vt:lpstr>
      <vt:lpstr>run N</vt:lpstr>
      <vt:lpstr>run O</vt:lpstr>
      <vt:lpstr>run P</vt:lpstr>
      <vt:lpstr>run Q</vt:lpstr>
      <vt:lpstr>run R</vt:lpstr>
      <vt:lpstr>run S</vt:lpstr>
      <vt:lpstr>run T</vt:lpstr>
      <vt:lpstr>run U</vt:lpstr>
      <vt:lpstr>run V</vt:lpstr>
      <vt:lpstr>run W</vt:lpstr>
      <vt:lpstr>run X</vt:lpstr>
      <vt:lpstr>10X INPUT</vt:lpstr>
      <vt:lpstr>ATAC INPUT</vt:lpstr>
      <vt:lpstr>FIXED CELLS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Fajardo Rosas</cp:lastModifiedBy>
  <cp:lastPrinted>2020-03-18T14:31:17Z</cp:lastPrinted>
  <dcterms:created xsi:type="dcterms:W3CDTF">1996-10-17T05:27:31Z</dcterms:created>
  <dcterms:modified xsi:type="dcterms:W3CDTF">2021-10-19T05:28:56Z</dcterms:modified>
</cp:coreProperties>
</file>