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10x_119_IsEn02_12Jan2021/"/>
    </mc:Choice>
  </mc:AlternateContent>
  <xr:revisionPtr revIDLastSave="0" documentId="13_ncr:1_{F3A7B124-9C39-D946-99FD-700370629523}" xr6:coauthVersionLast="36" xr6:coauthVersionMax="36" xr10:uidLastSave="{00000000-0000-0000-0000-000000000000}"/>
  <bookViews>
    <workbookView xWindow="5580" yWindow="2360" windowWidth="27640" windowHeight="16940" xr2:uid="{5C9F0B35-35A1-CD46-8E2E-CA7F5140A2B3}"/>
  </bookViews>
  <sheets>
    <sheet name="SampleSheet" sheetId="9" r:id="rId1"/>
    <sheet name="NV042" sheetId="1" r:id="rId2"/>
    <sheet name="FgAl14" sheetId="2" r:id="rId3"/>
    <sheet name="SLIT01" sheetId="3" r:id="rId4"/>
    <sheet name="AdUp02" sheetId="4" r:id="rId5"/>
    <sheet name="SiEs11_NV042" sheetId="5" r:id="rId6"/>
    <sheet name="JuPa01_02" sheetId="6" r:id="rId7"/>
    <sheet name="Hashtag Info Biopsy 6" sheetId="7" r:id="rId8"/>
    <sheet name="R24 Run B" sheetId="8" r:id="rId9"/>
  </sheets>
  <externalReferences>
    <externalReference r:id="rId10"/>
    <externalReference r:id="rId11"/>
    <externalReference r:id="rId12"/>
    <externalReference r:id="rId13"/>
  </externalReferences>
  <definedNames>
    <definedName name="allowedExperimentTypes" localSheetId="7">'[4]allowed values'!$A$16:$A$20</definedName>
    <definedName name="allowedExperimentTypes">'[1]allowed values'!$A$16:$A$20</definedName>
    <definedName name="allowedInstruments" localSheetId="7">'[4]allowed values'!$A$2:$A$6</definedName>
    <definedName name="allowedInstruments">'[1]allowed values'!$A$2:$A$6</definedName>
    <definedName name="allowedPairedEnd" localSheetId="7">'[4]allowed values'!$A$28:$A$29</definedName>
    <definedName name="allowedPairedEnd">'[1]allowed values'!$A$28:$A$29</definedName>
    <definedName name="allowedReferenceGenomes" localSheetId="7">'[4]allowed values'!$A$9:$A$13</definedName>
    <definedName name="allowedReferenceGenomes">'[1]allowed values'!$A$9:$A$13</definedName>
    <definedName name="allowedStrandSpecificity" localSheetId="7">'[4]allowed values'!$A$23:$A$25</definedName>
    <definedName name="allowedStrandSpecificity">'[1]allowed values'!$A$23:$A$25</definedName>
    <definedName name="d" localSheetId="4">#REF!</definedName>
    <definedName name="d" localSheetId="7">#REF!</definedName>
    <definedName name="d" localSheetId="6">#REF!</definedName>
    <definedName name="d" localSheetId="5">#REF!</definedName>
    <definedName name="d">#REF!</definedName>
    <definedName name="dads" localSheetId="4">#REF!</definedName>
    <definedName name="dads" localSheetId="7">#REF!</definedName>
    <definedName name="dads" localSheetId="6">#REF!</definedName>
    <definedName name="dads" localSheetId="5">#REF!</definedName>
    <definedName name="dads">#REF!</definedName>
    <definedName name="fdgfdg" localSheetId="4">#REF!</definedName>
    <definedName name="fdgfdg" localSheetId="7">#REF!</definedName>
    <definedName name="fdgfdg" localSheetId="6">#REF!</definedName>
    <definedName name="fdgfdg" localSheetId="5">#REF!</definedName>
    <definedName name="fdgfdg">#REF!</definedName>
    <definedName name="Next_Pico" localSheetId="4">#REF!</definedName>
    <definedName name="Next_Pico" localSheetId="7">#REF!</definedName>
    <definedName name="Next_Pico" localSheetId="6">#REF!</definedName>
    <definedName name="Next_Pico" localSheetId="5">#REF!</definedName>
    <definedName name="Next_Pico">#REF!</definedName>
    <definedName name="ok" localSheetId="4">#REF!</definedName>
    <definedName name="ok" localSheetId="7">#REF!</definedName>
    <definedName name="ok" localSheetId="6">#REF!</definedName>
    <definedName name="ok" localSheetId="5">#REF!</definedName>
    <definedName name="ok">#REF!</definedName>
    <definedName name="pico_preAmp_2nd_elution">#REF!</definedName>
    <definedName name="picoNext_plate3">#REF!</definedName>
    <definedName name="statusHeaders" localSheetId="4">#REF!</definedName>
    <definedName name="statusHeaders" localSheetId="7">#REF!</definedName>
    <definedName name="statusHeaders" localSheetId="6">#REF!</definedName>
    <definedName name="statusHeaders" localSheetId="5">#REF!</definedName>
    <definedName name="statusHeaders">#REF!</definedName>
    <definedName name="Vivic" localSheetId="4">#REF!</definedName>
    <definedName name="Vivic" localSheetId="7">#REF!</definedName>
    <definedName name="Vivic" localSheetId="6">#REF!</definedName>
    <definedName name="Vivic" localSheetId="5">#REF!</definedName>
    <definedName name="Vivic">#REF!</definedName>
    <definedName name="Well" localSheetId="4">#REF!</definedName>
    <definedName name="Well" localSheetId="7">#REF!</definedName>
    <definedName name="Well" localSheetId="6">#REF!</definedName>
    <definedName name="Well" localSheetId="5">#REF!</definedName>
    <definedName name="Well">#REF!</definedName>
    <definedName name="Wells" localSheetId="4">#REF!</definedName>
    <definedName name="Wells" localSheetId="7">#REF!</definedName>
    <definedName name="Wells" localSheetId="6">#REF!</definedName>
    <definedName name="Wells" localSheetId="5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L12" i="2"/>
  <c r="L11" i="2"/>
  <c r="L10" i="2"/>
  <c r="M6" i="2" s="1"/>
  <c r="N6" i="2" s="1"/>
  <c r="L9" i="2"/>
  <c r="L8" i="2"/>
  <c r="L7" i="2"/>
  <c r="L6" i="2"/>
  <c r="G29" i="1"/>
  <c r="G28" i="1"/>
  <c r="G27" i="1"/>
  <c r="G26" i="1"/>
  <c r="G25" i="1"/>
  <c r="G24" i="1"/>
  <c r="G19" i="1"/>
  <c r="G18" i="1"/>
  <c r="G17" i="1"/>
  <c r="G16" i="1"/>
  <c r="G15" i="1"/>
  <c r="G14" i="1"/>
  <c r="G13" i="1"/>
  <c r="G12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<sst xmlns="http://schemas.openxmlformats.org/spreadsheetml/2006/main" count="1374" uniqueCount="578">
  <si>
    <t>Sample Name Generator</t>
  </si>
  <si>
    <t>Possible Values: Hu, Mo</t>
  </si>
  <si>
    <t>Possible Values: peptide pool specification, stim or unstim --- project specific</t>
  </si>
  <si>
    <t>Something that is easy for you to identify. Below 45P3P   =     CD45+CD3+ cells</t>
  </si>
  <si>
    <t>Possible Values: 8D = 8 donors, etc</t>
  </si>
  <si>
    <t>Possible Values: Gex, TCR, CITE</t>
  </si>
  <si>
    <t>Project</t>
  </si>
  <si>
    <t>Species</t>
  </si>
  <si>
    <t>Condition</t>
  </si>
  <si>
    <t>Cell Type</t>
  </si>
  <si>
    <t>Number of Donors</t>
  </si>
  <si>
    <t>Library type</t>
  </si>
  <si>
    <t>Library/Sample Names</t>
  </si>
  <si>
    <t>Index Plate</t>
  </si>
  <si>
    <t>Index ID (well ID)</t>
  </si>
  <si>
    <t>Cell Number Loaded into Lane</t>
  </si>
  <si>
    <t>FgAl14</t>
  </si>
  <si>
    <t>Hu</t>
  </si>
  <si>
    <t>MA</t>
  </si>
  <si>
    <t>ALT</t>
  </si>
  <si>
    <t>8D</t>
  </si>
  <si>
    <t>Gex</t>
  </si>
  <si>
    <t>PN-120262: Chromium i7 Multiplex Kit</t>
  </si>
  <si>
    <t>F4</t>
  </si>
  <si>
    <t>PN-1000215: Dual Index Kit TT, Set A</t>
  </si>
  <si>
    <t>TCR</t>
  </si>
  <si>
    <t>F7</t>
  </si>
  <si>
    <t>CITE</t>
  </si>
  <si>
    <t>PN-1000084: Chromium i7 Multiplex Kit N, Set A</t>
  </si>
  <si>
    <t>C12</t>
  </si>
  <si>
    <t>PN-1000250: Dual Index Kit TN, Set A</t>
  </si>
  <si>
    <t>SLIT01</t>
  </si>
  <si>
    <t>HDM</t>
  </si>
  <si>
    <t>CD137</t>
  </si>
  <si>
    <t>7D</t>
  </si>
  <si>
    <t>G7</t>
  </si>
  <si>
    <t>G11</t>
  </si>
  <si>
    <t>PN-1000213: Single Index Kit T Set A</t>
  </si>
  <si>
    <t>A1</t>
  </si>
  <si>
    <t>IsEn02</t>
  </si>
  <si>
    <t>Mo</t>
  </si>
  <si>
    <t>IsEn02_Mo_Gex</t>
  </si>
  <si>
    <t>A3</t>
  </si>
  <si>
    <t>PN-1000212 Single Index Kit N Set A</t>
  </si>
  <si>
    <t>IsEn02_Mo_CITE</t>
  </si>
  <si>
    <t>A2</t>
  </si>
  <si>
    <t>AdUp02</t>
  </si>
  <si>
    <t>PBT</t>
  </si>
  <si>
    <t>CD3N</t>
  </si>
  <si>
    <t>10D</t>
  </si>
  <si>
    <t>G8</t>
  </si>
  <si>
    <t>CD4</t>
  </si>
  <si>
    <t>G9</t>
  </si>
  <si>
    <t>DN</t>
  </si>
  <si>
    <t>G10</t>
  </si>
  <si>
    <t>PN-1000242: Dual Index Kit NT, Set A</t>
  </si>
  <si>
    <t>A4</t>
  </si>
  <si>
    <t>G12</t>
  </si>
  <si>
    <t>H3</t>
  </si>
  <si>
    <t>VST001</t>
  </si>
  <si>
    <t>Visium</t>
  </si>
  <si>
    <t>Tumor</t>
  </si>
  <si>
    <t>VST001_Hu_Visium_Tumor_A1</t>
  </si>
  <si>
    <t>G3</t>
  </si>
  <si>
    <t>B2</t>
  </si>
  <si>
    <t>VST001_Hu_Visium_Tumor_B2</t>
  </si>
  <si>
    <t>G4</t>
  </si>
  <si>
    <t>VST001_Hu_Visium_Tumor_C3</t>
  </si>
  <si>
    <t>G5</t>
  </si>
  <si>
    <t>D4</t>
  </si>
  <si>
    <t>VST001_Hu_Visium_Tumor_D4</t>
  </si>
  <si>
    <t>G6</t>
  </si>
  <si>
    <t>SiEs11</t>
  </si>
  <si>
    <t>CD4_T</t>
  </si>
  <si>
    <t>8H</t>
  </si>
  <si>
    <t>A5</t>
  </si>
  <si>
    <t>CD8_T</t>
  </si>
  <si>
    <t>A6</t>
  </si>
  <si>
    <t>DC_T</t>
  </si>
  <si>
    <t>A7</t>
  </si>
  <si>
    <t>CD4_LN</t>
  </si>
  <si>
    <t>A8</t>
  </si>
  <si>
    <t>CD8_LN</t>
  </si>
  <si>
    <t>A9</t>
  </si>
  <si>
    <t>DC_LN</t>
  </si>
  <si>
    <t>A10</t>
  </si>
  <si>
    <t>R24B</t>
  </si>
  <si>
    <t>5D</t>
  </si>
  <si>
    <t>R24B_Hu_1_CD4_5D_CITE</t>
  </si>
  <si>
    <t>A11</t>
  </si>
  <si>
    <t>2A</t>
  </si>
  <si>
    <t>CD8</t>
  </si>
  <si>
    <t>R24B_Hu_2A_CD8_5D_CITE</t>
  </si>
  <si>
    <t>A12</t>
  </si>
  <si>
    <t>2B</t>
  </si>
  <si>
    <t>R24B_Hu_2B_CD8_5D_CITE</t>
  </si>
  <si>
    <t>B1</t>
  </si>
  <si>
    <t>NKB</t>
  </si>
  <si>
    <t>R24B_Hu_3_NKB_10D_CITE</t>
  </si>
  <si>
    <t>MYE</t>
  </si>
  <si>
    <t>R24B_Hu_4_MYE_10D_CITE</t>
  </si>
  <si>
    <t>B3</t>
  </si>
  <si>
    <t>5A</t>
  </si>
  <si>
    <t>R24B_Hu_5A_CD4_5D_CITE</t>
  </si>
  <si>
    <t>B4</t>
  </si>
  <si>
    <t>6A</t>
  </si>
  <si>
    <t>R24B_Hu_6A_CD8_5D_CITE</t>
  </si>
  <si>
    <t>B5</t>
  </si>
  <si>
    <t>6B</t>
  </si>
  <si>
    <t>R24B_Hu_6B_CD8_5D_CITE</t>
  </si>
  <si>
    <t>B6</t>
  </si>
  <si>
    <t>CoVi30</t>
  </si>
  <si>
    <t>CMV</t>
  </si>
  <si>
    <t>9D</t>
  </si>
  <si>
    <t>CoVi30_Hu_CMV_CD4_9D_TCR</t>
  </si>
  <si>
    <t>H7</t>
  </si>
  <si>
    <t>EBV</t>
  </si>
  <si>
    <t>CoVi30_Hu_EBV_CD4_9D_TCR</t>
  </si>
  <si>
    <t>H8</t>
  </si>
  <si>
    <t>HIV</t>
  </si>
  <si>
    <t>CoVi30_Hu_HIV_CD4_7D_TCR</t>
  </si>
  <si>
    <t>H9</t>
  </si>
  <si>
    <t>CoVi30_Hu_EBV_CD4_9D_CITE</t>
  </si>
  <si>
    <t>B8</t>
  </si>
  <si>
    <t>CoVi30_Hu_HIV_CD4_7D_CITE</t>
  </si>
  <si>
    <t>B9</t>
  </si>
  <si>
    <t>CoVi30_Hu_CMV_CD4_9D_Gex</t>
  </si>
  <si>
    <t>H4</t>
  </si>
  <si>
    <t>CoVi30_Hu_EBV_CD4_9D_Gex</t>
  </si>
  <si>
    <t>H5</t>
  </si>
  <si>
    <t>CoVi30_Hu_HIV_CD4_7D_Gex</t>
  </si>
  <si>
    <t>H6</t>
  </si>
  <si>
    <t>CoVi30_Hu_CMV_CD4_9D_CITE</t>
  </si>
  <si>
    <t>B7</t>
  </si>
  <si>
    <t>Biopsy6</t>
  </si>
  <si>
    <t>45P</t>
  </si>
  <si>
    <t>Biopsy6_Hu_45P_5D_CITE</t>
  </si>
  <si>
    <t>B10</t>
  </si>
  <si>
    <t>JuPa01</t>
  </si>
  <si>
    <t>WT</t>
  </si>
  <si>
    <t>3H</t>
  </si>
  <si>
    <t>JuPa01_Mo_WT_CD8_3H_CITE</t>
  </si>
  <si>
    <t>JuPa01_Mo_WT_CD8_3H_Gex</t>
  </si>
  <si>
    <t>H10</t>
  </si>
  <si>
    <t>KO</t>
  </si>
  <si>
    <t>JuPa01_Mo_KO_CD8_3H_Gex</t>
  </si>
  <si>
    <t>H11</t>
  </si>
  <si>
    <t>JuPa02</t>
  </si>
  <si>
    <t>JuPa02_Mo_WT_CD8_3H_Gex</t>
  </si>
  <si>
    <t>JuPa02_Mo_KO_CD8_3H_Gex</t>
  </si>
  <si>
    <t>JuPa01_Mo_KO_CD8_3H_CITE</t>
  </si>
  <si>
    <t>JuPa02_Mo_WT_CD8_3H_CITE</t>
  </si>
  <si>
    <t>C1</t>
  </si>
  <si>
    <t>JuPa02_Mo_KO_CD8_3H_CITE</t>
  </si>
  <si>
    <t>D1</t>
  </si>
  <si>
    <t>Essential information</t>
  </si>
  <si>
    <t>Experiment Name</t>
  </si>
  <si>
    <t>10x_113_FgAl14</t>
  </si>
  <si>
    <t>Associated Libs</t>
  </si>
  <si>
    <t>FgAl14_Hu_MA_ALT_8D_Gex,FgAl14_Hu_MA_ALT_8D_TCR, FgAl14_Hu_MA_ALT_8D_CITE</t>
  </si>
  <si>
    <t>Date</t>
  </si>
  <si>
    <t>Experiment folder location:</t>
  </si>
  <si>
    <t>smb://vijay/VD-Vijay/LAB/Asthma 7 - U19_Project3_Fungal_Allergy/2020/FgAl14_MA_ALT_19Nov20</t>
  </si>
  <si>
    <t>Donor Characterization</t>
  </si>
  <si>
    <t>Peptide Pool</t>
  </si>
  <si>
    <t>Donor ID</t>
  </si>
  <si>
    <t>Totalseq-C Hashtag</t>
  </si>
  <si>
    <t>Hashtag ID</t>
  </si>
  <si>
    <t>Hashatg Barcode</t>
  </si>
  <si>
    <t>Starting PBMCs Total</t>
  </si>
  <si>
    <t>Starting PBMCs Live</t>
  </si>
  <si>
    <t>PBMC Count Determination</t>
  </si>
  <si>
    <t>154+ cells sorted (FACS)</t>
  </si>
  <si>
    <t>154- cells sorted (FACS)</t>
  </si>
  <si>
    <t>Total</t>
  </si>
  <si>
    <t>Total Cells sorted</t>
  </si>
  <si>
    <t>Loaded onto 10x Chip</t>
  </si>
  <si>
    <t>Sequencing Reads Needed (Gex +CITE+TCR)</t>
  </si>
  <si>
    <t>Mild Asthma (LJI)</t>
  </si>
  <si>
    <t>ALT (Sette)</t>
  </si>
  <si>
    <t>1002-AL-3</t>
  </si>
  <si>
    <t>TSC-1</t>
  </si>
  <si>
    <t>TotalSeq C0251</t>
  </si>
  <si>
    <t>GTCAACTCTTTAGCG</t>
  </si>
  <si>
    <t>Manual count</t>
  </si>
  <si>
    <t>1178-AL-1</t>
  </si>
  <si>
    <t>TSC-2</t>
  </si>
  <si>
    <t>TotalSeq C0252</t>
  </si>
  <si>
    <t>TGATGGCCTATTGGG</t>
  </si>
  <si>
    <t>1435-AL-4</t>
  </si>
  <si>
    <t>TSC-3</t>
  </si>
  <si>
    <t>TotalSeq C0253</t>
  </si>
  <si>
    <t>TTCCGCCTCTCTTTG</t>
  </si>
  <si>
    <t>1437-AL-3</t>
  </si>
  <si>
    <t>TSC-4</t>
  </si>
  <si>
    <t>TotalSeq C0254</t>
  </si>
  <si>
    <t>AGTAAGTTCAGCGTA</t>
  </si>
  <si>
    <t>1441-AL-2</t>
  </si>
  <si>
    <t>TSC-6</t>
  </si>
  <si>
    <t>TotalSeq C0256</t>
  </si>
  <si>
    <t>GGTTGCCAGATGTCA</t>
  </si>
  <si>
    <t>1442-AL-1</t>
  </si>
  <si>
    <t>TSC-7</t>
  </si>
  <si>
    <t>TotalSeq C0257</t>
  </si>
  <si>
    <t>TGTCTTTCCTGCCAG</t>
  </si>
  <si>
    <t>1193-AL-2</t>
  </si>
  <si>
    <t>TSC-8</t>
  </si>
  <si>
    <t>TotalSeq C0258</t>
  </si>
  <si>
    <t>CTCCTCTGCAATTAC</t>
  </si>
  <si>
    <t>1363-AL-4</t>
  </si>
  <si>
    <t>TSC-10</t>
  </si>
  <si>
    <t>TotalSeq C0260</t>
  </si>
  <si>
    <t>ATTGACCCGCGTTAG</t>
  </si>
  <si>
    <t>SLIT01_Hu_HDM_CD137_7D_Gex, SLIT01_Hu_HDM_CD137_7D_CITE, SLIT01_Hu_HDM_CD137_7D_TCR</t>
  </si>
  <si>
    <t>smb://vijay/VD-Vijay/LAB/Asthma 11 - Pediatric HDM Immunotherapy (PAPA Trial)/Experiments/Pilot_16Dec20/Pilot_8donors_HDM_16Dec2020.xlsx</t>
  </si>
  <si>
    <t>smb://vijay/VD-Vijay/LAB/Single-cell Program/SCT_10X_GENOMICS/1EXPERIMENTS/10x_118_SLIT01_16Dec20</t>
  </si>
  <si>
    <t>TotalSeq Hashtag / Marker</t>
  </si>
  <si>
    <t>Hashtag Barcode</t>
  </si>
  <si>
    <t>Missing in (zero cells sorted)</t>
  </si>
  <si>
    <t>C0251</t>
  </si>
  <si>
    <t>C0252</t>
  </si>
  <si>
    <t>C0253</t>
  </si>
  <si>
    <t>C0254</t>
  </si>
  <si>
    <t>C0256</t>
  </si>
  <si>
    <t>C0257</t>
  </si>
  <si>
    <t>C0258</t>
  </si>
  <si>
    <t>C0260</t>
  </si>
  <si>
    <t>smb://vijay/VD-Vijay/LAB/Single-cell Program/SCT_10X_GENOMICS/1EXPERIMENTS/10x_120_AdUp02_13Jan21</t>
  </si>
  <si>
    <t>BT9</t>
  </si>
  <si>
    <t>Hashtag 1</t>
  </si>
  <si>
    <t xml:space="preserve"> C0251</t>
  </si>
  <si>
    <t>BT10</t>
  </si>
  <si>
    <t>Hashtag 2</t>
  </si>
  <si>
    <t xml:space="preserve"> C0252</t>
  </si>
  <si>
    <t>BT11</t>
  </si>
  <si>
    <t>Hashtag 3</t>
  </si>
  <si>
    <t xml:space="preserve"> C0253</t>
  </si>
  <si>
    <t>BT12</t>
  </si>
  <si>
    <t>Hashtag 4</t>
  </si>
  <si>
    <t xml:space="preserve"> C0254</t>
  </si>
  <si>
    <t>BT13</t>
  </si>
  <si>
    <t>Hashtag 5</t>
  </si>
  <si>
    <t>C0255</t>
  </si>
  <si>
    <t>AAGTATCGTTTCGCA</t>
  </si>
  <si>
    <t>BT14</t>
  </si>
  <si>
    <t>Hashtag 6</t>
  </si>
  <si>
    <t xml:space="preserve"> C0256</t>
  </si>
  <si>
    <t>BT15</t>
  </si>
  <si>
    <t>Hashtag 7</t>
  </si>
  <si>
    <t xml:space="preserve"> C0257</t>
  </si>
  <si>
    <t>BT17_brain</t>
  </si>
  <si>
    <t>Hashtag 8</t>
  </si>
  <si>
    <t xml:space="preserve"> C0258</t>
  </si>
  <si>
    <t>BT17_spinal</t>
  </si>
  <si>
    <t>Hashtag 9</t>
  </si>
  <si>
    <t>C0259</t>
  </si>
  <si>
    <t>CAGTAGTCACGGTCA</t>
  </si>
  <si>
    <t>BT18</t>
  </si>
  <si>
    <t>Hashtag 10</t>
  </si>
  <si>
    <t xml:space="preserve"> C0260</t>
  </si>
  <si>
    <t>Associated Libraries</t>
  </si>
  <si>
    <t>SiEs11_Mo_1_CD4_T_8H_Gex, SiEs11_Mo_2_CD8_T_8H_Gex, SiEs11_Mo_3_DC_T_8H_Gex, SiEs11_Mo_4_CD4_LN_8H_Gex, SiEs11_Mo_5_CD8_LN_8H_Gex, SiEs11_Mo_6_DC_LN_8H_Gex</t>
  </si>
  <si>
    <t>control + isotype VI</t>
  </si>
  <si>
    <t>TotalSeq-C0301</t>
  </si>
  <si>
    <t>ACCCACCAGTAAGAC</t>
  </si>
  <si>
    <t>control + isotype VII</t>
  </si>
  <si>
    <t>TotalSeq-C0302</t>
  </si>
  <si>
    <t>GGTCGAGAGCATTCA</t>
  </si>
  <si>
    <t>control + aPD1 V</t>
  </si>
  <si>
    <t>TotalSeq-C0303</t>
  </si>
  <si>
    <t>CTTGCCGCATGTCAT</t>
  </si>
  <si>
    <t>control + aPD1 VI</t>
  </si>
  <si>
    <t>TotalSeq-C0304</t>
  </si>
  <si>
    <t>AAAGCATTCTTCACG</t>
  </si>
  <si>
    <t>TFR ko + isotype IV</t>
  </si>
  <si>
    <t>TotalSeq-C0305</t>
  </si>
  <si>
    <t>CTTTGTCTTTGTGAG</t>
  </si>
  <si>
    <t>TFR ko + isotype VI</t>
  </si>
  <si>
    <t>TotalSeq-C0306</t>
  </si>
  <si>
    <t>TATGCTGCCACGGTA</t>
  </si>
  <si>
    <t>TFR ko + aPD1 II</t>
  </si>
  <si>
    <t>TotalSeq-C0307</t>
  </si>
  <si>
    <t>GAGTCTGCCAGTATC</t>
  </si>
  <si>
    <t>TFR ko + aPD1 VII</t>
  </si>
  <si>
    <t>TotalSeq-C0308</t>
  </si>
  <si>
    <t>TATAGAACGCCAGGC</t>
  </si>
  <si>
    <t>E11</t>
  </si>
  <si>
    <t>JuPa01_Mo_WT_CD8_3H_CITE, JuPa02_Mo_KO_CD8_3H_CITE, JuPa02_Mo_WT_CD8_3H_CITE, JuPa01_Mo_KO_CD8_3H_CITE, JuPa02_Mo_KO_CD8_3H_Gex, JuPa02_Mo_WT_CD8_3H_Gex, JuPa01_Mo_KO_CD8_3H_Gex, JuPa01_Mo_WT_CD8_3H_Gex</t>
  </si>
  <si>
    <t>Condition/Donor ID</t>
  </si>
  <si>
    <t>SPL</t>
  </si>
  <si>
    <t>Mouse Hashtag 1</t>
  </si>
  <si>
    <t>B0301</t>
  </si>
  <si>
    <t>LIV</t>
  </si>
  <si>
    <t>Mouse Hashtag 2</t>
  </si>
  <si>
    <t>B0302</t>
  </si>
  <si>
    <t>IEL</t>
  </si>
  <si>
    <t>Mouse Hashtag 3</t>
  </si>
  <si>
    <t>B0303</t>
  </si>
  <si>
    <t>AsAi_Biopsy6</t>
  </si>
  <si>
    <t>Associated Libraries:</t>
  </si>
  <si>
    <t>Biopsy6_Hu_1_45P_5D_Gex, Biopsy6_Hu_2_45N_5D_Gex</t>
  </si>
  <si>
    <t xml:space="preserve">smb://vijay/VD-Vijay/LAB/Single-cell Program/SCT_10X_GENOMICS/1EXPERIMENTS/10x_086_10xBiopsy6_01__5v2_12Oct2020_MM </t>
  </si>
  <si>
    <t>NIHW 367 KH</t>
  </si>
  <si>
    <t>NIHW 334 DIP</t>
  </si>
  <si>
    <t>NIHW 352 JP</t>
  </si>
  <si>
    <t>NIHW 364 AES</t>
  </si>
  <si>
    <t>NIHW 070 AGY</t>
  </si>
  <si>
    <t>C0045</t>
  </si>
  <si>
    <t>GAGGTTAGTGATGGA</t>
  </si>
  <si>
    <t>C0046</t>
  </si>
  <si>
    <t>GCGCAACTTGATGAT</t>
  </si>
  <si>
    <t>CD25</t>
  </si>
  <si>
    <t>C0085</t>
  </si>
  <si>
    <t>TTTGTCCTGTACGCC</t>
  </si>
  <si>
    <t>CD49a</t>
  </si>
  <si>
    <t>C0575</t>
  </si>
  <si>
    <t>ACTGATGGACTCAGA</t>
  </si>
  <si>
    <t>CD69</t>
  </si>
  <si>
    <t>C0146</t>
  </si>
  <si>
    <t>GTCTCTTGGCTTAAA</t>
  </si>
  <si>
    <t>CD103</t>
  </si>
  <si>
    <t>C0145</t>
  </si>
  <si>
    <t>GACCTCATTGTGAAT</t>
  </si>
  <si>
    <t>TCR γ/δ</t>
  </si>
  <si>
    <t>C0139</t>
  </si>
  <si>
    <t>CTTCCGATTCATTCA</t>
  </si>
  <si>
    <t>R24 Run B</t>
  </si>
  <si>
    <t>R24B_Hu_1_CD4_5D_Gex, R24B_Hu_2A_CD8_5D_Gex, R24B_Hu_2B_CD8_5D_Gex, R24B_Hu_3_NKB_10D_Gex, R24B_Hu_4_MYE_10D_Gex</t>
  </si>
  <si>
    <t>Missing in (zero cells sorted</t>
  </si>
  <si>
    <t>1582_CL</t>
  </si>
  <si>
    <t>1589_CL</t>
  </si>
  <si>
    <t>1605_CL</t>
  </si>
  <si>
    <t>1606_CL</t>
  </si>
  <si>
    <t>1611_CL</t>
  </si>
  <si>
    <t>R24B_Hu_3_NKB_10D_Gex, R24B_Hu_4_MYE_10D_Gex, R24B_Hu_5A_CD4_5D_Gex, R24B_Hu_6A_CD8_5D_Gex, R24B_Hu_6B_CD8_5D_Gex</t>
  </si>
  <si>
    <t>1615_CL</t>
  </si>
  <si>
    <t>1616_CL</t>
  </si>
  <si>
    <t>1618_CL</t>
  </si>
  <si>
    <t>1620_CL</t>
  </si>
  <si>
    <t>1624_CL</t>
  </si>
  <si>
    <t>[Header]</t>
  </si>
  <si>
    <t>IEMFileVersion</t>
  </si>
  <si>
    <t>Experiment_Name</t>
  </si>
  <si>
    <t>NV042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</si>
  <si>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</si>
  <si>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</si>
  <si>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</si>
  <si>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</si>
  <si>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</si>
  <si>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</si>
  <si>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</si>
  <si>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</si>
  <si>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</si>
  <si>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</si>
  <si>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</si>
  <si>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</si>
  <si>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Lane</t>
  </si>
  <si>
    <t>Sample_ID</t>
  </si>
  <si>
    <t>Sample_Name</t>
  </si>
  <si>
    <t>index</t>
  </si>
  <si>
    <t>index2</t>
  </si>
  <si>
    <t>Sample_Project</t>
  </si>
  <si>
    <t>1033_CB_CM</t>
  </si>
  <si>
    <t>TAAGGCGAGT</t>
  </si>
  <si>
    <t>CTCTCTATTC</t>
  </si>
  <si>
    <t>ATAC_CB_CM_PoolB</t>
  </si>
  <si>
    <t>1034_CB_CM</t>
  </si>
  <si>
    <t>TATCCTCTTC</t>
  </si>
  <si>
    <t>1037_CB_CM</t>
  </si>
  <si>
    <t>GTAAGGAGTC</t>
  </si>
  <si>
    <t>1039_CB_CM</t>
  </si>
  <si>
    <t>ACTGCATATC</t>
  </si>
  <si>
    <t>1041_CB_CM</t>
  </si>
  <si>
    <t>AAGGAGTATC</t>
  </si>
  <si>
    <t>1043_CB_CM</t>
  </si>
  <si>
    <t>AGGCAGAAGT</t>
  </si>
  <si>
    <t>1047_CB_CM</t>
  </si>
  <si>
    <t>1055_CB_CM</t>
  </si>
  <si>
    <t>1060_CB_CM</t>
  </si>
  <si>
    <t>CTAAGCCTTC</t>
  </si>
  <si>
    <t>1065_CB_CM</t>
  </si>
  <si>
    <t>TCCTGAGCGT</t>
  </si>
  <si>
    <t>1071_CB_CM</t>
  </si>
  <si>
    <t>1075_CB_CM</t>
  </si>
  <si>
    <t>1078_CB_CM</t>
  </si>
  <si>
    <t>1082_CB_CM</t>
  </si>
  <si>
    <t>1087_CB_CM</t>
  </si>
  <si>
    <t>GGACTCCTGT</t>
  </si>
  <si>
    <t>1088_CB_CM</t>
  </si>
  <si>
    <t>1090_CB_CM</t>
  </si>
  <si>
    <t>1094_CB_CM</t>
  </si>
  <si>
    <t>1097_CB_CM</t>
  </si>
  <si>
    <t>1098_CB_CM</t>
  </si>
  <si>
    <t>1101_CB_CM</t>
  </si>
  <si>
    <t>TAGGCATGGT</t>
  </si>
  <si>
    <t>1103_CB_CM</t>
  </si>
  <si>
    <t>1112_CB_CM</t>
  </si>
  <si>
    <t>1113_CB_CM</t>
  </si>
  <si>
    <t>1114_CB_CM</t>
  </si>
  <si>
    <t>CTCTCTACGT</t>
  </si>
  <si>
    <t>1115_CB_CM</t>
  </si>
  <si>
    <t>1116_CB_CM</t>
  </si>
  <si>
    <t>1123_CB_CM</t>
  </si>
  <si>
    <t>1124_CB_CM</t>
  </si>
  <si>
    <t>1125_CB_CM</t>
  </si>
  <si>
    <t>1501_CB_CM</t>
  </si>
  <si>
    <t>CGAGGCTGGT</t>
  </si>
  <si>
    <t>1507_CB_CM</t>
  </si>
  <si>
    <t>1508_CB_CM</t>
  </si>
  <si>
    <t>2003_CB_CM</t>
  </si>
  <si>
    <t>2007_CB_CM</t>
  </si>
  <si>
    <t>AAGAGGCAGT</t>
  </si>
  <si>
    <t>2011_CB_CM</t>
  </si>
  <si>
    <t>2012_CB_CM</t>
  </si>
  <si>
    <t>2013_CB_CM</t>
  </si>
  <si>
    <t>2014_CB_CM</t>
  </si>
  <si>
    <t>2017_CB_CM</t>
  </si>
  <si>
    <t>2018_CB_CM</t>
  </si>
  <si>
    <t>GTAGAGGAGT</t>
  </si>
  <si>
    <t>2022_CB_CM</t>
  </si>
  <si>
    <t>2023_CB_CM</t>
  </si>
  <si>
    <t>2024_CB_CM</t>
  </si>
  <si>
    <t>2025_CB_CM</t>
  </si>
  <si>
    <t>2027_CB_CM</t>
  </si>
  <si>
    <t>FgAl14_Hu_MA_ALT_8D_Gex_A</t>
  </si>
  <si>
    <t>CCCAATAGAT</t>
  </si>
  <si>
    <t>TCTTTCCCTA</t>
  </si>
  <si>
    <t>FgAl14_Hu_MA_ALT_8D_Gex_B</t>
  </si>
  <si>
    <t>GTGTCGCTAT</t>
  </si>
  <si>
    <t>FgAl14_Hu_MA_ALT_8D_Gex_C</t>
  </si>
  <si>
    <t>AGAGTCGCAT</t>
  </si>
  <si>
    <t>FgAl14_Hu_MA_ALT_8D_Gex_D</t>
  </si>
  <si>
    <t>TATCGATAAT</t>
  </si>
  <si>
    <t>FgAl14_Hu_MA_ALT_8D_TCR_A</t>
  </si>
  <si>
    <t>CGTGCAGAAT</t>
  </si>
  <si>
    <t>FgAl14_Hu_MA_ALT_8D_TCR_B</t>
  </si>
  <si>
    <t>AACAAGATAT</t>
  </si>
  <si>
    <t>FgAl14_Hu_MA_ALT_8D_TCR_C</t>
  </si>
  <si>
    <t>TCGCTTCGAT</t>
  </si>
  <si>
    <t>FgAl14_Hu_MA_ALT_8D_TCR_D</t>
  </si>
  <si>
    <t>GTATGCTCAT</t>
  </si>
  <si>
    <t>FgAl14_Hu_MA_ALT_8D_CITE_A</t>
  </si>
  <si>
    <t>ATCCGGCAAT</t>
  </si>
  <si>
    <t>FgAl14_Hu_MA_ALT_8D_CITE_B</t>
  </si>
  <si>
    <t>CCGTTATGAT</t>
  </si>
  <si>
    <t>FgAl14_Hu_MA_ALT_8D_CITE_C</t>
  </si>
  <si>
    <t>GGTAATGTAT</t>
  </si>
  <si>
    <t>FgAl14_Hu_MA_ALT_8D_CITE_D</t>
  </si>
  <si>
    <t>TAAGCCACAT</t>
  </si>
  <si>
    <t>SLIT01_Hu_HDM_CD137_7D_Gex</t>
  </si>
  <si>
    <t>GTTTCACGAT</t>
  </si>
  <si>
    <t>TTCGGCCAAA</t>
  </si>
  <si>
    <t>SLIT01_Hu_HDM_CD137_7D_TCR</t>
  </si>
  <si>
    <t>GATAACCTGC</t>
  </si>
  <si>
    <t>CATTAGAAAC</t>
  </si>
  <si>
    <t>IsEn02_Mo_CITE_A</t>
  </si>
  <si>
    <t>TTTCATGAAT</t>
  </si>
  <si>
    <t>IsEn02_Mo_CITE_B</t>
  </si>
  <si>
    <t>ACGTCCCTAT</t>
  </si>
  <si>
    <t>IsEn02_Mo_CITE_C</t>
  </si>
  <si>
    <t>CGCATGTGAT</t>
  </si>
  <si>
    <t>IsEn02_Mo_CITE_D</t>
  </si>
  <si>
    <t>GAAGGAACAT</t>
  </si>
  <si>
    <t>AdUp02_Hu_PBT_CD4_10D_Gex</t>
  </si>
  <si>
    <t>CCGGAGGAAG</t>
  </si>
  <si>
    <t>TGCGGATGTT</t>
  </si>
  <si>
    <t>IsEn02_Mo_Gex_A</t>
  </si>
  <si>
    <t>CAGTACTGAT</t>
  </si>
  <si>
    <t>IsEn02_Mo_Gex_B</t>
  </si>
  <si>
    <t>AGTAGTCTAT</t>
  </si>
  <si>
    <t>IsEn02_Mo_Gex_C</t>
  </si>
  <si>
    <t>GCAGTAGAAT</t>
  </si>
  <si>
    <t>IsEn02_Mo_Gex_D</t>
  </si>
  <si>
    <t>TTCCCGACAT</t>
  </si>
  <si>
    <t>AdUp02_Hu_PBT_CD3N_10D_Gex</t>
  </si>
  <si>
    <t>TAAGCAACTG</t>
  </si>
  <si>
    <t>CTATACTCAA</t>
  </si>
  <si>
    <t>AdUp02_Hu_PBT_DN_10D_Gex</t>
  </si>
  <si>
    <t>ACTTTACGTG</t>
  </si>
  <si>
    <t>TGAACGCCCT</t>
  </si>
  <si>
    <t>AdUp02_Hu_PBT_CD4_10D_TCR</t>
  </si>
  <si>
    <t>CTTGCATAAA</t>
  </si>
  <si>
    <t>ATCAGGGCTT</t>
  </si>
  <si>
    <t>ATGACGTCGC</t>
  </si>
  <si>
    <t>AGGTCAGGAT</t>
  </si>
  <si>
    <t>GCGCTTATGG</t>
  </si>
  <si>
    <t>GCCTGGCTAG</t>
  </si>
  <si>
    <t>ATAGGGCGAG</t>
  </si>
  <si>
    <t>TGCATCGAGT</t>
  </si>
  <si>
    <t>GCGGGTAAGT</t>
  </si>
  <si>
    <t>TAGCACTAAG</t>
  </si>
  <si>
    <t>AdUp02_Hu_PBT_DN_10D_TCR</t>
  </si>
  <si>
    <t>CCCGTTCTCG</t>
  </si>
  <si>
    <t>GACGGATTGG</t>
  </si>
  <si>
    <t>ACCTCGAGCT</t>
  </si>
  <si>
    <t>TGTGTTCGAT</t>
  </si>
  <si>
    <t>ATAAGGATAC</t>
  </si>
  <si>
    <t>ATAGATAGGG</t>
  </si>
  <si>
    <t>AGAACTTAGA</t>
  </si>
  <si>
    <t>CGAGTCCTTT</t>
  </si>
  <si>
    <t>SLIT01_Hu_HDM_CD137_7D_CITE</t>
  </si>
  <si>
    <t>AGTATCTGCA</t>
  </si>
  <si>
    <t>TCGCTAGCGA</t>
  </si>
  <si>
    <t>AdUp02_Hu_PBT_CD3N_10D_CITE</t>
  </si>
  <si>
    <t>TCTATGAGTG</t>
  </si>
  <si>
    <t>CAACCAACGA</t>
  </si>
  <si>
    <t>AdUp02_Hu_PBT_CD4_10D_CITE</t>
  </si>
  <si>
    <t>TTATTGACAC</t>
  </si>
  <si>
    <t>GCGAACTGAT</t>
  </si>
  <si>
    <t>AdUp02_Hu_PBT_DN_10D_CITE</t>
  </si>
  <si>
    <t>GAACAACCTT</t>
  </si>
  <si>
    <t>GAACTGGTAC</t>
  </si>
  <si>
    <t>SiEs11_Mo_1_CD4_T_8H_CITE</t>
  </si>
  <si>
    <t>TCTCGAATGT</t>
  </si>
  <si>
    <t>ACGATCGCGA</t>
  </si>
  <si>
    <t>SiEs11_Mo_2_CD8_T_8H_CITE</t>
  </si>
  <si>
    <t>TTTGCTGGGT</t>
  </si>
  <si>
    <t>CAAATTCCGG</t>
  </si>
  <si>
    <t>SiEs11_Mo_3_DC_T_8H_CITE</t>
  </si>
  <si>
    <t>TCCGAATAAA</t>
  </si>
  <si>
    <t>ATGCTACCGC</t>
  </si>
  <si>
    <t>SiEs11_Mo_4_CD4_LN_8H_CITE</t>
  </si>
  <si>
    <t>GTTTGAAAGT</t>
  </si>
  <si>
    <t>GTACGCCATG</t>
  </si>
  <si>
    <t>SiEs11_Mo_5_CD8_LN_8H_CITE</t>
  </si>
  <si>
    <t>GCACGTGACA</t>
  </si>
  <si>
    <t>AGGAAGTCTG</t>
  </si>
  <si>
    <t>SiEs11_Mo_6_DC_LN_8H_CITE</t>
  </si>
  <si>
    <t>GTCGTTGCCT</t>
  </si>
  <si>
    <t>AGAACTTCTT</t>
  </si>
  <si>
    <t>TCGTACGATG</t>
  </si>
  <si>
    <t>ACCCTCCCAT</t>
  </si>
  <si>
    <t>R24B_CITE_Redo</t>
  </si>
  <si>
    <t>CGCGAGTAGG</t>
  </si>
  <si>
    <t>CCTGGTGACA</t>
  </si>
  <si>
    <t>CATAGCATGA</t>
  </si>
  <si>
    <t>GACCTGCCTG</t>
  </si>
  <si>
    <t>TACTGCAATA</t>
  </si>
  <si>
    <t>AGAGTCCATG</t>
  </si>
  <si>
    <t>TGGCTACCGG</t>
  </si>
  <si>
    <t>CTGAGTCATT</t>
  </si>
  <si>
    <t>ACGTTTGATT</t>
  </si>
  <si>
    <t>TACTGAGAGA</t>
  </si>
  <si>
    <t>TGGGTGCACA</t>
  </si>
  <si>
    <t>CATGCATCAT</t>
  </si>
  <si>
    <t>ACGAGCGGAA</t>
  </si>
  <si>
    <t>AACAACTAAG</t>
  </si>
  <si>
    <t>TAGTAGTTTG</t>
  </si>
  <si>
    <t>TCATCGGGCG</t>
  </si>
  <si>
    <t>GATGGAAGGT</t>
  </si>
  <si>
    <t>AAATTGAGCA</t>
  </si>
  <si>
    <t>ATTTACCGCA</t>
  </si>
  <si>
    <t>GACAATAAAG</t>
  </si>
  <si>
    <t>AGTTTCCTGG</t>
  </si>
  <si>
    <t>TGCCACACAG</t>
  </si>
  <si>
    <t>AGCAAGAAGC</t>
  </si>
  <si>
    <t>TTGTGTTTCT</t>
  </si>
  <si>
    <t>CCTATCCTCG</t>
  </si>
  <si>
    <t>GAATACTAAC</t>
  </si>
  <si>
    <t>CCATTGTAAG</t>
  </si>
  <si>
    <t>TACGAATTGA</t>
  </si>
  <si>
    <t>ACAGGTTACG</t>
  </si>
  <si>
    <t>AGATAAACAG</t>
  </si>
  <si>
    <t>Biopsy6_Redo</t>
  </si>
  <si>
    <t>TTATCTAGGG</t>
  </si>
  <si>
    <t>AAAGGCTCTA</t>
  </si>
  <si>
    <t>ACAATCGATC</t>
  </si>
  <si>
    <t>TGACGGAATG</t>
  </si>
  <si>
    <t>GTGGATCAAA</t>
  </si>
  <si>
    <t>GCCAACCCTG</t>
  </si>
  <si>
    <t>GTAACATGCG</t>
  </si>
  <si>
    <t>AGTGTTACCT</t>
  </si>
  <si>
    <t>CTTATTGTGG</t>
  </si>
  <si>
    <t>AGCTGTGGGT</t>
  </si>
  <si>
    <t>GATAGTGAAG</t>
  </si>
  <si>
    <t>CGTTCGCCAG</t>
  </si>
  <si>
    <t>CTGGGATTAA</t>
  </si>
  <si>
    <t>AGTAAAGTTC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</si>
</sst>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/d/yy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22222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2" tint="-0.499984740745262"/>
      <name val="Arial"/>
      <family val="2"/>
    </font>
    <font>
      <sz val="14"/>
      <color theme="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7979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9437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5" fillId="0" borderId="0" xfId="0" applyFont="1"/>
    <xf numFmtId="1" fontId="6" fillId="0" borderId="0" xfId="0" applyNumberFormat="1" applyFont="1" applyFill="1" applyBorder="1"/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Fill="1"/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1" applyNumberFormat="1" applyFont="1" applyBorder="1"/>
    <xf numFmtId="0" fontId="4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/>
    <xf numFmtId="3" fontId="12" fillId="0" borderId="0" xfId="0" applyNumberFormat="1" applyFont="1" applyBorder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/>
    <xf numFmtId="0" fontId="15" fillId="0" borderId="0" xfId="0" applyFont="1" applyAlignment="1"/>
    <xf numFmtId="165" fontId="12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5" borderId="0" xfId="0" applyFont="1" applyFill="1"/>
    <xf numFmtId="14" fontId="0" fillId="0" borderId="0" xfId="0" applyNumberFormat="1"/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LOGS%20for%20sequencing/LOG4C_10x%20sample%20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01RunInfo/Records/RunInfo_NV037_1Nov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tore.soton.ac.uk/Users/liaiuser/Desktop/ExperimentData_9_25_13_NaHu02_RS11_EZP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038"/>
      <sheetName val="CoVi26-29"/>
      <sheetName val="SiEs10"/>
      <sheetName val="FgAl10-12"/>
      <sheetName val="Biopsy7"/>
      <sheetName val="Sputum02"/>
      <sheetName val="NV039"/>
      <sheetName val="Sputum03-04"/>
      <sheetName val="NV40"/>
      <sheetName val="R24_Cancer"/>
      <sheetName val="R24 Run B"/>
      <sheetName val="SiEs11_NV040"/>
      <sheetName val="NV041"/>
      <sheetName val="FgAl13_15"/>
      <sheetName val="NV042"/>
      <sheetName val="FgAl14"/>
      <sheetName val="SLIT01"/>
      <sheetName val="IsEn02"/>
      <sheetName val="AdUp02"/>
      <sheetName val="SiEs11_NV042"/>
      <sheetName val="JuPa01_02"/>
      <sheetName val="Hashtag Info Biopsy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Sheet"/>
      <sheetName val="Names + Indexes"/>
      <sheetName val="Hashtag Info Biopsy 6"/>
      <sheetName val="Hashtag Info SiEs09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3D45-F04A-5945-9AD3-449AC9B30918}">
  <dimension ref="A1:F131"/>
  <sheetViews>
    <sheetView tabSelected="1" workbookViewId="0">
      <selection activeCell="J22" sqref="J22"/>
    </sheetView>
  </sheetViews>
  <sheetFormatPr baseColWidth="10" defaultRowHeight="16" x14ac:dyDescent="0.2"/>
  <sheetData>
    <row r="1" spans="1:2" x14ac:dyDescent="0.2">
      <c r="A1" t="s">
        <v>340</v>
      </c>
    </row>
    <row r="2" spans="1:2" x14ac:dyDescent="0.2">
      <c r="A2" t="s">
        <v>341</v>
      </c>
      <c r="B2">
        <v>5</v>
      </c>
    </row>
    <row r="3" spans="1:2" x14ac:dyDescent="0.2">
      <c r="A3" t="s">
        <v>342</v>
      </c>
      <c r="B3" t="s">
        <v>343</v>
      </c>
    </row>
    <row r="4" spans="1:2" x14ac:dyDescent="0.2">
      <c r="A4" t="s">
        <v>160</v>
      </c>
      <c r="B4" s="66">
        <v>44253</v>
      </c>
    </row>
    <row r="5" spans="1:2" x14ac:dyDescent="0.2">
      <c r="A5" t="s">
        <v>344</v>
      </c>
      <c r="B5" t="s">
        <v>345</v>
      </c>
    </row>
    <row r="6" spans="1:2" x14ac:dyDescent="0.2">
      <c r="A6" t="s">
        <v>346</v>
      </c>
      <c r="B6" t="s">
        <v>347</v>
      </c>
    </row>
    <row r="7" spans="1:2" x14ac:dyDescent="0.2">
      <c r="A7" t="s">
        <v>348</v>
      </c>
      <c r="B7" t="s">
        <v>349</v>
      </c>
    </row>
    <row r="8" spans="1:2" x14ac:dyDescent="0.2">
      <c r="A8" t="s">
        <v>350</v>
      </c>
    </row>
    <row r="9" spans="1:2" x14ac:dyDescent="0.2">
      <c r="A9" t="s">
        <v>351</v>
      </c>
      <c r="B9" t="s">
        <v>352</v>
      </c>
    </row>
    <row r="11" spans="1:2" x14ac:dyDescent="0.2">
      <c r="A11" t="s">
        <v>353</v>
      </c>
    </row>
    <row r="12" spans="1:2" x14ac:dyDescent="0.2">
      <c r="A12">
        <v>100</v>
      </c>
    </row>
    <row r="13" spans="1:2" x14ac:dyDescent="0.2">
      <c r="A13">
        <v>100</v>
      </c>
    </row>
    <row r="14" spans="1:2" x14ac:dyDescent="0.2">
      <c r="A14" t="s">
        <v>354</v>
      </c>
    </row>
    <row r="17" spans="1:6" x14ac:dyDescent="0.2">
      <c r="A17" t="s">
        <v>355</v>
      </c>
    </row>
    <row r="18" spans="1:6" x14ac:dyDescent="0.2">
      <c r="A18" t="s">
        <v>356</v>
      </c>
      <c r="B18" t="s">
        <v>357</v>
      </c>
      <c r="C18" t="s">
        <v>358</v>
      </c>
      <c r="D18" t="s">
        <v>359</v>
      </c>
      <c r="E18" t="s">
        <v>360</v>
      </c>
      <c r="F18" t="s">
        <v>361</v>
      </c>
    </row>
    <row r="19" spans="1:6" x14ac:dyDescent="0.2">
      <c r="A19">
        <v>1</v>
      </c>
      <c r="B19" t="s">
        <v>362</v>
      </c>
      <c r="C19" t="s">
        <v>362</v>
      </c>
      <c r="D19" t="s">
        <v>363</v>
      </c>
      <c r="E19" t="s">
        <v>364</v>
      </c>
      <c r="F19" t="s">
        <v>365</v>
      </c>
    </row>
    <row r="20" spans="1:6" x14ac:dyDescent="0.2">
      <c r="A20">
        <v>1</v>
      </c>
      <c r="B20" t="s">
        <v>366</v>
      </c>
      <c r="C20" t="s">
        <v>366</v>
      </c>
      <c r="D20" t="s">
        <v>363</v>
      </c>
      <c r="E20" t="s">
        <v>367</v>
      </c>
      <c r="F20" t="s">
        <v>365</v>
      </c>
    </row>
    <row r="21" spans="1:6" x14ac:dyDescent="0.2">
      <c r="A21">
        <v>1</v>
      </c>
      <c r="B21" t="s">
        <v>368</v>
      </c>
      <c r="C21" t="s">
        <v>368</v>
      </c>
      <c r="D21" t="s">
        <v>363</v>
      </c>
      <c r="E21" t="s">
        <v>369</v>
      </c>
      <c r="F21" t="s">
        <v>365</v>
      </c>
    </row>
    <row r="22" spans="1:6" x14ac:dyDescent="0.2">
      <c r="A22">
        <v>1</v>
      </c>
      <c r="B22" t="s">
        <v>370</v>
      </c>
      <c r="C22" t="s">
        <v>370</v>
      </c>
      <c r="D22" t="s">
        <v>363</v>
      </c>
      <c r="E22" t="s">
        <v>371</v>
      </c>
      <c r="F22" t="s">
        <v>365</v>
      </c>
    </row>
    <row r="23" spans="1:6" x14ac:dyDescent="0.2">
      <c r="A23">
        <v>1</v>
      </c>
      <c r="B23" t="s">
        <v>372</v>
      </c>
      <c r="C23" t="s">
        <v>372</v>
      </c>
      <c r="D23" t="s">
        <v>363</v>
      </c>
      <c r="E23" t="s">
        <v>373</v>
      </c>
      <c r="F23" t="s">
        <v>365</v>
      </c>
    </row>
    <row r="24" spans="1:6" x14ac:dyDescent="0.2">
      <c r="A24">
        <v>1</v>
      </c>
      <c r="B24" t="s">
        <v>374</v>
      </c>
      <c r="C24" t="s">
        <v>374</v>
      </c>
      <c r="D24" t="s">
        <v>375</v>
      </c>
      <c r="E24" t="s">
        <v>367</v>
      </c>
      <c r="F24" t="s">
        <v>365</v>
      </c>
    </row>
    <row r="25" spans="1:6" x14ac:dyDescent="0.2">
      <c r="A25">
        <v>1</v>
      </c>
      <c r="B25" t="s">
        <v>376</v>
      </c>
      <c r="C25" t="s">
        <v>376</v>
      </c>
      <c r="D25" t="s">
        <v>375</v>
      </c>
      <c r="E25" t="s">
        <v>369</v>
      </c>
      <c r="F25" t="s">
        <v>365</v>
      </c>
    </row>
    <row r="26" spans="1:6" x14ac:dyDescent="0.2">
      <c r="A26">
        <v>1</v>
      </c>
      <c r="B26" t="s">
        <v>377</v>
      </c>
      <c r="C26" t="s">
        <v>377</v>
      </c>
      <c r="D26" t="s">
        <v>375</v>
      </c>
      <c r="E26" t="s">
        <v>373</v>
      </c>
      <c r="F26" t="s">
        <v>365</v>
      </c>
    </row>
    <row r="27" spans="1:6" x14ac:dyDescent="0.2">
      <c r="A27">
        <v>1</v>
      </c>
      <c r="B27" t="s">
        <v>378</v>
      </c>
      <c r="C27" t="s">
        <v>378</v>
      </c>
      <c r="D27" t="s">
        <v>375</v>
      </c>
      <c r="E27" t="s">
        <v>379</v>
      </c>
      <c r="F27" t="s">
        <v>365</v>
      </c>
    </row>
    <row r="28" spans="1:6" x14ac:dyDescent="0.2">
      <c r="A28">
        <v>1</v>
      </c>
      <c r="B28" t="s">
        <v>380</v>
      </c>
      <c r="C28" t="s">
        <v>380</v>
      </c>
      <c r="D28" t="s">
        <v>381</v>
      </c>
      <c r="E28" t="s">
        <v>364</v>
      </c>
      <c r="F28" t="s">
        <v>365</v>
      </c>
    </row>
    <row r="29" spans="1:6" x14ac:dyDescent="0.2">
      <c r="A29">
        <v>1</v>
      </c>
      <c r="B29" t="s">
        <v>382</v>
      </c>
      <c r="C29" t="s">
        <v>382</v>
      </c>
      <c r="D29" t="s">
        <v>381</v>
      </c>
      <c r="E29" t="s">
        <v>369</v>
      </c>
      <c r="F29" t="s">
        <v>365</v>
      </c>
    </row>
    <row r="30" spans="1:6" x14ac:dyDescent="0.2">
      <c r="A30">
        <v>1</v>
      </c>
      <c r="B30" t="s">
        <v>383</v>
      </c>
      <c r="C30" t="s">
        <v>383</v>
      </c>
      <c r="D30" t="s">
        <v>381</v>
      </c>
      <c r="E30" t="s">
        <v>371</v>
      </c>
      <c r="F30" t="s">
        <v>365</v>
      </c>
    </row>
    <row r="31" spans="1:6" x14ac:dyDescent="0.2">
      <c r="A31">
        <v>1</v>
      </c>
      <c r="B31" t="s">
        <v>384</v>
      </c>
      <c r="C31" t="s">
        <v>384</v>
      </c>
      <c r="D31" t="s">
        <v>381</v>
      </c>
      <c r="E31" t="s">
        <v>373</v>
      </c>
      <c r="F31" t="s">
        <v>365</v>
      </c>
    </row>
    <row r="32" spans="1:6" x14ac:dyDescent="0.2">
      <c r="A32">
        <v>1</v>
      </c>
      <c r="B32" t="s">
        <v>385</v>
      </c>
      <c r="C32" t="s">
        <v>385</v>
      </c>
      <c r="D32" t="s">
        <v>381</v>
      </c>
      <c r="E32" t="s">
        <v>379</v>
      </c>
      <c r="F32" t="s">
        <v>365</v>
      </c>
    </row>
    <row r="33" spans="1:6" x14ac:dyDescent="0.2">
      <c r="A33">
        <v>1</v>
      </c>
      <c r="B33" t="s">
        <v>386</v>
      </c>
      <c r="C33" t="s">
        <v>386</v>
      </c>
      <c r="D33" t="s">
        <v>387</v>
      </c>
      <c r="E33" t="s">
        <v>364</v>
      </c>
      <c r="F33" t="s">
        <v>365</v>
      </c>
    </row>
    <row r="34" spans="1:6" x14ac:dyDescent="0.2">
      <c r="A34">
        <v>1</v>
      </c>
      <c r="B34" t="s">
        <v>388</v>
      </c>
      <c r="C34" t="s">
        <v>388</v>
      </c>
      <c r="D34" t="s">
        <v>387</v>
      </c>
      <c r="E34" t="s">
        <v>367</v>
      </c>
      <c r="F34" t="s">
        <v>365</v>
      </c>
    </row>
    <row r="35" spans="1:6" x14ac:dyDescent="0.2">
      <c r="A35">
        <v>1</v>
      </c>
      <c r="B35" t="s">
        <v>389</v>
      </c>
      <c r="C35" t="s">
        <v>389</v>
      </c>
      <c r="D35" t="s">
        <v>387</v>
      </c>
      <c r="E35" t="s">
        <v>369</v>
      </c>
      <c r="F35" t="s">
        <v>365</v>
      </c>
    </row>
    <row r="36" spans="1:6" x14ac:dyDescent="0.2">
      <c r="A36">
        <v>1</v>
      </c>
      <c r="B36" t="s">
        <v>390</v>
      </c>
      <c r="C36" t="s">
        <v>390</v>
      </c>
      <c r="D36" t="s">
        <v>387</v>
      </c>
      <c r="E36" t="s">
        <v>371</v>
      </c>
      <c r="F36" t="s">
        <v>365</v>
      </c>
    </row>
    <row r="37" spans="1:6" x14ac:dyDescent="0.2">
      <c r="A37">
        <v>1</v>
      </c>
      <c r="B37" t="s">
        <v>391</v>
      </c>
      <c r="C37" t="s">
        <v>391</v>
      </c>
      <c r="D37" t="s">
        <v>387</v>
      </c>
      <c r="E37" t="s">
        <v>373</v>
      </c>
      <c r="F37" t="s">
        <v>365</v>
      </c>
    </row>
    <row r="38" spans="1:6" x14ac:dyDescent="0.2">
      <c r="A38">
        <v>1</v>
      </c>
      <c r="B38" t="s">
        <v>392</v>
      </c>
      <c r="C38" t="s">
        <v>392</v>
      </c>
      <c r="D38" t="s">
        <v>387</v>
      </c>
      <c r="E38" t="s">
        <v>379</v>
      </c>
      <c r="F38" t="s">
        <v>365</v>
      </c>
    </row>
    <row r="39" spans="1:6" x14ac:dyDescent="0.2">
      <c r="A39">
        <v>1</v>
      </c>
      <c r="B39" t="s">
        <v>393</v>
      </c>
      <c r="C39" t="s">
        <v>393</v>
      </c>
      <c r="D39" t="s">
        <v>394</v>
      </c>
      <c r="E39" t="s">
        <v>364</v>
      </c>
      <c r="F39" t="s">
        <v>365</v>
      </c>
    </row>
    <row r="40" spans="1:6" x14ac:dyDescent="0.2">
      <c r="A40">
        <v>1</v>
      </c>
      <c r="B40" t="s">
        <v>395</v>
      </c>
      <c r="C40" t="s">
        <v>395</v>
      </c>
      <c r="D40" t="s">
        <v>394</v>
      </c>
      <c r="E40" t="s">
        <v>369</v>
      </c>
      <c r="F40" t="s">
        <v>365</v>
      </c>
    </row>
    <row r="41" spans="1:6" x14ac:dyDescent="0.2">
      <c r="A41">
        <v>1</v>
      </c>
      <c r="B41" t="s">
        <v>396</v>
      </c>
      <c r="C41" t="s">
        <v>396</v>
      </c>
      <c r="D41" t="s">
        <v>394</v>
      </c>
      <c r="E41" t="s">
        <v>373</v>
      </c>
      <c r="F41" t="s">
        <v>365</v>
      </c>
    </row>
    <row r="42" spans="1:6" x14ac:dyDescent="0.2">
      <c r="A42">
        <v>1</v>
      </c>
      <c r="B42" t="s">
        <v>397</v>
      </c>
      <c r="C42" t="s">
        <v>397</v>
      </c>
      <c r="D42" t="s">
        <v>394</v>
      </c>
      <c r="E42" t="s">
        <v>379</v>
      </c>
      <c r="F42" t="s">
        <v>365</v>
      </c>
    </row>
    <row r="43" spans="1:6" x14ac:dyDescent="0.2">
      <c r="A43">
        <v>1</v>
      </c>
      <c r="B43" t="s">
        <v>398</v>
      </c>
      <c r="C43" t="s">
        <v>398</v>
      </c>
      <c r="D43" t="s">
        <v>399</v>
      </c>
      <c r="E43" t="s">
        <v>364</v>
      </c>
      <c r="F43" t="s">
        <v>365</v>
      </c>
    </row>
    <row r="44" spans="1:6" x14ac:dyDescent="0.2">
      <c r="A44">
        <v>1</v>
      </c>
      <c r="B44" t="s">
        <v>400</v>
      </c>
      <c r="C44" t="s">
        <v>400</v>
      </c>
      <c r="D44" t="s">
        <v>399</v>
      </c>
      <c r="E44" t="s">
        <v>367</v>
      </c>
      <c r="F44" t="s">
        <v>365</v>
      </c>
    </row>
    <row r="45" spans="1:6" x14ac:dyDescent="0.2">
      <c r="A45">
        <v>1</v>
      </c>
      <c r="B45" t="s">
        <v>401</v>
      </c>
      <c r="C45" t="s">
        <v>401</v>
      </c>
      <c r="D45" t="s">
        <v>399</v>
      </c>
      <c r="E45" t="s">
        <v>369</v>
      </c>
      <c r="F45" t="s">
        <v>365</v>
      </c>
    </row>
    <row r="46" spans="1:6" x14ac:dyDescent="0.2">
      <c r="A46">
        <v>1</v>
      </c>
      <c r="B46" t="s">
        <v>402</v>
      </c>
      <c r="C46" t="s">
        <v>402</v>
      </c>
      <c r="D46" t="s">
        <v>399</v>
      </c>
      <c r="E46" t="s">
        <v>371</v>
      </c>
      <c r="F46" t="s">
        <v>365</v>
      </c>
    </row>
    <row r="47" spans="1:6" x14ac:dyDescent="0.2">
      <c r="A47">
        <v>1</v>
      </c>
      <c r="B47" t="s">
        <v>403</v>
      </c>
      <c r="C47" t="s">
        <v>403</v>
      </c>
      <c r="D47" t="s">
        <v>399</v>
      </c>
      <c r="E47" t="s">
        <v>373</v>
      </c>
      <c r="F47" t="s">
        <v>365</v>
      </c>
    </row>
    <row r="48" spans="1:6" x14ac:dyDescent="0.2">
      <c r="A48">
        <v>1</v>
      </c>
      <c r="B48" t="s">
        <v>404</v>
      </c>
      <c r="C48" t="s">
        <v>404</v>
      </c>
      <c r="D48" t="s">
        <v>399</v>
      </c>
      <c r="E48" t="s">
        <v>379</v>
      </c>
      <c r="F48" t="s">
        <v>365</v>
      </c>
    </row>
    <row r="49" spans="1:6" x14ac:dyDescent="0.2">
      <c r="A49">
        <v>1</v>
      </c>
      <c r="B49" t="s">
        <v>405</v>
      </c>
      <c r="C49" t="s">
        <v>405</v>
      </c>
      <c r="D49" t="s">
        <v>406</v>
      </c>
      <c r="E49" t="s">
        <v>364</v>
      </c>
      <c r="F49" t="s">
        <v>365</v>
      </c>
    </row>
    <row r="50" spans="1:6" x14ac:dyDescent="0.2">
      <c r="A50">
        <v>1</v>
      </c>
      <c r="B50" t="s">
        <v>407</v>
      </c>
      <c r="C50" t="s">
        <v>407</v>
      </c>
      <c r="D50" t="s">
        <v>406</v>
      </c>
      <c r="E50" t="s">
        <v>369</v>
      </c>
      <c r="F50" t="s">
        <v>365</v>
      </c>
    </row>
    <row r="51" spans="1:6" x14ac:dyDescent="0.2">
      <c r="A51">
        <v>1</v>
      </c>
      <c r="B51" t="s">
        <v>408</v>
      </c>
      <c r="C51" t="s">
        <v>408</v>
      </c>
      <c r="D51" t="s">
        <v>406</v>
      </c>
      <c r="E51" t="s">
        <v>371</v>
      </c>
      <c r="F51" t="s">
        <v>365</v>
      </c>
    </row>
    <row r="52" spans="1:6" x14ac:dyDescent="0.2">
      <c r="A52">
        <v>1</v>
      </c>
      <c r="B52" t="s">
        <v>409</v>
      </c>
      <c r="C52" t="s">
        <v>409</v>
      </c>
      <c r="D52" t="s">
        <v>406</v>
      </c>
      <c r="E52" t="s">
        <v>373</v>
      </c>
      <c r="F52" t="s">
        <v>365</v>
      </c>
    </row>
    <row r="53" spans="1:6" x14ac:dyDescent="0.2">
      <c r="A53">
        <v>1</v>
      </c>
      <c r="B53" t="s">
        <v>410</v>
      </c>
      <c r="C53" t="s">
        <v>410</v>
      </c>
      <c r="D53" t="s">
        <v>411</v>
      </c>
      <c r="E53" t="s">
        <v>364</v>
      </c>
      <c r="F53" t="s">
        <v>365</v>
      </c>
    </row>
    <row r="54" spans="1:6" x14ac:dyDescent="0.2">
      <c r="A54">
        <v>1</v>
      </c>
      <c r="B54" t="s">
        <v>412</v>
      </c>
      <c r="C54" t="s">
        <v>412</v>
      </c>
      <c r="D54" t="s">
        <v>411</v>
      </c>
      <c r="E54" t="s">
        <v>367</v>
      </c>
      <c r="F54" t="s">
        <v>365</v>
      </c>
    </row>
    <row r="55" spans="1:6" x14ac:dyDescent="0.2">
      <c r="A55">
        <v>1</v>
      </c>
      <c r="B55" t="s">
        <v>413</v>
      </c>
      <c r="C55" t="s">
        <v>413</v>
      </c>
      <c r="D55" t="s">
        <v>411</v>
      </c>
      <c r="E55" t="s">
        <v>369</v>
      </c>
      <c r="F55" t="s">
        <v>365</v>
      </c>
    </row>
    <row r="56" spans="1:6" x14ac:dyDescent="0.2">
      <c r="A56">
        <v>1</v>
      </c>
      <c r="B56" t="s">
        <v>414</v>
      </c>
      <c r="C56" t="s">
        <v>414</v>
      </c>
      <c r="D56" t="s">
        <v>411</v>
      </c>
      <c r="E56" t="s">
        <v>371</v>
      </c>
      <c r="F56" t="s">
        <v>365</v>
      </c>
    </row>
    <row r="57" spans="1:6" x14ac:dyDescent="0.2">
      <c r="A57">
        <v>1</v>
      </c>
      <c r="B57" t="s">
        <v>415</v>
      </c>
      <c r="C57" t="s">
        <v>415</v>
      </c>
      <c r="D57" t="s">
        <v>411</v>
      </c>
      <c r="E57" t="s">
        <v>373</v>
      </c>
      <c r="F57" t="s">
        <v>365</v>
      </c>
    </row>
    <row r="58" spans="1:6" x14ac:dyDescent="0.2">
      <c r="A58">
        <v>1</v>
      </c>
      <c r="B58" t="s">
        <v>416</v>
      </c>
      <c r="C58" t="s">
        <v>416</v>
      </c>
      <c r="D58" t="s">
        <v>411</v>
      </c>
      <c r="E58" t="s">
        <v>379</v>
      </c>
      <c r="F58" t="s">
        <v>365</v>
      </c>
    </row>
    <row r="59" spans="1:6" x14ac:dyDescent="0.2">
      <c r="A59">
        <v>1</v>
      </c>
      <c r="B59" t="s">
        <v>417</v>
      </c>
      <c r="C59" t="s">
        <v>417</v>
      </c>
      <c r="D59" t="s">
        <v>418</v>
      </c>
      <c r="E59" t="s">
        <v>364</v>
      </c>
      <c r="F59" t="s">
        <v>365</v>
      </c>
    </row>
    <row r="60" spans="1:6" x14ac:dyDescent="0.2">
      <c r="A60">
        <v>1</v>
      </c>
      <c r="B60" t="s">
        <v>419</v>
      </c>
      <c r="C60" t="s">
        <v>419</v>
      </c>
      <c r="D60" t="s">
        <v>418</v>
      </c>
      <c r="E60" t="s">
        <v>367</v>
      </c>
      <c r="F60" t="s">
        <v>365</v>
      </c>
    </row>
    <row r="61" spans="1:6" x14ac:dyDescent="0.2">
      <c r="A61">
        <v>1</v>
      </c>
      <c r="B61" t="s">
        <v>420</v>
      </c>
      <c r="C61" t="s">
        <v>420</v>
      </c>
      <c r="D61" t="s">
        <v>418</v>
      </c>
      <c r="E61" t="s">
        <v>369</v>
      </c>
      <c r="F61" t="s">
        <v>365</v>
      </c>
    </row>
    <row r="62" spans="1:6" x14ac:dyDescent="0.2">
      <c r="A62">
        <v>1</v>
      </c>
      <c r="B62" t="s">
        <v>421</v>
      </c>
      <c r="C62" t="s">
        <v>421</v>
      </c>
      <c r="D62" t="s">
        <v>418</v>
      </c>
      <c r="E62" t="s">
        <v>371</v>
      </c>
      <c r="F62" t="s">
        <v>365</v>
      </c>
    </row>
    <row r="63" spans="1:6" x14ac:dyDescent="0.2">
      <c r="A63">
        <v>1</v>
      </c>
      <c r="B63" t="s">
        <v>422</v>
      </c>
      <c r="C63" t="s">
        <v>422</v>
      </c>
      <c r="D63" t="s">
        <v>418</v>
      </c>
      <c r="E63" t="s">
        <v>373</v>
      </c>
      <c r="F63" t="s">
        <v>365</v>
      </c>
    </row>
    <row r="64" spans="1:6" x14ac:dyDescent="0.2">
      <c r="A64">
        <v>1</v>
      </c>
      <c r="B64" t="s">
        <v>423</v>
      </c>
      <c r="C64" t="s">
        <v>423</v>
      </c>
      <c r="D64" t="s">
        <v>418</v>
      </c>
      <c r="E64" t="s">
        <v>379</v>
      </c>
      <c r="F64" t="s">
        <v>365</v>
      </c>
    </row>
    <row r="65" spans="1:6" x14ac:dyDescent="0.2">
      <c r="A65">
        <v>1</v>
      </c>
      <c r="B65" t="s">
        <v>424</v>
      </c>
      <c r="C65" t="s">
        <v>424</v>
      </c>
      <c r="D65" t="s">
        <v>425</v>
      </c>
      <c r="E65" t="s">
        <v>426</v>
      </c>
      <c r="F65" t="s">
        <v>16</v>
      </c>
    </row>
    <row r="66" spans="1:6" x14ac:dyDescent="0.2">
      <c r="A66">
        <v>1</v>
      </c>
      <c r="B66" t="s">
        <v>427</v>
      </c>
      <c r="C66" t="s">
        <v>427</v>
      </c>
      <c r="D66" t="s">
        <v>428</v>
      </c>
      <c r="E66" t="s">
        <v>426</v>
      </c>
      <c r="F66" t="s">
        <v>16</v>
      </c>
    </row>
    <row r="67" spans="1:6" x14ac:dyDescent="0.2">
      <c r="A67">
        <v>1</v>
      </c>
      <c r="B67" t="s">
        <v>429</v>
      </c>
      <c r="C67" t="s">
        <v>429</v>
      </c>
      <c r="D67" t="s">
        <v>430</v>
      </c>
      <c r="E67" t="s">
        <v>426</v>
      </c>
      <c r="F67" t="s">
        <v>16</v>
      </c>
    </row>
    <row r="68" spans="1:6" x14ac:dyDescent="0.2">
      <c r="A68">
        <v>1</v>
      </c>
      <c r="B68" t="s">
        <v>431</v>
      </c>
      <c r="C68" t="s">
        <v>431</v>
      </c>
      <c r="D68" t="s">
        <v>432</v>
      </c>
      <c r="E68" t="s">
        <v>426</v>
      </c>
      <c r="F68" t="s">
        <v>16</v>
      </c>
    </row>
    <row r="69" spans="1:6" x14ac:dyDescent="0.2">
      <c r="A69">
        <v>1</v>
      </c>
      <c r="B69" t="s">
        <v>433</v>
      </c>
      <c r="C69" t="s">
        <v>433</v>
      </c>
      <c r="D69" t="s">
        <v>434</v>
      </c>
      <c r="E69" t="s">
        <v>426</v>
      </c>
      <c r="F69" t="s">
        <v>16</v>
      </c>
    </row>
    <row r="70" spans="1:6" x14ac:dyDescent="0.2">
      <c r="A70">
        <v>1</v>
      </c>
      <c r="B70" t="s">
        <v>435</v>
      </c>
      <c r="C70" t="s">
        <v>435</v>
      </c>
      <c r="D70" t="s">
        <v>436</v>
      </c>
      <c r="E70" t="s">
        <v>426</v>
      </c>
      <c r="F70" t="s">
        <v>16</v>
      </c>
    </row>
    <row r="71" spans="1:6" x14ac:dyDescent="0.2">
      <c r="A71">
        <v>1</v>
      </c>
      <c r="B71" t="s">
        <v>437</v>
      </c>
      <c r="C71" t="s">
        <v>437</v>
      </c>
      <c r="D71" t="s">
        <v>438</v>
      </c>
      <c r="E71" t="s">
        <v>426</v>
      </c>
      <c r="F71" t="s">
        <v>16</v>
      </c>
    </row>
    <row r="72" spans="1:6" x14ac:dyDescent="0.2">
      <c r="A72">
        <v>1</v>
      </c>
      <c r="B72" t="s">
        <v>439</v>
      </c>
      <c r="C72" t="s">
        <v>439</v>
      </c>
      <c r="D72" t="s">
        <v>440</v>
      </c>
      <c r="E72" t="s">
        <v>426</v>
      </c>
      <c r="F72" t="s">
        <v>16</v>
      </c>
    </row>
    <row r="73" spans="1:6" x14ac:dyDescent="0.2">
      <c r="A73">
        <v>1</v>
      </c>
      <c r="B73" t="s">
        <v>441</v>
      </c>
      <c r="C73" t="s">
        <v>441</v>
      </c>
      <c r="D73" t="s">
        <v>442</v>
      </c>
      <c r="E73" t="s">
        <v>426</v>
      </c>
      <c r="F73" t="s">
        <v>16</v>
      </c>
    </row>
    <row r="74" spans="1:6" x14ac:dyDescent="0.2">
      <c r="A74">
        <v>1</v>
      </c>
      <c r="B74" t="s">
        <v>443</v>
      </c>
      <c r="C74" t="s">
        <v>443</v>
      </c>
      <c r="D74" t="s">
        <v>444</v>
      </c>
      <c r="E74" t="s">
        <v>426</v>
      </c>
      <c r="F74" t="s">
        <v>16</v>
      </c>
    </row>
    <row r="75" spans="1:6" x14ac:dyDescent="0.2">
      <c r="A75">
        <v>1</v>
      </c>
      <c r="B75" t="s">
        <v>445</v>
      </c>
      <c r="C75" t="s">
        <v>445</v>
      </c>
      <c r="D75" t="s">
        <v>446</v>
      </c>
      <c r="E75" t="s">
        <v>426</v>
      </c>
      <c r="F75" t="s">
        <v>16</v>
      </c>
    </row>
    <row r="76" spans="1:6" x14ac:dyDescent="0.2">
      <c r="A76">
        <v>1</v>
      </c>
      <c r="B76" t="s">
        <v>447</v>
      </c>
      <c r="C76" t="s">
        <v>447</v>
      </c>
      <c r="D76" t="s">
        <v>448</v>
      </c>
      <c r="E76" t="s">
        <v>426</v>
      </c>
      <c r="F76" t="s">
        <v>16</v>
      </c>
    </row>
    <row r="77" spans="1:6" x14ac:dyDescent="0.2">
      <c r="A77">
        <v>1</v>
      </c>
      <c r="B77" t="s">
        <v>449</v>
      </c>
      <c r="C77" t="s">
        <v>449</v>
      </c>
      <c r="D77" t="s">
        <v>450</v>
      </c>
      <c r="E77" t="s">
        <v>451</v>
      </c>
      <c r="F77" t="s">
        <v>31</v>
      </c>
    </row>
    <row r="78" spans="1:6" x14ac:dyDescent="0.2">
      <c r="A78">
        <v>1</v>
      </c>
      <c r="B78" t="s">
        <v>452</v>
      </c>
      <c r="C78" t="s">
        <v>452</v>
      </c>
      <c r="D78" t="s">
        <v>453</v>
      </c>
      <c r="E78" t="s">
        <v>454</v>
      </c>
      <c r="F78" t="s">
        <v>31</v>
      </c>
    </row>
    <row r="79" spans="1:6" x14ac:dyDescent="0.2">
      <c r="A79">
        <v>1</v>
      </c>
      <c r="B79" t="s">
        <v>455</v>
      </c>
      <c r="C79" t="s">
        <v>455</v>
      </c>
      <c r="D79" t="s">
        <v>456</v>
      </c>
      <c r="E79" t="s">
        <v>426</v>
      </c>
      <c r="F79" t="s">
        <v>39</v>
      </c>
    </row>
    <row r="80" spans="1:6" x14ac:dyDescent="0.2">
      <c r="A80">
        <v>1</v>
      </c>
      <c r="B80" t="s">
        <v>457</v>
      </c>
      <c r="C80" t="s">
        <v>457</v>
      </c>
      <c r="D80" t="s">
        <v>458</v>
      </c>
      <c r="E80" t="s">
        <v>426</v>
      </c>
      <c r="F80" t="s">
        <v>39</v>
      </c>
    </row>
    <row r="81" spans="1:6" x14ac:dyDescent="0.2">
      <c r="A81">
        <v>1</v>
      </c>
      <c r="B81" t="s">
        <v>459</v>
      </c>
      <c r="C81" t="s">
        <v>459</v>
      </c>
      <c r="D81" t="s">
        <v>460</v>
      </c>
      <c r="E81" t="s">
        <v>426</v>
      </c>
      <c r="F81" t="s">
        <v>39</v>
      </c>
    </row>
    <row r="82" spans="1:6" x14ac:dyDescent="0.2">
      <c r="A82">
        <v>1</v>
      </c>
      <c r="B82" t="s">
        <v>461</v>
      </c>
      <c r="C82" t="s">
        <v>461</v>
      </c>
      <c r="D82" t="s">
        <v>462</v>
      </c>
      <c r="E82" t="s">
        <v>426</v>
      </c>
      <c r="F82" t="s">
        <v>39</v>
      </c>
    </row>
    <row r="83" spans="1:6" x14ac:dyDescent="0.2">
      <c r="A83">
        <v>1</v>
      </c>
      <c r="B83" t="s">
        <v>463</v>
      </c>
      <c r="C83" t="s">
        <v>463</v>
      </c>
      <c r="D83" t="s">
        <v>464</v>
      </c>
      <c r="E83" t="s">
        <v>465</v>
      </c>
      <c r="F83" t="s">
        <v>46</v>
      </c>
    </row>
    <row r="84" spans="1:6" x14ac:dyDescent="0.2">
      <c r="A84">
        <v>2</v>
      </c>
      <c r="B84" t="s">
        <v>466</v>
      </c>
      <c r="C84" t="s">
        <v>466</v>
      </c>
      <c r="D84" t="s">
        <v>467</v>
      </c>
      <c r="E84" t="s">
        <v>426</v>
      </c>
      <c r="F84" t="s">
        <v>39</v>
      </c>
    </row>
    <row r="85" spans="1:6" x14ac:dyDescent="0.2">
      <c r="A85">
        <v>2</v>
      </c>
      <c r="B85" t="s">
        <v>468</v>
      </c>
      <c r="C85" t="s">
        <v>468</v>
      </c>
      <c r="D85" t="s">
        <v>469</v>
      </c>
      <c r="E85" t="s">
        <v>426</v>
      </c>
      <c r="F85" t="s">
        <v>39</v>
      </c>
    </row>
    <row r="86" spans="1:6" x14ac:dyDescent="0.2">
      <c r="A86">
        <v>2</v>
      </c>
      <c r="B86" t="s">
        <v>470</v>
      </c>
      <c r="C86" t="s">
        <v>470</v>
      </c>
      <c r="D86" t="s">
        <v>471</v>
      </c>
      <c r="E86" t="s">
        <v>426</v>
      </c>
      <c r="F86" t="s">
        <v>39</v>
      </c>
    </row>
    <row r="87" spans="1:6" x14ac:dyDescent="0.2">
      <c r="A87">
        <v>2</v>
      </c>
      <c r="B87" t="s">
        <v>472</v>
      </c>
      <c r="C87" t="s">
        <v>472</v>
      </c>
      <c r="D87" t="s">
        <v>473</v>
      </c>
      <c r="E87" t="s">
        <v>426</v>
      </c>
      <c r="F87" t="s">
        <v>39</v>
      </c>
    </row>
    <row r="88" spans="1:6" x14ac:dyDescent="0.2">
      <c r="A88">
        <v>2</v>
      </c>
      <c r="B88" t="s">
        <v>474</v>
      </c>
      <c r="C88" t="s">
        <v>474</v>
      </c>
      <c r="D88" t="s">
        <v>475</v>
      </c>
      <c r="E88" t="s">
        <v>476</v>
      </c>
      <c r="F88" t="s">
        <v>46</v>
      </c>
    </row>
    <row r="89" spans="1:6" x14ac:dyDescent="0.2">
      <c r="A89">
        <v>2</v>
      </c>
      <c r="B89" t="s">
        <v>477</v>
      </c>
      <c r="C89" t="s">
        <v>477</v>
      </c>
      <c r="D89" t="s">
        <v>478</v>
      </c>
      <c r="E89" t="s">
        <v>479</v>
      </c>
      <c r="F89" t="s">
        <v>46</v>
      </c>
    </row>
    <row r="90" spans="1:6" x14ac:dyDescent="0.2">
      <c r="A90">
        <v>2</v>
      </c>
      <c r="B90" t="s">
        <v>480</v>
      </c>
      <c r="C90" t="s">
        <v>480</v>
      </c>
      <c r="D90" t="s">
        <v>481</v>
      </c>
      <c r="E90" t="s">
        <v>482</v>
      </c>
      <c r="F90" t="s">
        <v>46</v>
      </c>
    </row>
    <row r="91" spans="1:6" x14ac:dyDescent="0.2">
      <c r="A91">
        <v>2</v>
      </c>
      <c r="B91" t="s">
        <v>62</v>
      </c>
      <c r="C91" t="s">
        <v>62</v>
      </c>
      <c r="D91" t="s">
        <v>483</v>
      </c>
      <c r="E91" t="s">
        <v>484</v>
      </c>
      <c r="F91" t="s">
        <v>59</v>
      </c>
    </row>
    <row r="92" spans="1:6" x14ac:dyDescent="0.2">
      <c r="A92">
        <v>2</v>
      </c>
      <c r="B92" t="s">
        <v>65</v>
      </c>
      <c r="C92" t="s">
        <v>65</v>
      </c>
      <c r="D92" t="s">
        <v>485</v>
      </c>
      <c r="E92" t="s">
        <v>486</v>
      </c>
      <c r="F92" t="s">
        <v>59</v>
      </c>
    </row>
    <row r="93" spans="1:6" x14ac:dyDescent="0.2">
      <c r="A93">
        <v>2</v>
      </c>
      <c r="B93" t="s">
        <v>67</v>
      </c>
      <c r="C93" t="s">
        <v>67</v>
      </c>
      <c r="D93" t="s">
        <v>487</v>
      </c>
      <c r="E93" t="s">
        <v>488</v>
      </c>
      <c r="F93" t="s">
        <v>59</v>
      </c>
    </row>
    <row r="94" spans="1:6" x14ac:dyDescent="0.2">
      <c r="A94">
        <v>2</v>
      </c>
      <c r="B94" t="s">
        <v>70</v>
      </c>
      <c r="C94" t="s">
        <v>70</v>
      </c>
      <c r="D94" t="s">
        <v>489</v>
      </c>
      <c r="E94" t="s">
        <v>490</v>
      </c>
      <c r="F94" t="s">
        <v>59</v>
      </c>
    </row>
    <row r="95" spans="1:6" x14ac:dyDescent="0.2">
      <c r="A95">
        <v>3</v>
      </c>
      <c r="B95" t="s">
        <v>491</v>
      </c>
      <c r="C95" t="s">
        <v>491</v>
      </c>
      <c r="D95" t="s">
        <v>492</v>
      </c>
      <c r="E95" t="s">
        <v>493</v>
      </c>
      <c r="F95" t="s">
        <v>46</v>
      </c>
    </row>
    <row r="96" spans="1:6" x14ac:dyDescent="0.2">
      <c r="A96">
        <v>3</v>
      </c>
      <c r="B96" t="s">
        <v>114</v>
      </c>
      <c r="C96" t="s">
        <v>114</v>
      </c>
      <c r="D96" t="s">
        <v>494</v>
      </c>
      <c r="E96" t="s">
        <v>495</v>
      </c>
      <c r="F96" t="s">
        <v>111</v>
      </c>
    </row>
    <row r="97" spans="1:6" x14ac:dyDescent="0.2">
      <c r="A97">
        <v>3</v>
      </c>
      <c r="B97" t="s">
        <v>117</v>
      </c>
      <c r="C97" t="s">
        <v>117</v>
      </c>
      <c r="D97" t="s">
        <v>496</v>
      </c>
      <c r="E97" t="s">
        <v>497</v>
      </c>
      <c r="F97" t="s">
        <v>111</v>
      </c>
    </row>
    <row r="98" spans="1:6" x14ac:dyDescent="0.2">
      <c r="A98">
        <v>3</v>
      </c>
      <c r="B98" t="s">
        <v>120</v>
      </c>
      <c r="C98" t="s">
        <v>120</v>
      </c>
      <c r="D98" t="s">
        <v>498</v>
      </c>
      <c r="E98" t="s">
        <v>499</v>
      </c>
      <c r="F98" t="s">
        <v>111</v>
      </c>
    </row>
    <row r="99" spans="1:6" x14ac:dyDescent="0.2">
      <c r="A99">
        <v>3</v>
      </c>
      <c r="B99" t="s">
        <v>500</v>
      </c>
      <c r="C99" t="s">
        <v>500</v>
      </c>
      <c r="D99" t="s">
        <v>501</v>
      </c>
      <c r="E99" t="s">
        <v>502</v>
      </c>
      <c r="F99" t="s">
        <v>111</v>
      </c>
    </row>
    <row r="100" spans="1:6" x14ac:dyDescent="0.2">
      <c r="A100">
        <v>3</v>
      </c>
      <c r="B100" t="s">
        <v>503</v>
      </c>
      <c r="C100" t="s">
        <v>503</v>
      </c>
      <c r="D100" t="s">
        <v>504</v>
      </c>
      <c r="E100" t="s">
        <v>505</v>
      </c>
      <c r="F100" t="s">
        <v>46</v>
      </c>
    </row>
    <row r="101" spans="1:6" x14ac:dyDescent="0.2">
      <c r="A101">
        <v>3</v>
      </c>
      <c r="B101" t="s">
        <v>506</v>
      </c>
      <c r="C101" t="s">
        <v>506</v>
      </c>
      <c r="D101" t="s">
        <v>507</v>
      </c>
      <c r="E101" t="s">
        <v>508</v>
      </c>
      <c r="F101" t="s">
        <v>46</v>
      </c>
    </row>
    <row r="102" spans="1:6" x14ac:dyDescent="0.2">
      <c r="A102">
        <v>3</v>
      </c>
      <c r="B102" t="s">
        <v>509</v>
      </c>
      <c r="C102" t="s">
        <v>509</v>
      </c>
      <c r="D102" t="s">
        <v>510</v>
      </c>
      <c r="E102" t="s">
        <v>511</v>
      </c>
      <c r="F102" t="s">
        <v>46</v>
      </c>
    </row>
    <row r="103" spans="1:6" x14ac:dyDescent="0.2">
      <c r="A103">
        <v>3</v>
      </c>
      <c r="B103" t="s">
        <v>512</v>
      </c>
      <c r="C103" t="s">
        <v>512</v>
      </c>
      <c r="D103" t="s">
        <v>513</v>
      </c>
      <c r="E103" t="s">
        <v>514</v>
      </c>
      <c r="F103" t="s">
        <v>72</v>
      </c>
    </row>
    <row r="104" spans="1:6" x14ac:dyDescent="0.2">
      <c r="A104">
        <v>3</v>
      </c>
      <c r="B104" t="s">
        <v>515</v>
      </c>
      <c r="C104" t="s">
        <v>515</v>
      </c>
      <c r="D104" t="s">
        <v>516</v>
      </c>
      <c r="E104" t="s">
        <v>517</v>
      </c>
      <c r="F104" t="s">
        <v>72</v>
      </c>
    </row>
    <row r="105" spans="1:6" x14ac:dyDescent="0.2">
      <c r="A105">
        <v>3</v>
      </c>
      <c r="B105" t="s">
        <v>518</v>
      </c>
      <c r="C105" t="s">
        <v>518</v>
      </c>
      <c r="D105" t="s">
        <v>519</v>
      </c>
      <c r="E105" t="s">
        <v>520</v>
      </c>
      <c r="F105" t="s">
        <v>72</v>
      </c>
    </row>
    <row r="106" spans="1:6" x14ac:dyDescent="0.2">
      <c r="A106">
        <v>3</v>
      </c>
      <c r="B106" t="s">
        <v>521</v>
      </c>
      <c r="C106" t="s">
        <v>521</v>
      </c>
      <c r="D106" t="s">
        <v>522</v>
      </c>
      <c r="E106" t="s">
        <v>523</v>
      </c>
      <c r="F106" t="s">
        <v>72</v>
      </c>
    </row>
    <row r="107" spans="1:6" x14ac:dyDescent="0.2">
      <c r="A107">
        <v>3</v>
      </c>
      <c r="B107" t="s">
        <v>524</v>
      </c>
      <c r="C107" t="s">
        <v>524</v>
      </c>
      <c r="D107" t="s">
        <v>525</v>
      </c>
      <c r="E107" t="s">
        <v>526</v>
      </c>
      <c r="F107" t="s">
        <v>72</v>
      </c>
    </row>
    <row r="108" spans="1:6" x14ac:dyDescent="0.2">
      <c r="A108">
        <v>3</v>
      </c>
      <c r="B108" t="s">
        <v>527</v>
      </c>
      <c r="C108" t="s">
        <v>527</v>
      </c>
      <c r="D108" t="s">
        <v>528</v>
      </c>
      <c r="E108" t="s">
        <v>529</v>
      </c>
      <c r="F108" t="s">
        <v>72</v>
      </c>
    </row>
    <row r="109" spans="1:6" x14ac:dyDescent="0.2">
      <c r="A109">
        <v>3</v>
      </c>
      <c r="B109" t="s">
        <v>88</v>
      </c>
      <c r="C109" t="s">
        <v>88</v>
      </c>
      <c r="D109" t="s">
        <v>530</v>
      </c>
      <c r="E109" t="s">
        <v>531</v>
      </c>
      <c r="F109" t="s">
        <v>532</v>
      </c>
    </row>
    <row r="110" spans="1:6" x14ac:dyDescent="0.2">
      <c r="A110">
        <v>3</v>
      </c>
      <c r="B110" t="s">
        <v>92</v>
      </c>
      <c r="C110" t="s">
        <v>92</v>
      </c>
      <c r="D110" t="s">
        <v>533</v>
      </c>
      <c r="E110" t="s">
        <v>534</v>
      </c>
      <c r="F110" t="s">
        <v>532</v>
      </c>
    </row>
    <row r="111" spans="1:6" x14ac:dyDescent="0.2">
      <c r="A111">
        <v>3</v>
      </c>
      <c r="B111" t="s">
        <v>95</v>
      </c>
      <c r="C111" t="s">
        <v>95</v>
      </c>
      <c r="D111" t="s">
        <v>535</v>
      </c>
      <c r="E111" t="s">
        <v>536</v>
      </c>
      <c r="F111" t="s">
        <v>532</v>
      </c>
    </row>
    <row r="112" spans="1:6" x14ac:dyDescent="0.2">
      <c r="A112">
        <v>3</v>
      </c>
      <c r="B112" t="s">
        <v>98</v>
      </c>
      <c r="C112" t="s">
        <v>98</v>
      </c>
      <c r="D112" t="s">
        <v>537</v>
      </c>
      <c r="E112" t="s">
        <v>538</v>
      </c>
      <c r="F112" t="s">
        <v>532</v>
      </c>
    </row>
    <row r="113" spans="1:6" x14ac:dyDescent="0.2">
      <c r="A113">
        <v>3</v>
      </c>
      <c r="B113" t="s">
        <v>100</v>
      </c>
      <c r="C113" t="s">
        <v>100</v>
      </c>
      <c r="D113" t="s">
        <v>539</v>
      </c>
      <c r="E113" t="s">
        <v>540</v>
      </c>
      <c r="F113" t="s">
        <v>532</v>
      </c>
    </row>
    <row r="114" spans="1:6" x14ac:dyDescent="0.2">
      <c r="A114">
        <v>3</v>
      </c>
      <c r="B114" t="s">
        <v>103</v>
      </c>
      <c r="C114" t="s">
        <v>103</v>
      </c>
      <c r="D114" t="s">
        <v>541</v>
      </c>
      <c r="E114" t="s">
        <v>542</v>
      </c>
      <c r="F114" t="s">
        <v>532</v>
      </c>
    </row>
    <row r="115" spans="1:6" x14ac:dyDescent="0.2">
      <c r="A115">
        <v>3</v>
      </c>
      <c r="B115" t="s">
        <v>106</v>
      </c>
      <c r="C115" t="s">
        <v>106</v>
      </c>
      <c r="D115" t="s">
        <v>543</v>
      </c>
      <c r="E115" t="s">
        <v>544</v>
      </c>
      <c r="F115" t="s">
        <v>532</v>
      </c>
    </row>
    <row r="116" spans="1:6" x14ac:dyDescent="0.2">
      <c r="A116">
        <v>3</v>
      </c>
      <c r="B116" t="s">
        <v>109</v>
      </c>
      <c r="C116" t="s">
        <v>109</v>
      </c>
      <c r="D116" t="s">
        <v>545</v>
      </c>
      <c r="E116" t="s">
        <v>546</v>
      </c>
      <c r="F116" t="s">
        <v>532</v>
      </c>
    </row>
    <row r="117" spans="1:6" x14ac:dyDescent="0.2">
      <c r="A117">
        <v>3</v>
      </c>
      <c r="B117" t="s">
        <v>122</v>
      </c>
      <c r="C117" t="s">
        <v>122</v>
      </c>
      <c r="D117" t="s">
        <v>547</v>
      </c>
      <c r="E117" t="s">
        <v>548</v>
      </c>
      <c r="F117" t="s">
        <v>111</v>
      </c>
    </row>
    <row r="118" spans="1:6" x14ac:dyDescent="0.2">
      <c r="A118">
        <v>3</v>
      </c>
      <c r="B118" t="s">
        <v>124</v>
      </c>
      <c r="C118" t="s">
        <v>124</v>
      </c>
      <c r="D118" t="s">
        <v>549</v>
      </c>
      <c r="E118" t="s">
        <v>550</v>
      </c>
      <c r="F118" t="s">
        <v>111</v>
      </c>
    </row>
    <row r="119" spans="1:6" x14ac:dyDescent="0.2">
      <c r="A119">
        <v>3</v>
      </c>
      <c r="B119" t="s">
        <v>141</v>
      </c>
      <c r="C119" t="s">
        <v>141</v>
      </c>
      <c r="D119" t="s">
        <v>551</v>
      </c>
      <c r="E119" t="s">
        <v>552</v>
      </c>
      <c r="F119" t="s">
        <v>138</v>
      </c>
    </row>
    <row r="120" spans="1:6" x14ac:dyDescent="0.2">
      <c r="A120">
        <v>4</v>
      </c>
      <c r="B120" t="s">
        <v>126</v>
      </c>
      <c r="C120" t="s">
        <v>126</v>
      </c>
      <c r="D120" t="s">
        <v>553</v>
      </c>
      <c r="E120" t="s">
        <v>554</v>
      </c>
      <c r="F120" t="s">
        <v>111</v>
      </c>
    </row>
    <row r="121" spans="1:6" x14ac:dyDescent="0.2">
      <c r="A121">
        <v>4</v>
      </c>
      <c r="B121" t="s">
        <v>128</v>
      </c>
      <c r="C121" t="s">
        <v>128</v>
      </c>
      <c r="D121" t="s">
        <v>555</v>
      </c>
      <c r="E121" t="s">
        <v>556</v>
      </c>
      <c r="F121" t="s">
        <v>111</v>
      </c>
    </row>
    <row r="122" spans="1:6" x14ac:dyDescent="0.2">
      <c r="A122">
        <v>3</v>
      </c>
      <c r="B122" t="s">
        <v>130</v>
      </c>
      <c r="C122" t="s">
        <v>130</v>
      </c>
      <c r="D122" t="s">
        <v>557</v>
      </c>
      <c r="E122" t="s">
        <v>558</v>
      </c>
      <c r="F122" t="s">
        <v>111</v>
      </c>
    </row>
    <row r="123" spans="1:6" x14ac:dyDescent="0.2">
      <c r="A123">
        <v>4</v>
      </c>
      <c r="B123" t="s">
        <v>132</v>
      </c>
      <c r="C123" t="s">
        <v>132</v>
      </c>
      <c r="D123" t="s">
        <v>559</v>
      </c>
      <c r="E123" t="s">
        <v>560</v>
      </c>
      <c r="F123" t="s">
        <v>111</v>
      </c>
    </row>
    <row r="124" spans="1:6" x14ac:dyDescent="0.2">
      <c r="A124">
        <v>3</v>
      </c>
      <c r="B124" t="s">
        <v>136</v>
      </c>
      <c r="C124" t="s">
        <v>136</v>
      </c>
      <c r="D124" t="s">
        <v>561</v>
      </c>
      <c r="E124" t="s">
        <v>562</v>
      </c>
      <c r="F124" t="s">
        <v>563</v>
      </c>
    </row>
    <row r="125" spans="1:6" x14ac:dyDescent="0.2">
      <c r="A125">
        <v>4</v>
      </c>
      <c r="B125" t="s">
        <v>142</v>
      </c>
      <c r="C125" t="s">
        <v>142</v>
      </c>
      <c r="D125" t="s">
        <v>564</v>
      </c>
      <c r="E125" t="s">
        <v>565</v>
      </c>
      <c r="F125" t="s">
        <v>138</v>
      </c>
    </row>
    <row r="126" spans="1:6" x14ac:dyDescent="0.2">
      <c r="A126">
        <v>4</v>
      </c>
      <c r="B126" t="s">
        <v>145</v>
      </c>
      <c r="C126" t="s">
        <v>145</v>
      </c>
      <c r="D126" t="s">
        <v>566</v>
      </c>
      <c r="E126" t="s">
        <v>567</v>
      </c>
      <c r="F126" t="s">
        <v>138</v>
      </c>
    </row>
    <row r="127" spans="1:6" x14ac:dyDescent="0.2">
      <c r="A127">
        <v>4</v>
      </c>
      <c r="B127" t="s">
        <v>148</v>
      </c>
      <c r="C127" t="s">
        <v>148</v>
      </c>
      <c r="D127" t="s">
        <v>568</v>
      </c>
      <c r="E127" t="s">
        <v>569</v>
      </c>
      <c r="F127" t="s">
        <v>147</v>
      </c>
    </row>
    <row r="128" spans="1:6" x14ac:dyDescent="0.2">
      <c r="A128">
        <v>4</v>
      </c>
      <c r="B128" t="s">
        <v>149</v>
      </c>
      <c r="C128" t="s">
        <v>149</v>
      </c>
      <c r="D128" t="s">
        <v>570</v>
      </c>
      <c r="E128" t="s">
        <v>571</v>
      </c>
      <c r="F128" t="s">
        <v>147</v>
      </c>
    </row>
    <row r="129" spans="1:6" x14ac:dyDescent="0.2">
      <c r="A129">
        <v>4</v>
      </c>
      <c r="B129" t="s">
        <v>150</v>
      </c>
      <c r="C129" t="s">
        <v>150</v>
      </c>
      <c r="D129" t="s">
        <v>572</v>
      </c>
      <c r="E129" t="s">
        <v>573</v>
      </c>
      <c r="F129" t="s">
        <v>138</v>
      </c>
    </row>
    <row r="130" spans="1:6" x14ac:dyDescent="0.2">
      <c r="A130">
        <v>4</v>
      </c>
      <c r="B130" t="s">
        <v>151</v>
      </c>
      <c r="C130" t="s">
        <v>151</v>
      </c>
      <c r="D130" t="s">
        <v>574</v>
      </c>
      <c r="E130" t="s">
        <v>575</v>
      </c>
      <c r="F130" t="s">
        <v>147</v>
      </c>
    </row>
    <row r="131" spans="1:6" x14ac:dyDescent="0.2">
      <c r="A131">
        <v>4</v>
      </c>
      <c r="B131" t="s">
        <v>153</v>
      </c>
      <c r="C131" t="s">
        <v>153</v>
      </c>
      <c r="D131" t="s">
        <v>576</v>
      </c>
      <c r="E131" t="s">
        <v>577</v>
      </c>
      <c r="F131" t="s">
        <v>147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2A8-D84E-9F42-9D7A-DD2D0E1A328F}">
  <sheetPr>
    <tabColor rgb="FFFFC000"/>
  </sheetPr>
  <dimension ref="A1:U55"/>
  <sheetViews>
    <sheetView topLeftCell="A18" workbookViewId="0">
      <selection activeCell="D61" sqref="D61"/>
    </sheetView>
  </sheetViews>
  <sheetFormatPr baseColWidth="10" defaultRowHeight="16" x14ac:dyDescent="0.2"/>
  <cols>
    <col min="7" max="7" width="29.6640625" bestFit="1" customWidth="1"/>
    <col min="8" max="8" width="45.83203125" bestFit="1" customWidth="1"/>
    <col min="10" max="10" width="15.5" customWidth="1"/>
  </cols>
  <sheetData>
    <row r="1" spans="1:21" s="2" customFormat="1" x14ac:dyDescent="0.2">
      <c r="A1" s="1" t="s">
        <v>0</v>
      </c>
    </row>
    <row r="2" spans="1:21" s="2" customFormat="1" ht="112" x14ac:dyDescent="0.2">
      <c r="B2" s="3" t="s">
        <v>1</v>
      </c>
      <c r="C2" s="4" t="s">
        <v>2</v>
      </c>
      <c r="D2" s="4" t="s">
        <v>3</v>
      </c>
      <c r="E2" s="4" t="s">
        <v>4</v>
      </c>
      <c r="F2" s="3" t="s">
        <v>5</v>
      </c>
    </row>
    <row r="3" spans="1:21" s="6" customFormat="1" ht="58" customHeight="1" x14ac:dyDescent="0.2">
      <c r="A3" s="5" t="s">
        <v>6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3"/>
      <c r="L3" s="3"/>
    </row>
    <row r="4" spans="1:21" s="12" customFormat="1" x14ac:dyDescent="0.2">
      <c r="A4" s="7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8" t="str">
        <f t="shared" ref="G4:G9" si="0">A4&amp;"_"&amp;B4&amp;"_"&amp;C4&amp;"_"&amp;D4&amp;"_"&amp;E4&amp;"_"&amp;F4</f>
        <v>FgAl14_Hu_MA_ALT_8D_Gex</v>
      </c>
      <c r="H4" s="9" t="s">
        <v>22</v>
      </c>
      <c r="I4" t="s">
        <v>23</v>
      </c>
      <c r="J4" s="10">
        <v>32000</v>
      </c>
      <c r="K4" s="11"/>
      <c r="L4"/>
      <c r="M4" s="9" t="s">
        <v>24</v>
      </c>
      <c r="N4"/>
      <c r="O4"/>
      <c r="P4"/>
      <c r="Q4"/>
      <c r="R4"/>
      <c r="S4"/>
      <c r="T4"/>
      <c r="U4"/>
    </row>
    <row r="5" spans="1:21" s="12" customFormat="1" x14ac:dyDescent="0.2">
      <c r="A5" s="7" t="s">
        <v>16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25</v>
      </c>
      <c r="G5" s="8" t="str">
        <f t="shared" si="0"/>
        <v>FgAl14_Hu_MA_ALT_8D_TCR</v>
      </c>
      <c r="H5" s="9" t="s">
        <v>22</v>
      </c>
      <c r="I5" t="s">
        <v>26</v>
      </c>
      <c r="J5" s="10"/>
      <c r="K5" s="11"/>
      <c r="L5"/>
      <c r="M5"/>
      <c r="N5"/>
      <c r="O5"/>
      <c r="P5"/>
      <c r="Q5"/>
      <c r="R5"/>
      <c r="S5"/>
      <c r="T5"/>
      <c r="U5"/>
    </row>
    <row r="6" spans="1:21" s="12" customFormat="1" x14ac:dyDescent="0.2">
      <c r="A6" s="7" t="s">
        <v>16</v>
      </c>
      <c r="B6" s="7" t="s">
        <v>17</v>
      </c>
      <c r="C6" s="7" t="s">
        <v>18</v>
      </c>
      <c r="D6" s="7" t="s">
        <v>19</v>
      </c>
      <c r="E6" s="7" t="s">
        <v>20</v>
      </c>
      <c r="F6" s="7" t="s">
        <v>27</v>
      </c>
      <c r="G6" s="8" t="str">
        <f t="shared" si="0"/>
        <v>FgAl14_Hu_MA_ALT_8D_CITE</v>
      </c>
      <c r="H6" s="9" t="s">
        <v>28</v>
      </c>
      <c r="I6" t="s">
        <v>29</v>
      </c>
      <c r="J6" s="10"/>
      <c r="K6" s="11"/>
      <c r="L6"/>
      <c r="M6" s="9" t="s">
        <v>30</v>
      </c>
      <c r="N6"/>
      <c r="O6"/>
      <c r="P6"/>
      <c r="Q6"/>
      <c r="R6"/>
      <c r="S6"/>
      <c r="T6"/>
      <c r="U6"/>
    </row>
    <row r="7" spans="1:21" x14ac:dyDescent="0.2">
      <c r="A7" s="7" t="s">
        <v>31</v>
      </c>
      <c r="B7" s="7" t="s">
        <v>17</v>
      </c>
      <c r="C7" s="7" t="s">
        <v>32</v>
      </c>
      <c r="D7" s="7" t="s">
        <v>33</v>
      </c>
      <c r="E7" s="7" t="s">
        <v>34</v>
      </c>
      <c r="F7" s="7" t="s">
        <v>21</v>
      </c>
      <c r="G7" s="8" t="str">
        <f t="shared" si="0"/>
        <v>SLIT01_Hu_HDM_CD137_7D_Gex</v>
      </c>
      <c r="H7" s="9" t="s">
        <v>24</v>
      </c>
      <c r="I7" t="s">
        <v>35</v>
      </c>
      <c r="J7" s="10">
        <v>3515</v>
      </c>
      <c r="M7" s="12"/>
    </row>
    <row r="8" spans="1:21" x14ac:dyDescent="0.2">
      <c r="A8" s="7" t="s">
        <v>31</v>
      </c>
      <c r="B8" s="7" t="s">
        <v>17</v>
      </c>
      <c r="C8" s="7" t="s">
        <v>32</v>
      </c>
      <c r="D8" s="7" t="s">
        <v>33</v>
      </c>
      <c r="E8" s="7" t="s">
        <v>34</v>
      </c>
      <c r="F8" s="7" t="s">
        <v>25</v>
      </c>
      <c r="G8" s="8" t="str">
        <f t="shared" si="0"/>
        <v>SLIT01_Hu_HDM_CD137_7D_TCR</v>
      </c>
      <c r="H8" s="9" t="s">
        <v>24</v>
      </c>
      <c r="I8" t="s">
        <v>36</v>
      </c>
      <c r="M8" s="9" t="s">
        <v>37</v>
      </c>
    </row>
    <row r="9" spans="1:21" x14ac:dyDescent="0.2">
      <c r="A9" s="7" t="s">
        <v>31</v>
      </c>
      <c r="B9" s="7" t="s">
        <v>17</v>
      </c>
      <c r="C9" s="7" t="s">
        <v>32</v>
      </c>
      <c r="D9" s="7" t="s">
        <v>33</v>
      </c>
      <c r="E9" s="7" t="s">
        <v>34</v>
      </c>
      <c r="F9" s="7" t="s">
        <v>27</v>
      </c>
      <c r="G9" s="8" t="str">
        <f t="shared" si="0"/>
        <v>SLIT01_Hu_HDM_CD137_7D_CITE</v>
      </c>
      <c r="H9" s="9" t="s">
        <v>30</v>
      </c>
      <c r="I9" s="13" t="s">
        <v>38</v>
      </c>
    </row>
    <row r="10" spans="1:21" x14ac:dyDescent="0.2">
      <c r="A10" s="14" t="s">
        <v>39</v>
      </c>
      <c r="B10" s="14" t="s">
        <v>40</v>
      </c>
      <c r="C10" s="14"/>
      <c r="D10" s="14"/>
      <c r="E10" s="14"/>
      <c r="F10" s="14" t="s">
        <v>21</v>
      </c>
      <c r="G10" s="15" t="s">
        <v>41</v>
      </c>
      <c r="H10" s="16" t="s">
        <v>37</v>
      </c>
      <c r="I10" s="17" t="s">
        <v>42</v>
      </c>
      <c r="J10">
        <v>37000</v>
      </c>
      <c r="M10" s="9" t="s">
        <v>43</v>
      </c>
    </row>
    <row r="11" spans="1:21" x14ac:dyDescent="0.2">
      <c r="A11" s="14" t="s">
        <v>39</v>
      </c>
      <c r="B11" s="14" t="s">
        <v>40</v>
      </c>
      <c r="C11" s="14"/>
      <c r="D11" s="14"/>
      <c r="E11" s="14"/>
      <c r="F11" s="14" t="s">
        <v>27</v>
      </c>
      <c r="G11" s="15" t="s">
        <v>44</v>
      </c>
      <c r="H11" s="16" t="s">
        <v>37</v>
      </c>
      <c r="I11" s="17" t="s">
        <v>45</v>
      </c>
    </row>
    <row r="12" spans="1:21" x14ac:dyDescent="0.2">
      <c r="A12" s="7" t="s">
        <v>46</v>
      </c>
      <c r="B12" s="7" t="s">
        <v>17</v>
      </c>
      <c r="C12" s="7" t="s">
        <v>47</v>
      </c>
      <c r="D12" s="7" t="s">
        <v>48</v>
      </c>
      <c r="E12" s="7" t="s">
        <v>49</v>
      </c>
      <c r="F12" s="7" t="s">
        <v>21</v>
      </c>
      <c r="G12" s="8" t="str">
        <f t="shared" ref="G12:G19" si="1">A12&amp;"_"&amp;B12&amp;"_"&amp;C12&amp;"_"&amp;D12&amp;"_"&amp;E12&amp;"_"&amp;F12</f>
        <v>AdUp02_Hu_PBT_CD3N_10D_Gex</v>
      </c>
      <c r="H12" s="9" t="s">
        <v>24</v>
      </c>
      <c r="I12" t="s">
        <v>50</v>
      </c>
      <c r="J12" s="10">
        <v>42000</v>
      </c>
      <c r="M12" s="9" t="s">
        <v>22</v>
      </c>
    </row>
    <row r="13" spans="1:21" x14ac:dyDescent="0.2">
      <c r="A13" s="7" t="s">
        <v>46</v>
      </c>
      <c r="B13" s="7" t="s">
        <v>17</v>
      </c>
      <c r="C13" s="7" t="s">
        <v>47</v>
      </c>
      <c r="D13" s="7" t="s">
        <v>51</v>
      </c>
      <c r="E13" s="7" t="s">
        <v>49</v>
      </c>
      <c r="F13" s="7" t="s">
        <v>21</v>
      </c>
      <c r="G13" s="8" t="str">
        <f t="shared" si="1"/>
        <v>AdUp02_Hu_PBT_CD4_10D_Gex</v>
      </c>
      <c r="H13" s="9" t="s">
        <v>24</v>
      </c>
      <c r="I13" t="s">
        <v>52</v>
      </c>
      <c r="J13" s="10">
        <v>25000</v>
      </c>
    </row>
    <row r="14" spans="1:21" x14ac:dyDescent="0.2">
      <c r="A14" s="7" t="s">
        <v>46</v>
      </c>
      <c r="B14" s="7" t="s">
        <v>17</v>
      </c>
      <c r="C14" s="7" t="s">
        <v>47</v>
      </c>
      <c r="D14" s="7" t="s">
        <v>53</v>
      </c>
      <c r="E14" s="7" t="s">
        <v>49</v>
      </c>
      <c r="F14" s="7" t="s">
        <v>21</v>
      </c>
      <c r="G14" s="8" t="str">
        <f t="shared" si="1"/>
        <v>AdUp02_Hu_PBT_DN_10D_Gex</v>
      </c>
      <c r="H14" s="9" t="s">
        <v>24</v>
      </c>
      <c r="I14" t="s">
        <v>54</v>
      </c>
      <c r="J14" s="10">
        <v>38000</v>
      </c>
      <c r="M14" s="9" t="s">
        <v>28</v>
      </c>
    </row>
    <row r="15" spans="1:21" x14ac:dyDescent="0.2">
      <c r="A15" s="7" t="s">
        <v>46</v>
      </c>
      <c r="B15" s="7" t="s">
        <v>17</v>
      </c>
      <c r="C15" s="7" t="s">
        <v>47</v>
      </c>
      <c r="D15" s="7" t="s">
        <v>48</v>
      </c>
      <c r="E15" s="7" t="s">
        <v>49</v>
      </c>
      <c r="F15" s="7" t="s">
        <v>27</v>
      </c>
      <c r="G15" s="8" t="str">
        <f t="shared" si="1"/>
        <v>AdUp02_Hu_PBT_CD3N_10D_CITE</v>
      </c>
      <c r="H15" s="9" t="s">
        <v>30</v>
      </c>
      <c r="I15" s="13" t="s">
        <v>45</v>
      </c>
      <c r="M15" s="12"/>
    </row>
    <row r="16" spans="1:21" x14ac:dyDescent="0.2">
      <c r="A16" s="7" t="s">
        <v>46</v>
      </c>
      <c r="B16" s="7" t="s">
        <v>17</v>
      </c>
      <c r="C16" s="7" t="s">
        <v>47</v>
      </c>
      <c r="D16" s="7" t="s">
        <v>51</v>
      </c>
      <c r="E16" s="7" t="s">
        <v>49</v>
      </c>
      <c r="F16" s="7" t="s">
        <v>27</v>
      </c>
      <c r="G16" s="8" t="str">
        <f t="shared" si="1"/>
        <v>AdUp02_Hu_PBT_CD4_10D_CITE</v>
      </c>
      <c r="H16" s="9" t="s">
        <v>30</v>
      </c>
      <c r="I16" s="13" t="s">
        <v>42</v>
      </c>
      <c r="M16" s="9" t="s">
        <v>55</v>
      </c>
    </row>
    <row r="17" spans="1:9" x14ac:dyDescent="0.2">
      <c r="A17" s="7" t="s">
        <v>46</v>
      </c>
      <c r="B17" s="7" t="s">
        <v>17</v>
      </c>
      <c r="C17" s="7" t="s">
        <v>47</v>
      </c>
      <c r="D17" s="7" t="s">
        <v>53</v>
      </c>
      <c r="E17" s="7" t="s">
        <v>49</v>
      </c>
      <c r="F17" s="7" t="s">
        <v>27</v>
      </c>
      <c r="G17" s="8" t="str">
        <f t="shared" si="1"/>
        <v>AdUp02_Hu_PBT_DN_10D_CITE</v>
      </c>
      <c r="H17" s="9" t="s">
        <v>30</v>
      </c>
      <c r="I17" s="13" t="s">
        <v>56</v>
      </c>
    </row>
    <row r="18" spans="1:9" x14ac:dyDescent="0.2">
      <c r="A18" s="7" t="s">
        <v>46</v>
      </c>
      <c r="B18" s="7" t="s">
        <v>17</v>
      </c>
      <c r="C18" s="7" t="s">
        <v>47</v>
      </c>
      <c r="D18" s="7" t="s">
        <v>51</v>
      </c>
      <c r="E18" s="7" t="s">
        <v>49</v>
      </c>
      <c r="F18" s="7" t="s">
        <v>25</v>
      </c>
      <c r="G18" s="8" t="str">
        <f t="shared" si="1"/>
        <v>AdUp02_Hu_PBT_CD4_10D_TCR</v>
      </c>
      <c r="H18" s="9" t="s">
        <v>24</v>
      </c>
      <c r="I18" t="s">
        <v>57</v>
      </c>
    </row>
    <row r="19" spans="1:9" x14ac:dyDescent="0.2">
      <c r="A19" s="7" t="s">
        <v>46</v>
      </c>
      <c r="B19" s="7" t="s">
        <v>17</v>
      </c>
      <c r="C19" s="7" t="s">
        <v>47</v>
      </c>
      <c r="D19" s="7" t="s">
        <v>53</v>
      </c>
      <c r="E19" s="7" t="s">
        <v>49</v>
      </c>
      <c r="F19" s="7" t="s">
        <v>25</v>
      </c>
      <c r="G19" s="8" t="str">
        <f t="shared" si="1"/>
        <v>AdUp02_Hu_PBT_DN_10D_TCR</v>
      </c>
      <c r="H19" s="9" t="s">
        <v>24</v>
      </c>
      <c r="I19" t="s">
        <v>58</v>
      </c>
    </row>
    <row r="20" spans="1:9" x14ac:dyDescent="0.2">
      <c r="A20" s="7" t="s">
        <v>59</v>
      </c>
      <c r="B20" s="7" t="s">
        <v>17</v>
      </c>
      <c r="C20" s="7" t="s">
        <v>60</v>
      </c>
      <c r="D20" s="7" t="s">
        <v>61</v>
      </c>
      <c r="E20" s="7"/>
      <c r="F20" s="7" t="s">
        <v>38</v>
      </c>
      <c r="G20" t="s">
        <v>62</v>
      </c>
      <c r="H20" s="9" t="s">
        <v>24</v>
      </c>
      <c r="I20" t="s">
        <v>63</v>
      </c>
    </row>
    <row r="21" spans="1:9" x14ac:dyDescent="0.2">
      <c r="A21" s="7" t="s">
        <v>59</v>
      </c>
      <c r="B21" s="7" t="s">
        <v>17</v>
      </c>
      <c r="C21" s="7" t="s">
        <v>60</v>
      </c>
      <c r="D21" s="7" t="s">
        <v>61</v>
      </c>
      <c r="E21" s="7"/>
      <c r="F21" s="7" t="s">
        <v>64</v>
      </c>
      <c r="G21" t="s">
        <v>65</v>
      </c>
      <c r="H21" s="9" t="s">
        <v>24</v>
      </c>
      <c r="I21" t="s">
        <v>66</v>
      </c>
    </row>
    <row r="22" spans="1:9" x14ac:dyDescent="0.2">
      <c r="A22" s="7" t="s">
        <v>59</v>
      </c>
      <c r="B22" s="7" t="s">
        <v>17</v>
      </c>
      <c r="C22" s="7" t="s">
        <v>60</v>
      </c>
      <c r="D22" s="7" t="s">
        <v>61</v>
      </c>
      <c r="E22" s="7"/>
      <c r="F22" s="7" t="s">
        <v>27</v>
      </c>
      <c r="G22" t="s">
        <v>67</v>
      </c>
      <c r="H22" s="9" t="s">
        <v>24</v>
      </c>
      <c r="I22" t="s">
        <v>68</v>
      </c>
    </row>
    <row r="23" spans="1:9" x14ac:dyDescent="0.2">
      <c r="A23" s="7" t="s">
        <v>59</v>
      </c>
      <c r="B23" s="7" t="s">
        <v>17</v>
      </c>
      <c r="C23" s="7" t="s">
        <v>60</v>
      </c>
      <c r="D23" s="7" t="s">
        <v>61</v>
      </c>
      <c r="E23" s="7"/>
      <c r="F23" s="7" t="s">
        <v>69</v>
      </c>
      <c r="G23" t="s">
        <v>70</v>
      </c>
      <c r="H23" s="9" t="s">
        <v>24</v>
      </c>
      <c r="I23" t="s">
        <v>71</v>
      </c>
    </row>
    <row r="24" spans="1:9" x14ac:dyDescent="0.2">
      <c r="A24" s="7" t="s">
        <v>72</v>
      </c>
      <c r="B24" s="7" t="s">
        <v>40</v>
      </c>
      <c r="C24" s="7">
        <v>1</v>
      </c>
      <c r="D24" s="7" t="s">
        <v>73</v>
      </c>
      <c r="E24" s="7" t="s">
        <v>74</v>
      </c>
      <c r="F24" s="7" t="s">
        <v>27</v>
      </c>
      <c r="G24" s="8" t="str">
        <f t="shared" ref="G24:G29" si="2">A24&amp;"_"&amp;B24&amp;"_"&amp;C24&amp;"_"&amp;D24&amp;"_"&amp;E24&amp;"_"&amp;F24</f>
        <v>SiEs11_Mo_1_CD4_T_8H_CITE</v>
      </c>
      <c r="H24" s="9" t="s">
        <v>30</v>
      </c>
      <c r="I24" s="13" t="s">
        <v>75</v>
      </c>
    </row>
    <row r="25" spans="1:9" x14ac:dyDescent="0.2">
      <c r="A25" s="7" t="s">
        <v>72</v>
      </c>
      <c r="B25" s="7" t="s">
        <v>40</v>
      </c>
      <c r="C25" s="7">
        <v>2</v>
      </c>
      <c r="D25" s="7" t="s">
        <v>76</v>
      </c>
      <c r="E25" s="7" t="s">
        <v>74</v>
      </c>
      <c r="F25" s="7" t="s">
        <v>27</v>
      </c>
      <c r="G25" s="8" t="str">
        <f t="shared" si="2"/>
        <v>SiEs11_Mo_2_CD8_T_8H_CITE</v>
      </c>
      <c r="H25" s="9" t="s">
        <v>30</v>
      </c>
      <c r="I25" s="13" t="s">
        <v>77</v>
      </c>
    </row>
    <row r="26" spans="1:9" x14ac:dyDescent="0.2">
      <c r="A26" s="7" t="s">
        <v>72</v>
      </c>
      <c r="B26" s="7" t="s">
        <v>40</v>
      </c>
      <c r="C26" s="7">
        <v>3</v>
      </c>
      <c r="D26" s="7" t="s">
        <v>78</v>
      </c>
      <c r="E26" s="7" t="s">
        <v>74</v>
      </c>
      <c r="F26" s="7" t="s">
        <v>27</v>
      </c>
      <c r="G26" s="8" t="str">
        <f t="shared" si="2"/>
        <v>SiEs11_Mo_3_DC_T_8H_CITE</v>
      </c>
      <c r="H26" s="9" t="s">
        <v>30</v>
      </c>
      <c r="I26" s="13" t="s">
        <v>79</v>
      </c>
    </row>
    <row r="27" spans="1:9" x14ac:dyDescent="0.2">
      <c r="A27" s="7" t="s">
        <v>72</v>
      </c>
      <c r="B27" s="7" t="s">
        <v>40</v>
      </c>
      <c r="C27" s="7">
        <v>4</v>
      </c>
      <c r="D27" s="7" t="s">
        <v>80</v>
      </c>
      <c r="E27" s="7" t="s">
        <v>74</v>
      </c>
      <c r="F27" s="7" t="s">
        <v>27</v>
      </c>
      <c r="G27" s="8" t="str">
        <f t="shared" si="2"/>
        <v>SiEs11_Mo_4_CD4_LN_8H_CITE</v>
      </c>
      <c r="H27" s="9" t="s">
        <v>30</v>
      </c>
      <c r="I27" s="13" t="s">
        <v>81</v>
      </c>
    </row>
    <row r="28" spans="1:9" x14ac:dyDescent="0.2">
      <c r="A28" s="7" t="s">
        <v>72</v>
      </c>
      <c r="B28" s="7" t="s">
        <v>40</v>
      </c>
      <c r="C28" s="7">
        <v>5</v>
      </c>
      <c r="D28" s="7" t="s">
        <v>82</v>
      </c>
      <c r="E28" s="7" t="s">
        <v>74</v>
      </c>
      <c r="F28" s="7" t="s">
        <v>27</v>
      </c>
      <c r="G28" s="8" t="str">
        <f t="shared" si="2"/>
        <v>SiEs11_Mo_5_CD8_LN_8H_CITE</v>
      </c>
      <c r="H28" s="9" t="s">
        <v>30</v>
      </c>
      <c r="I28" s="13" t="s">
        <v>83</v>
      </c>
    </row>
    <row r="29" spans="1:9" x14ac:dyDescent="0.2">
      <c r="A29" s="7" t="s">
        <v>72</v>
      </c>
      <c r="B29" s="7" t="s">
        <v>40</v>
      </c>
      <c r="C29" s="7">
        <v>6</v>
      </c>
      <c r="D29" s="7" t="s">
        <v>84</v>
      </c>
      <c r="E29" s="7" t="s">
        <v>74</v>
      </c>
      <c r="F29" s="7" t="s">
        <v>27</v>
      </c>
      <c r="G29" s="8" t="str">
        <f t="shared" si="2"/>
        <v>SiEs11_Mo_6_DC_LN_8H_CITE</v>
      </c>
      <c r="H29" s="9" t="s">
        <v>30</v>
      </c>
      <c r="I29" s="13" t="s">
        <v>85</v>
      </c>
    </row>
    <row r="30" spans="1:9" x14ac:dyDescent="0.2">
      <c r="A30" s="7" t="s">
        <v>86</v>
      </c>
      <c r="B30" s="7" t="s">
        <v>17</v>
      </c>
      <c r="C30" s="7">
        <v>1</v>
      </c>
      <c r="D30" s="7" t="s">
        <v>51</v>
      </c>
      <c r="E30" s="7" t="s">
        <v>87</v>
      </c>
      <c r="F30" s="7" t="s">
        <v>27</v>
      </c>
      <c r="G30" t="s">
        <v>88</v>
      </c>
      <c r="H30" s="9" t="s">
        <v>30</v>
      </c>
      <c r="I30" s="13" t="s">
        <v>89</v>
      </c>
    </row>
    <row r="31" spans="1:9" x14ac:dyDescent="0.2">
      <c r="A31" s="7" t="s">
        <v>86</v>
      </c>
      <c r="B31" s="7" t="s">
        <v>17</v>
      </c>
      <c r="C31" s="7" t="s">
        <v>90</v>
      </c>
      <c r="D31" s="7" t="s">
        <v>91</v>
      </c>
      <c r="E31" s="7" t="s">
        <v>87</v>
      </c>
      <c r="F31" s="7" t="s">
        <v>27</v>
      </c>
      <c r="G31" t="s">
        <v>92</v>
      </c>
      <c r="H31" s="9" t="s">
        <v>30</v>
      </c>
      <c r="I31" s="13" t="s">
        <v>93</v>
      </c>
    </row>
    <row r="32" spans="1:9" x14ac:dyDescent="0.2">
      <c r="A32" s="7" t="s">
        <v>86</v>
      </c>
      <c r="B32" s="7" t="s">
        <v>17</v>
      </c>
      <c r="C32" s="7" t="s">
        <v>94</v>
      </c>
      <c r="D32" s="7" t="s">
        <v>91</v>
      </c>
      <c r="E32" s="7" t="s">
        <v>87</v>
      </c>
      <c r="F32" s="7" t="s">
        <v>27</v>
      </c>
      <c r="G32" t="s">
        <v>95</v>
      </c>
      <c r="H32" s="9" t="s">
        <v>30</v>
      </c>
      <c r="I32" s="13" t="s">
        <v>96</v>
      </c>
    </row>
    <row r="33" spans="1:10" x14ac:dyDescent="0.2">
      <c r="A33" s="7" t="s">
        <v>86</v>
      </c>
      <c r="B33" s="7" t="s">
        <v>17</v>
      </c>
      <c r="C33" s="7">
        <v>3</v>
      </c>
      <c r="D33" s="7" t="s">
        <v>97</v>
      </c>
      <c r="E33" s="7" t="s">
        <v>49</v>
      </c>
      <c r="F33" s="7" t="s">
        <v>27</v>
      </c>
      <c r="G33" t="s">
        <v>98</v>
      </c>
      <c r="H33" s="9" t="s">
        <v>30</v>
      </c>
      <c r="I33" s="13" t="s">
        <v>64</v>
      </c>
    </row>
    <row r="34" spans="1:10" x14ac:dyDescent="0.2">
      <c r="A34" s="7" t="s">
        <v>86</v>
      </c>
      <c r="B34" s="7" t="s">
        <v>17</v>
      </c>
      <c r="C34" s="7">
        <v>4</v>
      </c>
      <c r="D34" s="7" t="s">
        <v>99</v>
      </c>
      <c r="E34" s="7" t="s">
        <v>49</v>
      </c>
      <c r="F34" s="7" t="s">
        <v>27</v>
      </c>
      <c r="G34" t="s">
        <v>100</v>
      </c>
      <c r="H34" s="9" t="s">
        <v>30</v>
      </c>
      <c r="I34" s="13" t="s">
        <v>101</v>
      </c>
    </row>
    <row r="35" spans="1:10" x14ac:dyDescent="0.2">
      <c r="A35" s="7" t="s">
        <v>86</v>
      </c>
      <c r="B35" s="7" t="s">
        <v>17</v>
      </c>
      <c r="C35" s="7" t="s">
        <v>102</v>
      </c>
      <c r="D35" s="7" t="s">
        <v>51</v>
      </c>
      <c r="E35" s="7" t="s">
        <v>87</v>
      </c>
      <c r="F35" s="7" t="s">
        <v>27</v>
      </c>
      <c r="G35" t="s">
        <v>103</v>
      </c>
      <c r="H35" s="9" t="s">
        <v>30</v>
      </c>
      <c r="I35" s="13" t="s">
        <v>104</v>
      </c>
    </row>
    <row r="36" spans="1:10" x14ac:dyDescent="0.2">
      <c r="A36" s="7" t="s">
        <v>86</v>
      </c>
      <c r="B36" s="7" t="s">
        <v>17</v>
      </c>
      <c r="C36" s="7" t="s">
        <v>105</v>
      </c>
      <c r="D36" s="7" t="s">
        <v>91</v>
      </c>
      <c r="E36" s="7" t="s">
        <v>87</v>
      </c>
      <c r="F36" s="7" t="s">
        <v>27</v>
      </c>
      <c r="G36" t="s">
        <v>106</v>
      </c>
      <c r="H36" s="9" t="s">
        <v>30</v>
      </c>
      <c r="I36" s="13" t="s">
        <v>107</v>
      </c>
    </row>
    <row r="37" spans="1:10" x14ac:dyDescent="0.2">
      <c r="A37" s="7" t="s">
        <v>86</v>
      </c>
      <c r="B37" s="7" t="s">
        <v>17</v>
      </c>
      <c r="C37" s="7" t="s">
        <v>108</v>
      </c>
      <c r="D37" s="7" t="s">
        <v>91</v>
      </c>
      <c r="E37" s="7" t="s">
        <v>87</v>
      </c>
      <c r="F37" s="7" t="s">
        <v>27</v>
      </c>
      <c r="G37" t="s">
        <v>109</v>
      </c>
      <c r="H37" s="9" t="s">
        <v>30</v>
      </c>
      <c r="I37" s="13" t="s">
        <v>110</v>
      </c>
    </row>
    <row r="38" spans="1:10" x14ac:dyDescent="0.2">
      <c r="A38" s="7" t="s">
        <v>111</v>
      </c>
      <c r="B38" s="7" t="s">
        <v>17</v>
      </c>
      <c r="C38" s="7" t="s">
        <v>112</v>
      </c>
      <c r="D38" s="7" t="s">
        <v>51</v>
      </c>
      <c r="E38" s="7" t="s">
        <v>113</v>
      </c>
      <c r="F38" s="7" t="s">
        <v>25</v>
      </c>
      <c r="G38" t="s">
        <v>114</v>
      </c>
      <c r="H38" s="9" t="s">
        <v>24</v>
      </c>
      <c r="I38" t="s">
        <v>115</v>
      </c>
    </row>
    <row r="39" spans="1:10" x14ac:dyDescent="0.2">
      <c r="A39" s="7" t="s">
        <v>111</v>
      </c>
      <c r="B39" s="7" t="s">
        <v>17</v>
      </c>
      <c r="C39" s="7" t="s">
        <v>116</v>
      </c>
      <c r="D39" s="7" t="s">
        <v>51</v>
      </c>
      <c r="E39" s="7" t="s">
        <v>113</v>
      </c>
      <c r="F39" s="7" t="s">
        <v>25</v>
      </c>
      <c r="G39" t="s">
        <v>117</v>
      </c>
      <c r="H39" s="9" t="s">
        <v>24</v>
      </c>
      <c r="I39" t="s">
        <v>118</v>
      </c>
    </row>
    <row r="40" spans="1:10" x14ac:dyDescent="0.2">
      <c r="A40" s="7" t="s">
        <v>111</v>
      </c>
      <c r="B40" s="7" t="s">
        <v>17</v>
      </c>
      <c r="C40" s="7" t="s">
        <v>119</v>
      </c>
      <c r="D40" s="7" t="s">
        <v>51</v>
      </c>
      <c r="E40" s="7" t="s">
        <v>34</v>
      </c>
      <c r="F40" s="7" t="s">
        <v>25</v>
      </c>
      <c r="G40" t="s">
        <v>120</v>
      </c>
      <c r="H40" s="9" t="s">
        <v>24</v>
      </c>
      <c r="I40" t="s">
        <v>121</v>
      </c>
    </row>
    <row r="41" spans="1:10" x14ac:dyDescent="0.2">
      <c r="A41" s="7" t="s">
        <v>111</v>
      </c>
      <c r="B41" s="7" t="s">
        <v>17</v>
      </c>
      <c r="C41" s="7" t="s">
        <v>116</v>
      </c>
      <c r="D41" s="7" t="s">
        <v>51</v>
      </c>
      <c r="E41" s="7" t="s">
        <v>113</v>
      </c>
      <c r="F41" s="7" t="s">
        <v>27</v>
      </c>
      <c r="G41" t="s">
        <v>122</v>
      </c>
      <c r="H41" s="9" t="s">
        <v>30</v>
      </c>
      <c r="I41" t="s">
        <v>123</v>
      </c>
    </row>
    <row r="42" spans="1:10" x14ac:dyDescent="0.2">
      <c r="A42" s="7" t="s">
        <v>111</v>
      </c>
      <c r="B42" s="7" t="s">
        <v>17</v>
      </c>
      <c r="C42" s="7" t="s">
        <v>119</v>
      </c>
      <c r="D42" s="7" t="s">
        <v>51</v>
      </c>
      <c r="E42" s="7" t="s">
        <v>34</v>
      </c>
      <c r="F42" s="7" t="s">
        <v>27</v>
      </c>
      <c r="G42" t="s">
        <v>124</v>
      </c>
      <c r="H42" s="9" t="s">
        <v>30</v>
      </c>
      <c r="I42" t="s">
        <v>125</v>
      </c>
    </row>
    <row r="43" spans="1:10" x14ac:dyDescent="0.2">
      <c r="A43" s="18" t="s">
        <v>111</v>
      </c>
      <c r="B43" s="18" t="s">
        <v>17</v>
      </c>
      <c r="C43" s="19" t="s">
        <v>112</v>
      </c>
      <c r="D43" s="19" t="s">
        <v>51</v>
      </c>
      <c r="E43" s="19" t="s">
        <v>113</v>
      </c>
      <c r="F43" s="7" t="s">
        <v>21</v>
      </c>
      <c r="G43" t="s">
        <v>126</v>
      </c>
      <c r="H43" s="9" t="s">
        <v>24</v>
      </c>
      <c r="I43" t="s">
        <v>127</v>
      </c>
      <c r="J43">
        <v>42152</v>
      </c>
    </row>
    <row r="44" spans="1:10" x14ac:dyDescent="0.2">
      <c r="A44" s="18" t="s">
        <v>111</v>
      </c>
      <c r="B44" s="18" t="s">
        <v>17</v>
      </c>
      <c r="C44" s="19" t="s">
        <v>116</v>
      </c>
      <c r="D44" s="19" t="s">
        <v>51</v>
      </c>
      <c r="E44" s="19" t="s">
        <v>113</v>
      </c>
      <c r="F44" s="7" t="s">
        <v>21</v>
      </c>
      <c r="G44" t="s">
        <v>128</v>
      </c>
      <c r="H44" s="9" t="s">
        <v>24</v>
      </c>
      <c r="I44" t="s">
        <v>129</v>
      </c>
      <c r="J44">
        <v>7359</v>
      </c>
    </row>
    <row r="45" spans="1:10" x14ac:dyDescent="0.2">
      <c r="A45" s="18" t="s">
        <v>111</v>
      </c>
      <c r="B45" s="18" t="s">
        <v>17</v>
      </c>
      <c r="C45" s="19" t="s">
        <v>119</v>
      </c>
      <c r="D45" s="19" t="s">
        <v>51</v>
      </c>
      <c r="E45" s="19" t="s">
        <v>34</v>
      </c>
      <c r="F45" s="7" t="s">
        <v>21</v>
      </c>
      <c r="G45" t="s">
        <v>130</v>
      </c>
      <c r="H45" s="9" t="s">
        <v>24</v>
      </c>
      <c r="I45" t="s">
        <v>131</v>
      </c>
      <c r="J45">
        <v>4480</v>
      </c>
    </row>
    <row r="46" spans="1:10" x14ac:dyDescent="0.2">
      <c r="A46" s="18" t="s">
        <v>111</v>
      </c>
      <c r="B46" s="18" t="s">
        <v>17</v>
      </c>
      <c r="C46" s="19" t="s">
        <v>112</v>
      </c>
      <c r="D46" s="19" t="s">
        <v>51</v>
      </c>
      <c r="E46" s="19" t="s">
        <v>113</v>
      </c>
      <c r="F46" s="7" t="s">
        <v>27</v>
      </c>
      <c r="G46" t="s">
        <v>132</v>
      </c>
      <c r="H46" s="9" t="s">
        <v>30</v>
      </c>
      <c r="I46" t="s">
        <v>133</v>
      </c>
    </row>
    <row r="47" spans="1:10" x14ac:dyDescent="0.2">
      <c r="A47" s="18" t="s">
        <v>134</v>
      </c>
      <c r="B47" s="18" t="s">
        <v>17</v>
      </c>
      <c r="C47" s="19"/>
      <c r="D47" s="19" t="s">
        <v>135</v>
      </c>
      <c r="E47" s="19" t="s">
        <v>87</v>
      </c>
      <c r="F47" s="7" t="s">
        <v>27</v>
      </c>
      <c r="G47" t="s">
        <v>136</v>
      </c>
      <c r="H47" s="9" t="s">
        <v>30</v>
      </c>
      <c r="I47" t="s">
        <v>137</v>
      </c>
    </row>
    <row r="48" spans="1:10" x14ac:dyDescent="0.2">
      <c r="A48" s="18" t="s">
        <v>138</v>
      </c>
      <c r="B48" s="18" t="s">
        <v>40</v>
      </c>
      <c r="C48" s="19" t="s">
        <v>139</v>
      </c>
      <c r="D48" s="19" t="s">
        <v>91</v>
      </c>
      <c r="E48" s="19" t="s">
        <v>140</v>
      </c>
      <c r="F48" s="7" t="s">
        <v>27</v>
      </c>
      <c r="G48" t="s">
        <v>141</v>
      </c>
      <c r="H48" s="9" t="s">
        <v>55</v>
      </c>
      <c r="I48" t="s">
        <v>38</v>
      </c>
    </row>
    <row r="49" spans="1:10" x14ac:dyDescent="0.2">
      <c r="A49" s="18" t="s">
        <v>138</v>
      </c>
      <c r="B49" s="18" t="s">
        <v>40</v>
      </c>
      <c r="C49" s="19" t="s">
        <v>139</v>
      </c>
      <c r="D49" s="19" t="s">
        <v>91</v>
      </c>
      <c r="E49" s="19" t="s">
        <v>140</v>
      </c>
      <c r="F49" s="7" t="s">
        <v>21</v>
      </c>
      <c r="G49" t="s">
        <v>142</v>
      </c>
      <c r="H49" s="9" t="s">
        <v>24</v>
      </c>
      <c r="I49" t="s">
        <v>143</v>
      </c>
      <c r="J49">
        <v>40000</v>
      </c>
    </row>
    <row r="50" spans="1:10" x14ac:dyDescent="0.2">
      <c r="A50" s="18" t="s">
        <v>138</v>
      </c>
      <c r="B50" s="18" t="s">
        <v>40</v>
      </c>
      <c r="C50" s="19" t="s">
        <v>144</v>
      </c>
      <c r="D50" s="19" t="s">
        <v>91</v>
      </c>
      <c r="E50" s="19" t="s">
        <v>140</v>
      </c>
      <c r="F50" s="7" t="s">
        <v>21</v>
      </c>
      <c r="G50" t="s">
        <v>145</v>
      </c>
      <c r="H50" s="9" t="s">
        <v>24</v>
      </c>
      <c r="I50" t="s">
        <v>146</v>
      </c>
      <c r="J50">
        <v>19000</v>
      </c>
    </row>
    <row r="51" spans="1:10" x14ac:dyDescent="0.2">
      <c r="A51" s="18" t="s">
        <v>147</v>
      </c>
      <c r="B51" s="18" t="s">
        <v>40</v>
      </c>
      <c r="C51" s="19" t="s">
        <v>139</v>
      </c>
      <c r="D51" s="19" t="s">
        <v>91</v>
      </c>
      <c r="E51" s="19" t="s">
        <v>140</v>
      </c>
      <c r="F51" s="7" t="s">
        <v>21</v>
      </c>
      <c r="G51" t="s">
        <v>148</v>
      </c>
      <c r="H51" s="9" t="s">
        <v>24</v>
      </c>
      <c r="I51" t="s">
        <v>45</v>
      </c>
      <c r="J51">
        <v>32000</v>
      </c>
    </row>
    <row r="52" spans="1:10" x14ac:dyDescent="0.2">
      <c r="A52" s="18" t="s">
        <v>147</v>
      </c>
      <c r="B52" s="18" t="s">
        <v>40</v>
      </c>
      <c r="C52" s="19" t="s">
        <v>144</v>
      </c>
      <c r="D52" s="19" t="s">
        <v>91</v>
      </c>
      <c r="E52" s="19" t="s">
        <v>140</v>
      </c>
      <c r="F52" s="7" t="s">
        <v>21</v>
      </c>
      <c r="G52" t="s">
        <v>149</v>
      </c>
      <c r="H52" s="9" t="s">
        <v>24</v>
      </c>
      <c r="I52" t="s">
        <v>38</v>
      </c>
      <c r="J52">
        <v>32000</v>
      </c>
    </row>
    <row r="53" spans="1:10" x14ac:dyDescent="0.2">
      <c r="A53" s="18" t="s">
        <v>138</v>
      </c>
      <c r="B53" s="18" t="s">
        <v>40</v>
      </c>
      <c r="C53" s="19" t="s">
        <v>144</v>
      </c>
      <c r="D53" s="19" t="s">
        <v>91</v>
      </c>
      <c r="E53" s="19" t="s">
        <v>140</v>
      </c>
      <c r="F53" s="7" t="s">
        <v>27</v>
      </c>
      <c r="G53" t="s">
        <v>150</v>
      </c>
      <c r="H53" s="9" t="s">
        <v>55</v>
      </c>
      <c r="I53" t="s">
        <v>96</v>
      </c>
    </row>
    <row r="54" spans="1:10" x14ac:dyDescent="0.2">
      <c r="A54" s="18" t="s">
        <v>147</v>
      </c>
      <c r="B54" s="18" t="s">
        <v>40</v>
      </c>
      <c r="C54" s="19" t="s">
        <v>139</v>
      </c>
      <c r="D54" s="19" t="s">
        <v>91</v>
      </c>
      <c r="E54" s="19" t="s">
        <v>140</v>
      </c>
      <c r="F54" s="7" t="s">
        <v>27</v>
      </c>
      <c r="G54" t="s">
        <v>151</v>
      </c>
      <c r="H54" s="9" t="s">
        <v>55</v>
      </c>
      <c r="I54" t="s">
        <v>152</v>
      </c>
    </row>
    <row r="55" spans="1:10" x14ac:dyDescent="0.2">
      <c r="A55" s="18" t="s">
        <v>147</v>
      </c>
      <c r="B55" s="18" t="s">
        <v>40</v>
      </c>
      <c r="C55" s="19" t="s">
        <v>144</v>
      </c>
      <c r="D55" s="19" t="s">
        <v>91</v>
      </c>
      <c r="E55" s="19" t="s">
        <v>140</v>
      </c>
      <c r="F55" s="7" t="s">
        <v>27</v>
      </c>
      <c r="G55" t="s">
        <v>153</v>
      </c>
      <c r="H55" s="9" t="s">
        <v>55</v>
      </c>
      <c r="I55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5D56-28BF-2F43-A820-71891BEC9485}">
  <sheetPr>
    <tabColor rgb="FFFFC000"/>
  </sheetPr>
  <dimension ref="A1:P13"/>
  <sheetViews>
    <sheetView zoomScaleNormal="100" workbookViewId="0">
      <selection activeCell="E2" sqref="E2"/>
    </sheetView>
  </sheetViews>
  <sheetFormatPr baseColWidth="10" defaultRowHeight="16" x14ac:dyDescent="0.2"/>
  <sheetData>
    <row r="1" spans="1:16" s="7" customFormat="1" x14ac:dyDescent="0.2">
      <c r="A1" s="20" t="s">
        <v>155</v>
      </c>
      <c r="B1" s="20"/>
      <c r="C1" s="20"/>
      <c r="D1" s="20"/>
      <c r="E1" s="21"/>
      <c r="F1"/>
      <c r="G1"/>
      <c r="H1"/>
      <c r="I1"/>
      <c r="J1"/>
      <c r="K1"/>
      <c r="L1"/>
      <c r="M1"/>
      <c r="N1"/>
      <c r="O1"/>
      <c r="P1"/>
    </row>
    <row r="2" spans="1:16" s="7" customFormat="1" ht="19" x14ac:dyDescent="0.2">
      <c r="A2" s="22" t="s">
        <v>156</v>
      </c>
      <c r="B2" s="23" t="s">
        <v>157</v>
      </c>
      <c r="C2" s="23"/>
      <c r="E2" s="7" t="s">
        <v>158</v>
      </c>
      <c r="F2" t="s">
        <v>159</v>
      </c>
    </row>
    <row r="3" spans="1:16" s="7" customFormat="1" x14ac:dyDescent="0.2">
      <c r="A3" s="2" t="s">
        <v>160</v>
      </c>
      <c r="B3" s="24">
        <v>44154</v>
      </c>
    </row>
    <row r="4" spans="1:16" s="7" customFormat="1" x14ac:dyDescent="0.2">
      <c r="A4" s="2" t="s">
        <v>161</v>
      </c>
      <c r="B4" s="25" t="s">
        <v>162</v>
      </c>
      <c r="C4" s="25"/>
      <c r="D4" s="25"/>
      <c r="E4" s="25"/>
      <c r="F4" s="25"/>
      <c r="G4" s="25"/>
      <c r="H4" s="25"/>
      <c r="I4" s="25"/>
      <c r="J4" s="25"/>
      <c r="K4" s="25"/>
    </row>
    <row r="5" spans="1:16" s="7" customFormat="1" ht="85" x14ac:dyDescent="0.2">
      <c r="A5" s="3" t="s">
        <v>163</v>
      </c>
      <c r="B5" s="3" t="s">
        <v>164</v>
      </c>
      <c r="C5" s="3" t="s">
        <v>165</v>
      </c>
      <c r="D5" s="3" t="s">
        <v>166</v>
      </c>
      <c r="E5" s="3" t="s">
        <v>167</v>
      </c>
      <c r="F5" s="3" t="s">
        <v>168</v>
      </c>
      <c r="G5" s="3" t="s">
        <v>169</v>
      </c>
      <c r="H5" s="3" t="s">
        <v>170</v>
      </c>
      <c r="I5" s="3" t="s">
        <v>171</v>
      </c>
      <c r="J5" s="3" t="s">
        <v>172</v>
      </c>
      <c r="K5" s="26" t="s">
        <v>173</v>
      </c>
      <c r="L5" s="3" t="s">
        <v>174</v>
      </c>
      <c r="M5" s="3" t="s">
        <v>175</v>
      </c>
      <c r="N5" s="3" t="s">
        <v>176</v>
      </c>
      <c r="O5" s="3" t="s">
        <v>177</v>
      </c>
    </row>
    <row r="6" spans="1:16" s="7" customFormat="1" ht="16" customHeight="1" x14ac:dyDescent="0.2">
      <c r="A6" s="25" t="s">
        <v>178</v>
      </c>
      <c r="B6" s="27" t="s">
        <v>179</v>
      </c>
      <c r="C6" s="28" t="s">
        <v>180</v>
      </c>
      <c r="D6" s="7" t="s">
        <v>181</v>
      </c>
      <c r="E6" s="29" t="s">
        <v>182</v>
      </c>
      <c r="F6" s="30" t="s">
        <v>183</v>
      </c>
      <c r="G6" s="31">
        <v>31.6</v>
      </c>
      <c r="H6" s="32">
        <v>30</v>
      </c>
      <c r="I6" s="7" t="s">
        <v>184</v>
      </c>
      <c r="J6" s="7">
        <v>2044</v>
      </c>
      <c r="L6" s="7">
        <f t="shared" ref="L6:L13" si="0">SUM(J6:K6)</f>
        <v>2044</v>
      </c>
      <c r="M6" s="33">
        <f>SUM(L6:L12)</f>
        <v>27247</v>
      </c>
      <c r="N6" s="33">
        <f>(31.3/35)*M6</f>
        <v>24366.602857142858</v>
      </c>
      <c r="O6" s="34"/>
    </row>
    <row r="7" spans="1:16" s="7" customFormat="1" x14ac:dyDescent="0.2">
      <c r="A7" s="25"/>
      <c r="B7" s="27"/>
      <c r="C7" s="28" t="s">
        <v>185</v>
      </c>
      <c r="D7" s="7" t="s">
        <v>186</v>
      </c>
      <c r="E7" s="29" t="s">
        <v>187</v>
      </c>
      <c r="F7" s="30" t="s">
        <v>188</v>
      </c>
      <c r="G7" s="31">
        <v>33</v>
      </c>
      <c r="H7" s="32">
        <v>30.8</v>
      </c>
      <c r="I7" s="7" t="s">
        <v>184</v>
      </c>
      <c r="J7" s="7">
        <v>8704</v>
      </c>
      <c r="L7" s="7">
        <f t="shared" si="0"/>
        <v>8704</v>
      </c>
      <c r="M7" s="33"/>
      <c r="N7" s="33"/>
      <c r="O7" s="34"/>
    </row>
    <row r="8" spans="1:16" s="7" customFormat="1" x14ac:dyDescent="0.2">
      <c r="A8" s="25"/>
      <c r="B8" s="27"/>
      <c r="C8" s="28" t="s">
        <v>189</v>
      </c>
      <c r="D8" s="7" t="s">
        <v>190</v>
      </c>
      <c r="E8" s="29" t="s">
        <v>191</v>
      </c>
      <c r="F8" s="29" t="s">
        <v>192</v>
      </c>
      <c r="G8" s="31">
        <v>22</v>
      </c>
      <c r="H8" s="32">
        <v>21.2</v>
      </c>
      <c r="I8" s="7" t="s">
        <v>184</v>
      </c>
      <c r="J8" s="7">
        <v>2006</v>
      </c>
      <c r="L8" s="7">
        <f t="shared" si="0"/>
        <v>2006</v>
      </c>
      <c r="M8" s="33"/>
      <c r="N8" s="33"/>
      <c r="O8" s="34"/>
    </row>
    <row r="9" spans="1:16" s="7" customFormat="1" x14ac:dyDescent="0.2">
      <c r="A9" s="25"/>
      <c r="B9" s="27"/>
      <c r="C9" s="28" t="s">
        <v>193</v>
      </c>
      <c r="D9" s="7" t="s">
        <v>194</v>
      </c>
      <c r="E9" s="29" t="s">
        <v>195</v>
      </c>
      <c r="F9" s="29" t="s">
        <v>196</v>
      </c>
      <c r="G9" s="31">
        <v>33</v>
      </c>
      <c r="H9" s="32">
        <v>31.6</v>
      </c>
      <c r="I9" s="7" t="s">
        <v>184</v>
      </c>
      <c r="J9" s="7">
        <v>3200</v>
      </c>
      <c r="L9" s="7">
        <f t="shared" si="0"/>
        <v>3200</v>
      </c>
      <c r="M9" s="33"/>
      <c r="N9" s="33"/>
      <c r="O9" s="34"/>
    </row>
    <row r="10" spans="1:16" s="7" customFormat="1" x14ac:dyDescent="0.2">
      <c r="A10" s="25"/>
      <c r="B10" s="27"/>
      <c r="C10" s="28" t="s">
        <v>197</v>
      </c>
      <c r="D10" s="7" t="s">
        <v>198</v>
      </c>
      <c r="E10" s="29" t="s">
        <v>199</v>
      </c>
      <c r="F10" s="29" t="s">
        <v>200</v>
      </c>
      <c r="G10" s="31">
        <v>15.4</v>
      </c>
      <c r="H10" s="32">
        <v>14.8</v>
      </c>
      <c r="I10" s="7" t="s">
        <v>184</v>
      </c>
      <c r="J10" s="7">
        <v>4053</v>
      </c>
      <c r="L10" s="7">
        <f t="shared" si="0"/>
        <v>4053</v>
      </c>
      <c r="M10" s="33"/>
      <c r="N10" s="33"/>
      <c r="O10" s="34"/>
    </row>
    <row r="11" spans="1:16" s="7" customFormat="1" x14ac:dyDescent="0.2">
      <c r="A11" s="25"/>
      <c r="B11" s="27"/>
      <c r="C11" s="28" t="s">
        <v>201</v>
      </c>
      <c r="D11" s="7" t="s">
        <v>202</v>
      </c>
      <c r="E11" s="29" t="s">
        <v>203</v>
      </c>
      <c r="F11" s="29" t="s">
        <v>204</v>
      </c>
      <c r="G11" s="32">
        <v>39.799999999999997</v>
      </c>
      <c r="H11" s="32">
        <v>36.799999999999997</v>
      </c>
      <c r="I11" s="7" t="s">
        <v>184</v>
      </c>
      <c r="J11" s="7">
        <v>4795</v>
      </c>
      <c r="L11" s="7">
        <f t="shared" si="0"/>
        <v>4795</v>
      </c>
      <c r="M11" s="33"/>
      <c r="N11" s="33"/>
      <c r="O11" s="34"/>
    </row>
    <row r="12" spans="1:16" s="7" customFormat="1" x14ac:dyDescent="0.2">
      <c r="A12" s="25"/>
      <c r="B12" s="27"/>
      <c r="C12" s="28" t="s">
        <v>205</v>
      </c>
      <c r="D12" s="7" t="s">
        <v>206</v>
      </c>
      <c r="E12" s="29" t="s">
        <v>207</v>
      </c>
      <c r="F12" s="29" t="s">
        <v>208</v>
      </c>
      <c r="G12" s="31">
        <v>50</v>
      </c>
      <c r="H12" s="32">
        <v>47.2</v>
      </c>
      <c r="I12" s="7" t="s">
        <v>184</v>
      </c>
      <c r="J12" s="7">
        <v>2445</v>
      </c>
      <c r="L12" s="7">
        <f t="shared" si="0"/>
        <v>2445</v>
      </c>
      <c r="M12" s="33"/>
      <c r="N12" s="33"/>
      <c r="O12" s="34"/>
    </row>
    <row r="13" spans="1:16" s="7" customFormat="1" x14ac:dyDescent="0.2">
      <c r="A13" s="25"/>
      <c r="B13" s="27"/>
      <c r="C13" s="28" t="s">
        <v>209</v>
      </c>
      <c r="D13" s="31" t="s">
        <v>210</v>
      </c>
      <c r="E13" s="35" t="s">
        <v>211</v>
      </c>
      <c r="F13" s="35" t="s">
        <v>212</v>
      </c>
      <c r="G13" s="32">
        <v>20.6</v>
      </c>
      <c r="H13" s="32">
        <v>19.399999999999999</v>
      </c>
      <c r="I13" s="7" t="s">
        <v>184</v>
      </c>
      <c r="J13" s="7">
        <v>4598</v>
      </c>
      <c r="L13" s="7">
        <f t="shared" si="0"/>
        <v>4598</v>
      </c>
    </row>
  </sheetData>
  <mergeCells count="8">
    <mergeCell ref="N6:N12"/>
    <mergeCell ref="O6:O12"/>
    <mergeCell ref="A1:D1"/>
    <mergeCell ref="B2:C2"/>
    <mergeCell ref="B4:K4"/>
    <mergeCell ref="A6:A13"/>
    <mergeCell ref="B6:B13"/>
    <mergeCell ref="M6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9A9C-0F78-564E-A44F-31ADA6076AAE}">
  <sheetPr>
    <tabColor rgb="FFFFC000"/>
  </sheetPr>
  <dimension ref="A1:S134"/>
  <sheetViews>
    <sheetView workbookViewId="0">
      <selection activeCell="D21" sqref="D21"/>
    </sheetView>
  </sheetViews>
  <sheetFormatPr baseColWidth="10" defaultColWidth="10.83203125" defaultRowHeight="16" x14ac:dyDescent="0.2"/>
  <cols>
    <col min="1" max="1" width="23.6640625" style="7" bestFit="1" customWidth="1"/>
    <col min="2" max="2" width="10.83203125" style="7"/>
    <col min="3" max="3" width="13.83203125" style="7" customWidth="1"/>
    <col min="4" max="4" width="19.33203125" style="38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7" customWidth="1"/>
    <col min="18" max="18" width="13.83203125" style="7" customWidth="1"/>
    <col min="19" max="20" width="10.83203125" style="7"/>
    <col min="21" max="21" width="11.6640625" style="7" bestFit="1" customWidth="1"/>
    <col min="22" max="22" width="11.6640625" style="7" customWidth="1"/>
    <col min="23" max="16384" width="10.83203125" style="7"/>
  </cols>
  <sheetData>
    <row r="1" spans="1:19" x14ac:dyDescent="0.2">
      <c r="A1" s="20" t="s">
        <v>155</v>
      </c>
      <c r="B1" s="20"/>
      <c r="C1" s="20"/>
      <c r="D1" s="20"/>
      <c r="E1" s="21"/>
    </row>
    <row r="2" spans="1:19" ht="19" x14ac:dyDescent="0.2">
      <c r="A2" s="36" t="s">
        <v>156</v>
      </c>
      <c r="B2" s="37" t="s">
        <v>31</v>
      </c>
      <c r="C2" s="37"/>
      <c r="D2" s="21"/>
      <c r="E2" s="7" t="s">
        <v>158</v>
      </c>
      <c r="F2" t="s">
        <v>213</v>
      </c>
    </row>
    <row r="3" spans="1:19" x14ac:dyDescent="0.2">
      <c r="A3" s="2" t="s">
        <v>160</v>
      </c>
      <c r="B3" s="24">
        <v>44181</v>
      </c>
      <c r="E3" s="12"/>
    </row>
    <row r="4" spans="1:19" x14ac:dyDescent="0.2">
      <c r="A4" s="2" t="s">
        <v>161</v>
      </c>
      <c r="B4" s="39" t="s">
        <v>214</v>
      </c>
      <c r="E4" s="12"/>
    </row>
    <row r="5" spans="1:19" x14ac:dyDescent="0.2">
      <c r="B5" s="40" t="s">
        <v>215</v>
      </c>
      <c r="C5" s="39"/>
      <c r="D5" s="41"/>
      <c r="E5" s="21"/>
      <c r="Q5" s="39"/>
      <c r="R5" s="39"/>
      <c r="S5" s="39"/>
    </row>
    <row r="6" spans="1:19" s="3" customFormat="1" ht="51" customHeight="1" x14ac:dyDescent="0.2">
      <c r="A6" s="3" t="s">
        <v>165</v>
      </c>
      <c r="B6" s="3" t="s">
        <v>216</v>
      </c>
      <c r="C6" s="3" t="s">
        <v>167</v>
      </c>
      <c r="D6" s="42" t="s">
        <v>217</v>
      </c>
      <c r="E6" s="43" t="s">
        <v>218</v>
      </c>
      <c r="F6"/>
      <c r="G6"/>
      <c r="H6"/>
      <c r="I6"/>
      <c r="J6"/>
      <c r="K6"/>
      <c r="L6"/>
      <c r="M6"/>
      <c r="N6"/>
      <c r="O6"/>
      <c r="P6"/>
    </row>
    <row r="7" spans="1:19" x14ac:dyDescent="0.2">
      <c r="A7" s="44">
        <v>1088</v>
      </c>
      <c r="B7" s="7" t="s">
        <v>181</v>
      </c>
      <c r="C7" s="7" t="s">
        <v>219</v>
      </c>
      <c r="D7" s="45" t="s">
        <v>183</v>
      </c>
      <c r="E7" s="21"/>
    </row>
    <row r="8" spans="1:19" x14ac:dyDescent="0.2">
      <c r="A8" s="44">
        <v>2134</v>
      </c>
      <c r="B8" s="7" t="s">
        <v>186</v>
      </c>
      <c r="C8" s="7" t="s">
        <v>220</v>
      </c>
      <c r="D8" s="45" t="s">
        <v>188</v>
      </c>
      <c r="E8" s="21"/>
    </row>
    <row r="9" spans="1:19" x14ac:dyDescent="0.2">
      <c r="A9" s="44">
        <v>3016</v>
      </c>
      <c r="B9" s="7" t="s">
        <v>190</v>
      </c>
      <c r="C9" s="7" t="s">
        <v>221</v>
      </c>
      <c r="D9" s="46" t="s">
        <v>192</v>
      </c>
      <c r="E9" s="21"/>
    </row>
    <row r="10" spans="1:19" x14ac:dyDescent="0.2">
      <c r="A10" s="44">
        <v>3018</v>
      </c>
      <c r="B10" s="7" t="s">
        <v>194</v>
      </c>
      <c r="C10" s="7" t="s">
        <v>222</v>
      </c>
      <c r="D10" s="47" t="s">
        <v>196</v>
      </c>
      <c r="E10" s="21"/>
    </row>
    <row r="11" spans="1:19" x14ac:dyDescent="0.2">
      <c r="A11" s="44">
        <v>3030</v>
      </c>
      <c r="B11" s="7" t="s">
        <v>198</v>
      </c>
      <c r="C11" s="7" t="s">
        <v>223</v>
      </c>
      <c r="D11" s="46" t="s">
        <v>200</v>
      </c>
      <c r="E11" s="21"/>
    </row>
    <row r="12" spans="1:19" x14ac:dyDescent="0.2">
      <c r="A12" s="44">
        <v>3032</v>
      </c>
      <c r="B12" s="7" t="s">
        <v>202</v>
      </c>
      <c r="C12" s="7" t="s">
        <v>224</v>
      </c>
      <c r="D12" s="46" t="s">
        <v>204</v>
      </c>
      <c r="E12" s="21"/>
    </row>
    <row r="13" spans="1:19" x14ac:dyDescent="0.2">
      <c r="A13" s="44">
        <v>4001</v>
      </c>
      <c r="B13" s="7" t="s">
        <v>206</v>
      </c>
      <c r="C13" s="7" t="s">
        <v>225</v>
      </c>
      <c r="D13" s="46" t="s">
        <v>208</v>
      </c>
      <c r="E13" s="21"/>
    </row>
    <row r="14" spans="1:19" x14ac:dyDescent="0.2">
      <c r="A14" s="44">
        <v>4047</v>
      </c>
      <c r="B14" s="7" t="s">
        <v>210</v>
      </c>
      <c r="C14" s="7" t="s">
        <v>226</v>
      </c>
      <c r="D14" s="46" t="s">
        <v>212</v>
      </c>
      <c r="E14" s="21"/>
    </row>
    <row r="15" spans="1:19" x14ac:dyDescent="0.2">
      <c r="A15" s="21"/>
      <c r="B15" s="21"/>
      <c r="C15" s="21"/>
      <c r="D15" s="21"/>
      <c r="E15" s="21"/>
    </row>
    <row r="16" spans="1:19" x14ac:dyDescent="0.2">
      <c r="A16" s="21"/>
      <c r="B16" s="21"/>
      <c r="C16" s="21"/>
      <c r="D16" s="21"/>
      <c r="E16" s="21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ht="16" customHeigh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ht="16" customHeigh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/>
    <row r="104" spans="5:5" customFormat="1" x14ac:dyDescent="0.2">
      <c r="E104" s="21"/>
    </row>
    <row r="105" spans="5:5" customFormat="1" x14ac:dyDescent="0.2">
      <c r="E105" s="21"/>
    </row>
    <row r="106" spans="5:5" customFormat="1" x14ac:dyDescent="0.2">
      <c r="E106" s="21"/>
    </row>
    <row r="107" spans="5:5" customFormat="1" x14ac:dyDescent="0.2">
      <c r="E107" s="21"/>
    </row>
    <row r="108" spans="5:5" customFormat="1" x14ac:dyDescent="0.2">
      <c r="E108" s="21"/>
    </row>
    <row r="109" spans="5:5" customFormat="1" x14ac:dyDescent="0.2">
      <c r="E109" s="21"/>
    </row>
    <row r="110" spans="5:5" customFormat="1" x14ac:dyDescent="0.2">
      <c r="E110" s="21"/>
    </row>
    <row r="111" spans="5:5" customFormat="1" x14ac:dyDescent="0.2">
      <c r="E111" s="21"/>
    </row>
    <row r="112" spans="5:5" customFormat="1" x14ac:dyDescent="0.2">
      <c r="E112" s="21"/>
    </row>
    <row r="113" spans="5:5" customFormat="1" x14ac:dyDescent="0.2">
      <c r="E113" s="21"/>
    </row>
    <row r="114" spans="5:5" customFormat="1" x14ac:dyDescent="0.2">
      <c r="E114" s="21"/>
    </row>
    <row r="115" spans="5:5" customFormat="1" x14ac:dyDescent="0.2">
      <c r="E115" s="21"/>
    </row>
    <row r="116" spans="5:5" customFormat="1" x14ac:dyDescent="0.2">
      <c r="E116" s="21"/>
    </row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ABD6-18A8-A14F-BA1C-DFE43FAE23A6}">
  <sheetPr>
    <tabColor rgb="FFFFC000"/>
  </sheetPr>
  <dimension ref="A1:S133"/>
  <sheetViews>
    <sheetView workbookViewId="0">
      <selection activeCell="G12" sqref="G12"/>
    </sheetView>
  </sheetViews>
  <sheetFormatPr baseColWidth="10" defaultColWidth="10.83203125" defaultRowHeight="16" x14ac:dyDescent="0.2"/>
  <cols>
    <col min="1" max="1" width="23.6640625" style="7" bestFit="1" customWidth="1"/>
    <col min="2" max="2" width="10.83203125" style="7"/>
    <col min="3" max="3" width="13.83203125" style="7" customWidth="1"/>
    <col min="4" max="4" width="19.33203125" style="38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7" customWidth="1"/>
    <col min="18" max="18" width="13.83203125" style="7" customWidth="1"/>
    <col min="19" max="20" width="10.83203125" style="7"/>
    <col min="21" max="21" width="11.6640625" style="7" bestFit="1" customWidth="1"/>
    <col min="22" max="22" width="11.6640625" style="7" customWidth="1"/>
    <col min="23" max="16384" width="10.83203125" style="7"/>
  </cols>
  <sheetData>
    <row r="1" spans="1:19" x14ac:dyDescent="0.2">
      <c r="A1" s="20" t="s">
        <v>155</v>
      </c>
      <c r="B1" s="20"/>
      <c r="C1" s="20"/>
      <c r="D1" s="20"/>
      <c r="E1" s="21"/>
    </row>
    <row r="2" spans="1:19" ht="19" x14ac:dyDescent="0.2">
      <c r="A2" s="36" t="s">
        <v>156</v>
      </c>
      <c r="B2" s="37" t="s">
        <v>46</v>
      </c>
      <c r="C2" s="37"/>
      <c r="D2" s="21"/>
      <c r="E2" s="12"/>
    </row>
    <row r="3" spans="1:19" x14ac:dyDescent="0.2">
      <c r="A3" s="2" t="s">
        <v>160</v>
      </c>
      <c r="B3" s="24">
        <v>44209</v>
      </c>
      <c r="E3" s="12"/>
    </row>
    <row r="4" spans="1:19" x14ac:dyDescent="0.2">
      <c r="A4" s="2" t="s">
        <v>161</v>
      </c>
      <c r="B4" s="39" t="s">
        <v>227</v>
      </c>
      <c r="C4" s="39"/>
      <c r="D4" s="41"/>
      <c r="E4" s="21"/>
      <c r="Q4" s="39"/>
      <c r="R4" s="39"/>
      <c r="S4" s="39"/>
    </row>
    <row r="5" spans="1:19" s="3" customFormat="1" ht="51" customHeight="1" x14ac:dyDescent="0.2">
      <c r="A5" s="3" t="s">
        <v>165</v>
      </c>
      <c r="B5" s="3" t="s">
        <v>216</v>
      </c>
      <c r="C5" s="3" t="s">
        <v>167</v>
      </c>
      <c r="D5" s="42" t="s">
        <v>217</v>
      </c>
      <c r="E5" s="43" t="s">
        <v>218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48" t="s">
        <v>228</v>
      </c>
      <c r="B6" s="49" t="s">
        <v>229</v>
      </c>
      <c r="C6" s="29" t="s">
        <v>230</v>
      </c>
      <c r="D6" s="29" t="s">
        <v>183</v>
      </c>
      <c r="E6" s="21"/>
    </row>
    <row r="7" spans="1:19" x14ac:dyDescent="0.2">
      <c r="A7" s="48" t="s">
        <v>231</v>
      </c>
      <c r="B7" s="49" t="s">
        <v>232</v>
      </c>
      <c r="C7" s="29" t="s">
        <v>233</v>
      </c>
      <c r="D7" s="29" t="s">
        <v>188</v>
      </c>
      <c r="E7" s="21"/>
    </row>
    <row r="8" spans="1:19" x14ac:dyDescent="0.2">
      <c r="A8" s="48" t="s">
        <v>234</v>
      </c>
      <c r="B8" s="49" t="s">
        <v>235</v>
      </c>
      <c r="C8" s="29" t="s">
        <v>236</v>
      </c>
      <c r="D8" s="29" t="s">
        <v>192</v>
      </c>
      <c r="E8" s="21"/>
    </row>
    <row r="9" spans="1:19" x14ac:dyDescent="0.2">
      <c r="A9" s="48" t="s">
        <v>237</v>
      </c>
      <c r="B9" s="49" t="s">
        <v>238</v>
      </c>
      <c r="C9" s="29" t="s">
        <v>239</v>
      </c>
      <c r="D9" s="29" t="s">
        <v>196</v>
      </c>
      <c r="E9" s="21"/>
    </row>
    <row r="10" spans="1:19" x14ac:dyDescent="0.2">
      <c r="A10" s="48" t="s">
        <v>240</v>
      </c>
      <c r="B10" s="49" t="s">
        <v>241</v>
      </c>
      <c r="C10" s="29" t="s">
        <v>242</v>
      </c>
      <c r="D10" s="50" t="s">
        <v>243</v>
      </c>
      <c r="E10" s="21"/>
    </row>
    <row r="11" spans="1:19" x14ac:dyDescent="0.2">
      <c r="A11" s="48" t="s">
        <v>244</v>
      </c>
      <c r="B11" s="49" t="s">
        <v>245</v>
      </c>
      <c r="C11" s="29" t="s">
        <v>246</v>
      </c>
      <c r="D11" s="29" t="s">
        <v>200</v>
      </c>
      <c r="E11" s="21"/>
    </row>
    <row r="12" spans="1:19" x14ac:dyDescent="0.2">
      <c r="A12" s="48" t="s">
        <v>247</v>
      </c>
      <c r="B12" s="49" t="s">
        <v>248</v>
      </c>
      <c r="C12" s="29" t="s">
        <v>249</v>
      </c>
      <c r="D12" s="29" t="s">
        <v>204</v>
      </c>
      <c r="E12" s="21"/>
    </row>
    <row r="13" spans="1:19" x14ac:dyDescent="0.2">
      <c r="A13" s="48" t="s">
        <v>250</v>
      </c>
      <c r="B13" s="49" t="s">
        <v>251</v>
      </c>
      <c r="C13" s="29" t="s">
        <v>252</v>
      </c>
      <c r="D13" s="29" t="s">
        <v>208</v>
      </c>
      <c r="E13" s="21"/>
    </row>
    <row r="14" spans="1:19" x14ac:dyDescent="0.2">
      <c r="A14" s="48" t="s">
        <v>253</v>
      </c>
      <c r="B14" s="49" t="s">
        <v>254</v>
      </c>
      <c r="C14" s="29" t="s">
        <v>255</v>
      </c>
      <c r="D14" s="29" t="s">
        <v>256</v>
      </c>
      <c r="E14" s="21"/>
    </row>
    <row r="15" spans="1:19" x14ac:dyDescent="0.2">
      <c r="A15" s="48" t="s">
        <v>257</v>
      </c>
      <c r="B15" s="49" t="s">
        <v>258</v>
      </c>
      <c r="C15" s="29" t="s">
        <v>259</v>
      </c>
      <c r="D15" s="29" t="s">
        <v>212</v>
      </c>
      <c r="E15" s="21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1"/>
    </row>
    <row r="104" spans="5:5" customFormat="1" x14ac:dyDescent="0.2">
      <c r="E104" s="21"/>
    </row>
    <row r="105" spans="5:5" customFormat="1" x14ac:dyDescent="0.2">
      <c r="E105" s="21"/>
    </row>
    <row r="106" spans="5:5" customFormat="1" x14ac:dyDescent="0.2">
      <c r="E106" s="21"/>
    </row>
    <row r="107" spans="5:5" customFormat="1" x14ac:dyDescent="0.2">
      <c r="E107" s="21"/>
    </row>
    <row r="108" spans="5:5" customFormat="1" x14ac:dyDescent="0.2">
      <c r="E108" s="21"/>
    </row>
    <row r="109" spans="5:5" customFormat="1" x14ac:dyDescent="0.2">
      <c r="E109" s="21"/>
    </row>
    <row r="110" spans="5:5" customFormat="1" x14ac:dyDescent="0.2">
      <c r="E110" s="21"/>
    </row>
    <row r="111" spans="5:5" customFormat="1" x14ac:dyDescent="0.2">
      <c r="E111" s="21"/>
    </row>
    <row r="112" spans="5:5" customFormat="1" x14ac:dyDescent="0.2">
      <c r="E112" s="21"/>
    </row>
    <row r="113" spans="5:5" customFormat="1" x14ac:dyDescent="0.2">
      <c r="E113" s="21"/>
    </row>
    <row r="114" spans="5:5" customFormat="1" x14ac:dyDescent="0.2">
      <c r="E114" s="21"/>
    </row>
    <row r="115" spans="5:5" customFormat="1" x14ac:dyDescent="0.2">
      <c r="E115" s="21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C43C-BA51-854C-839E-271E08F30E69}">
  <sheetPr>
    <tabColor rgb="FFFFC000"/>
  </sheetPr>
  <dimension ref="A1:S133"/>
  <sheetViews>
    <sheetView workbookViewId="0">
      <selection activeCell="L36" sqref="L36"/>
    </sheetView>
  </sheetViews>
  <sheetFormatPr baseColWidth="10" defaultColWidth="10.83203125" defaultRowHeight="16" x14ac:dyDescent="0.2"/>
  <cols>
    <col min="1" max="1" width="23.6640625" style="7" bestFit="1" customWidth="1"/>
    <col min="2" max="2" width="10.83203125" style="7"/>
    <col min="3" max="3" width="13.83203125" style="7" customWidth="1"/>
    <col min="4" max="4" width="21" style="38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7" customWidth="1"/>
    <col min="18" max="18" width="13.83203125" style="7" customWidth="1"/>
    <col min="19" max="20" width="10.83203125" style="7"/>
    <col min="21" max="21" width="11.6640625" style="7" bestFit="1" customWidth="1"/>
    <col min="22" max="22" width="11.6640625" style="7" customWidth="1"/>
    <col min="23" max="16384" width="10.83203125" style="7"/>
  </cols>
  <sheetData>
    <row r="1" spans="1:19" x14ac:dyDescent="0.2">
      <c r="A1" s="20" t="s">
        <v>155</v>
      </c>
      <c r="B1" s="20"/>
      <c r="C1" s="20"/>
      <c r="D1" s="20"/>
      <c r="E1" s="21"/>
    </row>
    <row r="2" spans="1:19" ht="19" x14ac:dyDescent="0.2">
      <c r="A2" s="51" t="s">
        <v>156</v>
      </c>
      <c r="B2" s="52" t="s">
        <v>72</v>
      </c>
      <c r="C2" s="52"/>
      <c r="D2" s="21" t="s">
        <v>260</v>
      </c>
      <c r="E2" s="53" t="s">
        <v>261</v>
      </c>
    </row>
    <row r="3" spans="1:19" x14ac:dyDescent="0.2">
      <c r="A3" s="2" t="s">
        <v>160</v>
      </c>
      <c r="B3" s="24">
        <v>44175</v>
      </c>
      <c r="E3" s="12"/>
    </row>
    <row r="4" spans="1:19" x14ac:dyDescent="0.2">
      <c r="A4" s="2"/>
      <c r="B4" s="39"/>
      <c r="C4" s="39"/>
      <c r="D4" s="41"/>
      <c r="E4" s="21"/>
      <c r="Q4" s="39"/>
      <c r="R4" s="39"/>
      <c r="S4" s="39"/>
    </row>
    <row r="5" spans="1:19" s="3" customFormat="1" ht="51" customHeight="1" x14ac:dyDescent="0.2">
      <c r="A5" s="3" t="s">
        <v>165</v>
      </c>
      <c r="B5" s="3" t="s">
        <v>216</v>
      </c>
      <c r="C5" s="3" t="s">
        <v>167</v>
      </c>
      <c r="D5" s="42" t="s">
        <v>217</v>
      </c>
      <c r="E5" s="43" t="s">
        <v>218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48" t="s">
        <v>262</v>
      </c>
      <c r="B6" s="49" t="s">
        <v>229</v>
      </c>
      <c r="C6" s="54" t="s">
        <v>263</v>
      </c>
      <c r="D6" s="55" t="s">
        <v>264</v>
      </c>
      <c r="E6" s="21"/>
    </row>
    <row r="7" spans="1:19" x14ac:dyDescent="0.2">
      <c r="A7" s="48" t="s">
        <v>265</v>
      </c>
      <c r="B7" s="49" t="s">
        <v>232</v>
      </c>
      <c r="C7" s="54" t="s">
        <v>266</v>
      </c>
      <c r="D7" s="55" t="s">
        <v>267</v>
      </c>
      <c r="E7" s="21"/>
    </row>
    <row r="8" spans="1:19" x14ac:dyDescent="0.2">
      <c r="A8" s="48" t="s">
        <v>268</v>
      </c>
      <c r="B8" s="49" t="s">
        <v>235</v>
      </c>
      <c r="C8" s="54" t="s">
        <v>269</v>
      </c>
      <c r="D8" s="55" t="s">
        <v>270</v>
      </c>
      <c r="E8" s="21"/>
    </row>
    <row r="9" spans="1:19" x14ac:dyDescent="0.2">
      <c r="A9" s="48" t="s">
        <v>271</v>
      </c>
      <c r="B9" s="49" t="s">
        <v>238</v>
      </c>
      <c r="C9" s="54" t="s">
        <v>272</v>
      </c>
      <c r="D9" s="55" t="s">
        <v>273</v>
      </c>
      <c r="E9" s="21"/>
    </row>
    <row r="10" spans="1:19" x14ac:dyDescent="0.2">
      <c r="A10" s="56" t="s">
        <v>274</v>
      </c>
      <c r="B10" s="49" t="s">
        <v>241</v>
      </c>
      <c r="C10" s="54" t="s">
        <v>275</v>
      </c>
      <c r="D10" s="55" t="s">
        <v>276</v>
      </c>
      <c r="E10" s="21"/>
    </row>
    <row r="11" spans="1:19" x14ac:dyDescent="0.2">
      <c r="A11" s="56" t="s">
        <v>277</v>
      </c>
      <c r="B11" s="49" t="s">
        <v>245</v>
      </c>
      <c r="C11" s="54" t="s">
        <v>278</v>
      </c>
      <c r="D11" s="55" t="s">
        <v>279</v>
      </c>
      <c r="E11" s="21"/>
    </row>
    <row r="12" spans="1:19" x14ac:dyDescent="0.2">
      <c r="A12" s="57" t="s">
        <v>280</v>
      </c>
      <c r="B12" s="49" t="s">
        <v>248</v>
      </c>
      <c r="C12" s="54" t="s">
        <v>281</v>
      </c>
      <c r="D12" s="55" t="s">
        <v>282</v>
      </c>
      <c r="E12" s="21"/>
    </row>
    <row r="13" spans="1:19" x14ac:dyDescent="0.2">
      <c r="A13" s="57" t="s">
        <v>283</v>
      </c>
      <c r="B13" s="49" t="s">
        <v>251</v>
      </c>
      <c r="C13" s="54" t="s">
        <v>284</v>
      </c>
      <c r="D13" s="55" t="s">
        <v>285</v>
      </c>
      <c r="E13" s="21"/>
    </row>
    <row r="14" spans="1:19" x14ac:dyDescent="0.2">
      <c r="A14" s="21"/>
      <c r="B14" s="21"/>
      <c r="C14" s="21"/>
      <c r="D14" s="21"/>
      <c r="E14" s="21"/>
    </row>
    <row r="15" spans="1:19" x14ac:dyDescent="0.2">
      <c r="A15" s="21"/>
      <c r="B15" s="21"/>
      <c r="C15" s="21"/>
      <c r="D15" s="21"/>
      <c r="E15" s="21"/>
    </row>
    <row r="16" spans="1:19" customFormat="1" x14ac:dyDescent="0.2"/>
    <row r="17" spans="5:9" customFormat="1" x14ac:dyDescent="0.2"/>
    <row r="18" spans="5:9" customFormat="1" x14ac:dyDescent="0.2"/>
    <row r="19" spans="5:9" customFormat="1" x14ac:dyDescent="0.2">
      <c r="E19" s="53"/>
    </row>
    <row r="20" spans="5:9" customFormat="1" x14ac:dyDescent="0.2">
      <c r="E20" s="53"/>
    </row>
    <row r="21" spans="5:9" customFormat="1" x14ac:dyDescent="0.2">
      <c r="E21" s="53"/>
    </row>
    <row r="22" spans="5:9" customFormat="1" x14ac:dyDescent="0.2">
      <c r="E22" s="53"/>
    </row>
    <row r="23" spans="5:9" customFormat="1" x14ac:dyDescent="0.2">
      <c r="E23" s="53"/>
    </row>
    <row r="24" spans="5:9" customFormat="1" x14ac:dyDescent="0.2">
      <c r="E24" s="53"/>
      <c r="I24" t="s">
        <v>286</v>
      </c>
    </row>
    <row r="25" spans="5:9" customFormat="1" x14ac:dyDescent="0.2"/>
    <row r="26" spans="5:9" customFormat="1" x14ac:dyDescent="0.2"/>
    <row r="27" spans="5:9" customFormat="1" x14ac:dyDescent="0.2"/>
    <row r="28" spans="5:9" customFormat="1" x14ac:dyDescent="0.2"/>
    <row r="29" spans="5:9" customFormat="1" x14ac:dyDescent="0.2"/>
    <row r="30" spans="5:9" customFormat="1" x14ac:dyDescent="0.2"/>
    <row r="31" spans="5:9" customFormat="1" x14ac:dyDescent="0.2"/>
    <row r="32" spans="5:9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1"/>
    </row>
    <row r="104" spans="5:5" customFormat="1" x14ac:dyDescent="0.2">
      <c r="E104" s="21"/>
    </row>
    <row r="105" spans="5:5" customFormat="1" x14ac:dyDescent="0.2">
      <c r="E105" s="21"/>
    </row>
    <row r="106" spans="5:5" customFormat="1" x14ac:dyDescent="0.2">
      <c r="E106" s="21"/>
    </row>
    <row r="107" spans="5:5" customFormat="1" x14ac:dyDescent="0.2">
      <c r="E107" s="21"/>
    </row>
    <row r="108" spans="5:5" customFormat="1" x14ac:dyDescent="0.2">
      <c r="E108" s="21"/>
    </row>
    <row r="109" spans="5:5" customFormat="1" x14ac:dyDescent="0.2">
      <c r="E109" s="21"/>
    </row>
    <row r="110" spans="5:5" customFormat="1" x14ac:dyDescent="0.2">
      <c r="E110" s="21"/>
    </row>
    <row r="111" spans="5:5" customFormat="1" x14ac:dyDescent="0.2">
      <c r="E111" s="21"/>
    </row>
    <row r="112" spans="5:5" customFormat="1" x14ac:dyDescent="0.2">
      <c r="E112" s="21"/>
    </row>
    <row r="113" spans="5:5" customFormat="1" x14ac:dyDescent="0.2">
      <c r="E113" s="21"/>
    </row>
    <row r="114" spans="5:5" customFormat="1" x14ac:dyDescent="0.2">
      <c r="E114" s="21"/>
    </row>
    <row r="115" spans="5:5" customFormat="1" x14ac:dyDescent="0.2">
      <c r="E115" s="21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E7D7-08FE-9A46-8BC6-459EDBE4CE47}">
  <sheetPr>
    <tabColor rgb="FFFFC000"/>
  </sheetPr>
  <dimension ref="A1:S133"/>
  <sheetViews>
    <sheetView workbookViewId="0">
      <selection activeCell="O13" sqref="O13"/>
    </sheetView>
  </sheetViews>
  <sheetFormatPr baseColWidth="10" defaultColWidth="10.83203125" defaultRowHeight="16" x14ac:dyDescent="0.2"/>
  <cols>
    <col min="1" max="1" width="23.6640625" style="7" bestFit="1" customWidth="1"/>
    <col min="2" max="2" width="10.83203125" style="7"/>
    <col min="3" max="3" width="13.83203125" style="7" customWidth="1"/>
    <col min="4" max="4" width="19.33203125" style="38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7" customWidth="1"/>
    <col min="18" max="18" width="13.83203125" style="7" customWidth="1"/>
    <col min="19" max="20" width="10.83203125" style="7"/>
    <col min="21" max="21" width="11.6640625" style="7" bestFit="1" customWidth="1"/>
    <col min="22" max="22" width="11.6640625" style="7" customWidth="1"/>
    <col min="23" max="16384" width="10.83203125" style="7"/>
  </cols>
  <sheetData>
    <row r="1" spans="1:19" x14ac:dyDescent="0.2">
      <c r="A1" s="20" t="s">
        <v>155</v>
      </c>
      <c r="B1" s="20"/>
      <c r="C1" s="20"/>
      <c r="D1" s="20"/>
      <c r="E1" s="21"/>
    </row>
    <row r="2" spans="1:19" ht="19" x14ac:dyDescent="0.2">
      <c r="A2" s="36" t="s">
        <v>156</v>
      </c>
      <c r="B2" s="37" t="s">
        <v>46</v>
      </c>
      <c r="C2" s="37"/>
      <c r="D2" s="21"/>
      <c r="E2" s="12" t="s">
        <v>158</v>
      </c>
      <c r="F2" t="s">
        <v>287</v>
      </c>
    </row>
    <row r="3" spans="1:19" x14ac:dyDescent="0.2">
      <c r="A3" s="2" t="s">
        <v>160</v>
      </c>
      <c r="B3" s="24">
        <v>44209</v>
      </c>
      <c r="E3" s="12"/>
    </row>
    <row r="4" spans="1:19" x14ac:dyDescent="0.2">
      <c r="A4" s="2" t="s">
        <v>161</v>
      </c>
      <c r="B4" s="39" t="s">
        <v>227</v>
      </c>
      <c r="C4" s="39"/>
      <c r="D4" s="41"/>
      <c r="E4" s="21"/>
      <c r="Q4" s="39"/>
      <c r="R4" s="39"/>
      <c r="S4" s="39"/>
    </row>
    <row r="5" spans="1:19" s="3" customFormat="1" ht="51" customHeight="1" x14ac:dyDescent="0.2">
      <c r="A5" s="3" t="s">
        <v>288</v>
      </c>
      <c r="B5" s="3" t="s">
        <v>216</v>
      </c>
      <c r="C5" s="3" t="s">
        <v>167</v>
      </c>
      <c r="D5" s="42" t="s">
        <v>217</v>
      </c>
      <c r="E5" s="43" t="s">
        <v>218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48" t="s">
        <v>289</v>
      </c>
      <c r="B6" s="49" t="s">
        <v>290</v>
      </c>
      <c r="C6" s="29" t="s">
        <v>291</v>
      </c>
      <c r="D6" s="29" t="s">
        <v>264</v>
      </c>
      <c r="E6" s="21"/>
    </row>
    <row r="7" spans="1:19" x14ac:dyDescent="0.2">
      <c r="A7" s="48" t="s">
        <v>292</v>
      </c>
      <c r="B7" s="49" t="s">
        <v>293</v>
      </c>
      <c r="C7" s="29" t="s">
        <v>294</v>
      </c>
      <c r="D7" s="29" t="s">
        <v>267</v>
      </c>
      <c r="E7" s="21"/>
    </row>
    <row r="8" spans="1:19" x14ac:dyDescent="0.2">
      <c r="A8" s="48" t="s">
        <v>295</v>
      </c>
      <c r="B8" s="49" t="s">
        <v>296</v>
      </c>
      <c r="C8" s="29" t="s">
        <v>297</v>
      </c>
      <c r="D8" s="29" t="s">
        <v>270</v>
      </c>
      <c r="E8" s="21"/>
    </row>
    <row r="9" spans="1:19" x14ac:dyDescent="0.2">
      <c r="A9" s="48"/>
      <c r="B9" s="49"/>
      <c r="C9" s="29"/>
      <c r="D9" s="29"/>
      <c r="E9" s="21"/>
    </row>
    <row r="10" spans="1:19" x14ac:dyDescent="0.2">
      <c r="A10" s="48"/>
      <c r="B10" s="49"/>
      <c r="C10" s="29"/>
      <c r="D10" s="50"/>
      <c r="E10" s="21"/>
    </row>
    <row r="11" spans="1:19" x14ac:dyDescent="0.2">
      <c r="A11" s="48"/>
      <c r="B11" s="49"/>
      <c r="C11" s="29"/>
      <c r="D11" s="29"/>
      <c r="E11" s="21"/>
    </row>
    <row r="12" spans="1:19" x14ac:dyDescent="0.2">
      <c r="A12" s="48"/>
      <c r="B12" s="49"/>
      <c r="C12" s="29"/>
      <c r="D12" s="29"/>
      <c r="E12" s="21"/>
    </row>
    <row r="13" spans="1:19" x14ac:dyDescent="0.2">
      <c r="A13" s="48"/>
      <c r="B13" s="49"/>
      <c r="C13" s="29"/>
      <c r="D13" s="29"/>
      <c r="E13" s="21"/>
    </row>
    <row r="14" spans="1:19" x14ac:dyDescent="0.2">
      <c r="A14" s="48"/>
      <c r="B14" s="49"/>
      <c r="C14" s="29"/>
      <c r="D14" s="29"/>
      <c r="E14" s="21"/>
    </row>
    <row r="15" spans="1:19" x14ac:dyDescent="0.2">
      <c r="A15" s="48"/>
      <c r="B15" s="49"/>
      <c r="C15" s="29"/>
      <c r="D15" s="29"/>
      <c r="E15" s="21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1"/>
    </row>
    <row r="104" spans="5:5" customFormat="1" x14ac:dyDescent="0.2">
      <c r="E104" s="21"/>
    </row>
    <row r="105" spans="5:5" customFormat="1" x14ac:dyDescent="0.2">
      <c r="E105" s="21"/>
    </row>
    <row r="106" spans="5:5" customFormat="1" x14ac:dyDescent="0.2">
      <c r="E106" s="21"/>
    </row>
    <row r="107" spans="5:5" customFormat="1" x14ac:dyDescent="0.2">
      <c r="E107" s="21"/>
    </row>
    <row r="108" spans="5:5" customFormat="1" x14ac:dyDescent="0.2">
      <c r="E108" s="21"/>
    </row>
    <row r="109" spans="5:5" customFormat="1" x14ac:dyDescent="0.2">
      <c r="E109" s="21"/>
    </row>
    <row r="110" spans="5:5" customFormat="1" x14ac:dyDescent="0.2">
      <c r="E110" s="21"/>
    </row>
    <row r="111" spans="5:5" customFormat="1" x14ac:dyDescent="0.2">
      <c r="E111" s="21"/>
    </row>
    <row r="112" spans="5:5" customFormat="1" x14ac:dyDescent="0.2">
      <c r="E112" s="21"/>
    </row>
    <row r="113" spans="5:5" customFormat="1" x14ac:dyDescent="0.2">
      <c r="E113" s="21"/>
    </row>
    <row r="114" spans="5:5" customFormat="1" x14ac:dyDescent="0.2">
      <c r="E114" s="21"/>
    </row>
    <row r="115" spans="5:5" customFormat="1" x14ac:dyDescent="0.2">
      <c r="E115" s="21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D645-E90C-5B49-AAD2-AC460AADCB70}">
  <sheetPr>
    <tabColor rgb="FFFFC000"/>
  </sheetPr>
  <dimension ref="A1:S145"/>
  <sheetViews>
    <sheetView zoomScale="110" zoomScaleNormal="110" workbookViewId="0">
      <selection activeCell="H30" sqref="H30"/>
    </sheetView>
  </sheetViews>
  <sheetFormatPr baseColWidth="10" defaultColWidth="10.83203125" defaultRowHeight="16" x14ac:dyDescent="0.2"/>
  <cols>
    <col min="1" max="1" width="23.6640625" style="7" bestFit="1" customWidth="1"/>
    <col min="2" max="2" width="10.83203125" style="7"/>
    <col min="3" max="3" width="13.83203125" style="7" customWidth="1"/>
    <col min="4" max="4" width="19.33203125" style="38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7" customWidth="1"/>
    <col min="18" max="18" width="13.83203125" style="7" customWidth="1"/>
    <col min="19" max="20" width="10.83203125" style="7"/>
    <col min="21" max="21" width="11.6640625" style="7" bestFit="1" customWidth="1"/>
    <col min="22" max="22" width="11.6640625" style="7" customWidth="1"/>
    <col min="23" max="16384" width="10.83203125" style="7"/>
  </cols>
  <sheetData>
    <row r="1" spans="1:19" ht="17" customHeight="1" x14ac:dyDescent="0.2">
      <c r="A1" s="20" t="s">
        <v>155</v>
      </c>
      <c r="B1" s="20"/>
      <c r="C1" s="20"/>
      <c r="D1" s="20"/>
      <c r="E1" s="21"/>
    </row>
    <row r="2" spans="1:19" ht="19" x14ac:dyDescent="0.2">
      <c r="A2" s="36" t="s">
        <v>156</v>
      </c>
      <c r="B2" s="37" t="s">
        <v>298</v>
      </c>
      <c r="C2" s="37"/>
      <c r="D2" s="38" t="s">
        <v>299</v>
      </c>
      <c r="E2" s="12" t="s">
        <v>300</v>
      </c>
    </row>
    <row r="3" spans="1:19" x14ac:dyDescent="0.2">
      <c r="A3" s="2" t="s">
        <v>160</v>
      </c>
      <c r="B3" s="24">
        <v>44116</v>
      </c>
      <c r="E3" s="12"/>
    </row>
    <row r="4" spans="1:19" x14ac:dyDescent="0.2">
      <c r="A4" s="2" t="s">
        <v>161</v>
      </c>
      <c r="B4" s="39" t="s">
        <v>301</v>
      </c>
      <c r="C4" s="39"/>
      <c r="D4" s="41"/>
      <c r="E4" s="21"/>
      <c r="Q4" s="39"/>
      <c r="R4" s="39"/>
      <c r="S4" s="39"/>
    </row>
    <row r="5" spans="1:19" s="3" customFormat="1" ht="51" customHeight="1" x14ac:dyDescent="0.2">
      <c r="A5" s="3" t="s">
        <v>165</v>
      </c>
      <c r="B5" s="3" t="s">
        <v>216</v>
      </c>
      <c r="C5" s="3" t="s">
        <v>167</v>
      </c>
      <c r="D5" s="42" t="s">
        <v>217</v>
      </c>
      <c r="E5" s="43" t="s">
        <v>218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28" t="s">
        <v>302</v>
      </c>
      <c r="B6" s="7" t="s">
        <v>229</v>
      </c>
      <c r="C6" s="29" t="s">
        <v>230</v>
      </c>
      <c r="D6" s="58" t="s">
        <v>183</v>
      </c>
      <c r="E6" s="21"/>
    </row>
    <row r="7" spans="1:19" x14ac:dyDescent="0.2">
      <c r="A7" s="28" t="s">
        <v>303</v>
      </c>
      <c r="B7" s="7" t="s">
        <v>232</v>
      </c>
      <c r="C7" s="29" t="s">
        <v>233</v>
      </c>
      <c r="D7" s="58" t="s">
        <v>188</v>
      </c>
      <c r="E7" s="21"/>
    </row>
    <row r="8" spans="1:19" x14ac:dyDescent="0.2">
      <c r="A8" s="28" t="s">
        <v>304</v>
      </c>
      <c r="B8" s="7" t="s">
        <v>235</v>
      </c>
      <c r="C8" s="29" t="s">
        <v>236</v>
      </c>
      <c r="D8" s="35" t="s">
        <v>192</v>
      </c>
      <c r="E8" s="21"/>
    </row>
    <row r="9" spans="1:19" x14ac:dyDescent="0.2">
      <c r="A9" s="28" t="s">
        <v>305</v>
      </c>
      <c r="B9" s="7" t="s">
        <v>245</v>
      </c>
      <c r="C9" s="29" t="s">
        <v>246</v>
      </c>
      <c r="D9" s="35" t="s">
        <v>200</v>
      </c>
      <c r="E9" s="21"/>
    </row>
    <row r="10" spans="1:19" x14ac:dyDescent="0.2">
      <c r="A10" s="59" t="s">
        <v>306</v>
      </c>
      <c r="B10" s="7" t="s">
        <v>248</v>
      </c>
      <c r="C10" s="29" t="s">
        <v>249</v>
      </c>
      <c r="D10" s="35" t="s">
        <v>204</v>
      </c>
      <c r="E10" s="21"/>
    </row>
    <row r="11" spans="1:19" x14ac:dyDescent="0.2">
      <c r="A11" s="28"/>
      <c r="B11" s="60" t="s">
        <v>51</v>
      </c>
      <c r="C11" s="61" t="s">
        <v>307</v>
      </c>
      <c r="D11" s="61" t="s">
        <v>308</v>
      </c>
      <c r="E11" s="21"/>
    </row>
    <row r="12" spans="1:19" x14ac:dyDescent="0.2">
      <c r="A12" s="28"/>
      <c r="B12" s="62" t="s">
        <v>91</v>
      </c>
      <c r="C12" s="38" t="s">
        <v>309</v>
      </c>
      <c r="D12" s="38" t="s">
        <v>310</v>
      </c>
      <c r="E12" s="21"/>
    </row>
    <row r="13" spans="1:19" x14ac:dyDescent="0.2">
      <c r="A13" s="28"/>
      <c r="B13" s="62" t="s">
        <v>311</v>
      </c>
      <c r="C13" s="38" t="s">
        <v>312</v>
      </c>
      <c r="D13" s="38" t="s">
        <v>313</v>
      </c>
      <c r="E13" s="21"/>
    </row>
    <row r="14" spans="1:19" x14ac:dyDescent="0.2">
      <c r="A14" s="28"/>
      <c r="B14" s="62" t="s">
        <v>314</v>
      </c>
      <c r="C14" s="38" t="s">
        <v>315</v>
      </c>
      <c r="D14" s="38" t="s">
        <v>316</v>
      </c>
      <c r="E14" s="21"/>
    </row>
    <row r="15" spans="1:19" x14ac:dyDescent="0.2">
      <c r="A15" s="28"/>
      <c r="B15" s="62" t="s">
        <v>317</v>
      </c>
      <c r="C15" s="38" t="s">
        <v>318</v>
      </c>
      <c r="D15" s="38" t="s">
        <v>319</v>
      </c>
      <c r="E15" s="21"/>
    </row>
    <row r="16" spans="1:19" x14ac:dyDescent="0.2">
      <c r="A16" s="28"/>
      <c r="B16" s="62" t="s">
        <v>320</v>
      </c>
      <c r="C16" s="38" t="s">
        <v>321</v>
      </c>
      <c r="D16" s="38" t="s">
        <v>322</v>
      </c>
      <c r="E16" s="21"/>
    </row>
    <row r="17" spans="1:5" x14ac:dyDescent="0.2">
      <c r="A17" s="59"/>
      <c r="B17" s="63" t="s">
        <v>323</v>
      </c>
      <c r="C17" s="64" t="s">
        <v>324</v>
      </c>
      <c r="D17" s="64" t="s">
        <v>325</v>
      </c>
      <c r="E17" s="21"/>
    </row>
    <row r="18" spans="1:5" x14ac:dyDescent="0.2">
      <c r="E18" s="21"/>
    </row>
    <row r="19" spans="1:5" customFormat="1" x14ac:dyDescent="0.2"/>
    <row r="20" spans="1:5" customFormat="1" x14ac:dyDescent="0.2"/>
    <row r="21" spans="1:5" customFormat="1" x14ac:dyDescent="0.2"/>
    <row r="22" spans="1:5" customFormat="1" x14ac:dyDescent="0.2"/>
    <row r="23" spans="1:5" customFormat="1" x14ac:dyDescent="0.2"/>
    <row r="24" spans="1:5" customFormat="1" ht="19" customHeight="1" x14ac:dyDescent="0.2"/>
    <row r="25" spans="1:5" customFormat="1" x14ac:dyDescent="0.2"/>
    <row r="26" spans="1:5" customFormat="1" x14ac:dyDescent="0.2"/>
    <row r="27" spans="1:5" customFormat="1" x14ac:dyDescent="0.2"/>
    <row r="28" spans="1:5" customFormat="1" x14ac:dyDescent="0.2"/>
    <row r="29" spans="1:5" customFormat="1" x14ac:dyDescent="0.2"/>
    <row r="30" spans="1:5" customFormat="1" x14ac:dyDescent="0.2"/>
    <row r="31" spans="1:5" customFormat="1" x14ac:dyDescent="0.2"/>
    <row r="32" spans="1:5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ht="16" customHeigh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ht="16" customHeigh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spans="5:5" customFormat="1" x14ac:dyDescent="0.2"/>
    <row r="114" spans="5:5" customFormat="1" x14ac:dyDescent="0.2"/>
    <row r="115" spans="5:5" customFormat="1" x14ac:dyDescent="0.2">
      <c r="E115" s="21"/>
    </row>
    <row r="116" spans="5:5" customFormat="1" x14ac:dyDescent="0.2">
      <c r="E116" s="21"/>
    </row>
    <row r="117" spans="5:5" customFormat="1" x14ac:dyDescent="0.2">
      <c r="E117" s="21"/>
    </row>
    <row r="118" spans="5:5" customFormat="1" x14ac:dyDescent="0.2">
      <c r="E118" s="21"/>
    </row>
    <row r="119" spans="5:5" customFormat="1" x14ac:dyDescent="0.2">
      <c r="E119" s="21"/>
    </row>
    <row r="120" spans="5:5" customFormat="1" x14ac:dyDescent="0.2">
      <c r="E120" s="21"/>
    </row>
    <row r="121" spans="5:5" customFormat="1" x14ac:dyDescent="0.2">
      <c r="E121" s="21"/>
    </row>
    <row r="122" spans="5:5" customFormat="1" x14ac:dyDescent="0.2">
      <c r="E122" s="21"/>
    </row>
    <row r="123" spans="5:5" customFormat="1" x14ac:dyDescent="0.2">
      <c r="E123" s="21"/>
    </row>
    <row r="124" spans="5:5" customFormat="1" x14ac:dyDescent="0.2">
      <c r="E124" s="21"/>
    </row>
    <row r="125" spans="5:5" customFormat="1" x14ac:dyDescent="0.2">
      <c r="E125" s="21"/>
    </row>
    <row r="126" spans="5:5" customFormat="1" x14ac:dyDescent="0.2">
      <c r="E126" s="21"/>
    </row>
    <row r="127" spans="5:5" customFormat="1" x14ac:dyDescent="0.2">
      <c r="E127" s="21"/>
    </row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40AF-5624-DC4F-B166-FE1E38AD7B3F}">
  <dimension ref="A1:S27"/>
  <sheetViews>
    <sheetView workbookViewId="0">
      <selection activeCell="K27" sqref="K27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7" customFormat="1" x14ac:dyDescent="0.2">
      <c r="A1" s="20" t="s">
        <v>155</v>
      </c>
      <c r="B1" s="20"/>
      <c r="C1" s="20"/>
      <c r="D1" s="20"/>
      <c r="E1" s="21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65" t="s">
        <v>156</v>
      </c>
      <c r="B2" s="65" t="s">
        <v>326</v>
      </c>
      <c r="D2" t="s">
        <v>260</v>
      </c>
      <c r="E2" s="12" t="s">
        <v>327</v>
      </c>
    </row>
    <row r="3" spans="1:19" x14ac:dyDescent="0.2">
      <c r="A3" t="s">
        <v>160</v>
      </c>
      <c r="B3" s="66">
        <v>44173</v>
      </c>
      <c r="E3" s="12"/>
    </row>
    <row r="4" spans="1:19" s="7" customFormat="1" x14ac:dyDescent="0.2">
      <c r="A4" s="2"/>
      <c r="B4" s="39"/>
      <c r="C4" s="39"/>
      <c r="D4" s="41"/>
      <c r="E4" s="21"/>
      <c r="F4"/>
      <c r="G4"/>
      <c r="H4"/>
      <c r="I4"/>
      <c r="J4"/>
      <c r="K4"/>
      <c r="L4"/>
      <c r="M4"/>
      <c r="N4"/>
      <c r="O4"/>
      <c r="P4"/>
      <c r="Q4" s="39"/>
      <c r="R4" s="39"/>
      <c r="S4" s="39"/>
    </row>
    <row r="5" spans="1:19" s="67" customFormat="1" ht="51" x14ac:dyDescent="0.2">
      <c r="A5" s="67" t="s">
        <v>165</v>
      </c>
      <c r="B5" s="67" t="s">
        <v>216</v>
      </c>
      <c r="C5" s="67" t="s">
        <v>167</v>
      </c>
      <c r="D5" s="67" t="s">
        <v>217</v>
      </c>
      <c r="E5" s="67" t="s">
        <v>328</v>
      </c>
      <c r="I5" s="12"/>
    </row>
    <row r="6" spans="1:19" x14ac:dyDescent="0.2">
      <c r="A6" t="s">
        <v>329</v>
      </c>
      <c r="B6" t="s">
        <v>229</v>
      </c>
      <c r="C6" s="46" t="s">
        <v>219</v>
      </c>
      <c r="D6" s="68" t="s">
        <v>183</v>
      </c>
      <c r="I6" s="12"/>
    </row>
    <row r="7" spans="1:19" x14ac:dyDescent="0.2">
      <c r="A7" t="s">
        <v>330</v>
      </c>
      <c r="B7" t="s">
        <v>232</v>
      </c>
      <c r="C7" s="46" t="s">
        <v>220</v>
      </c>
      <c r="D7" s="68" t="s">
        <v>188</v>
      </c>
    </row>
    <row r="8" spans="1:19" x14ac:dyDescent="0.2">
      <c r="A8" t="s">
        <v>331</v>
      </c>
      <c r="B8" t="s">
        <v>235</v>
      </c>
      <c r="C8" s="46" t="s">
        <v>221</v>
      </c>
      <c r="D8" s="68" t="s">
        <v>192</v>
      </c>
    </row>
    <row r="9" spans="1:19" x14ac:dyDescent="0.2">
      <c r="A9" t="s">
        <v>332</v>
      </c>
      <c r="B9" t="s">
        <v>238</v>
      </c>
      <c r="C9" s="46" t="s">
        <v>222</v>
      </c>
      <c r="D9" s="68" t="s">
        <v>196</v>
      </c>
    </row>
    <row r="10" spans="1:19" x14ac:dyDescent="0.2">
      <c r="A10" t="s">
        <v>333</v>
      </c>
      <c r="B10" t="s">
        <v>241</v>
      </c>
      <c r="C10" s="46" t="s">
        <v>242</v>
      </c>
      <c r="D10" s="68" t="s">
        <v>243</v>
      </c>
    </row>
    <row r="19" spans="1:19" s="7" customFormat="1" x14ac:dyDescent="0.2">
      <c r="A19" s="20" t="s">
        <v>155</v>
      </c>
      <c r="B19" s="20"/>
      <c r="C19" s="20"/>
      <c r="D19" s="20"/>
      <c r="E19" s="21"/>
      <c r="F19"/>
      <c r="G19"/>
      <c r="H19"/>
      <c r="I19"/>
      <c r="J19"/>
      <c r="K19"/>
      <c r="L19"/>
      <c r="M19"/>
      <c r="N19"/>
      <c r="O19"/>
      <c r="P19"/>
    </row>
    <row r="20" spans="1:19" ht="19" x14ac:dyDescent="0.25">
      <c r="A20" s="65" t="s">
        <v>156</v>
      </c>
      <c r="B20" s="65" t="s">
        <v>326</v>
      </c>
      <c r="D20" t="s">
        <v>260</v>
      </c>
      <c r="E20" s="12" t="s">
        <v>334</v>
      </c>
    </row>
    <row r="21" spans="1:19" x14ac:dyDescent="0.2">
      <c r="A21" t="s">
        <v>160</v>
      </c>
      <c r="B21" s="66">
        <v>44173</v>
      </c>
      <c r="E21" s="12"/>
    </row>
    <row r="22" spans="1:19" s="7" customFormat="1" x14ac:dyDescent="0.2">
      <c r="A22" s="2"/>
      <c r="B22" s="39"/>
      <c r="C22" s="39"/>
      <c r="D22" s="41"/>
      <c r="E22" s="21"/>
      <c r="F22"/>
      <c r="G22"/>
      <c r="H22"/>
      <c r="I22"/>
      <c r="J22"/>
      <c r="K22"/>
      <c r="L22"/>
      <c r="M22"/>
      <c r="N22"/>
      <c r="O22"/>
      <c r="P22"/>
      <c r="Q22" s="39"/>
      <c r="R22" s="39"/>
      <c r="S22" s="39"/>
    </row>
    <row r="23" spans="1:19" x14ac:dyDescent="0.2">
      <c r="A23" t="s">
        <v>335</v>
      </c>
      <c r="B23" t="s">
        <v>245</v>
      </c>
      <c r="C23" s="46" t="s">
        <v>223</v>
      </c>
      <c r="D23" s="68" t="s">
        <v>200</v>
      </c>
    </row>
    <row r="24" spans="1:19" x14ac:dyDescent="0.2">
      <c r="A24" t="s">
        <v>336</v>
      </c>
      <c r="B24" t="s">
        <v>248</v>
      </c>
      <c r="C24" s="46" t="s">
        <v>224</v>
      </c>
      <c r="D24" s="68" t="s">
        <v>204</v>
      </c>
      <c r="I24" t="s">
        <v>286</v>
      </c>
    </row>
    <row r="25" spans="1:19" x14ac:dyDescent="0.2">
      <c r="A25" t="s">
        <v>337</v>
      </c>
      <c r="B25" t="s">
        <v>251</v>
      </c>
      <c r="C25" s="46" t="s">
        <v>225</v>
      </c>
      <c r="D25" s="68" t="s">
        <v>208</v>
      </c>
    </row>
    <row r="26" spans="1:19" x14ac:dyDescent="0.2">
      <c r="A26" t="s">
        <v>338</v>
      </c>
      <c r="B26" t="s">
        <v>254</v>
      </c>
      <c r="C26" t="s">
        <v>255</v>
      </c>
      <c r="D26" s="68" t="s">
        <v>256</v>
      </c>
    </row>
    <row r="27" spans="1:19" x14ac:dyDescent="0.2">
      <c r="A27" t="s">
        <v>339</v>
      </c>
      <c r="B27" t="s">
        <v>258</v>
      </c>
      <c r="C27" t="s">
        <v>226</v>
      </c>
      <c r="D27" s="68" t="s">
        <v>212</v>
      </c>
    </row>
  </sheetData>
  <mergeCells count="2">
    <mergeCell ref="A1:D1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SampleSheet</vt:lpstr>
      <vt:lpstr>NV042</vt:lpstr>
      <vt:lpstr>FgAl14</vt:lpstr>
      <vt:lpstr>SLIT01</vt:lpstr>
      <vt:lpstr>AdUp02</vt:lpstr>
      <vt:lpstr>SiEs11_NV042</vt:lpstr>
      <vt:lpstr>JuPa01_02</vt:lpstr>
      <vt:lpstr>Hashtag Info Biopsy 6</vt:lpstr>
      <vt:lpstr>R24 Run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2021-03-01T23:29:57Z</dcterms:created>
  <dcterms:modified xsi:type="dcterms:W3CDTF">2021-03-01T23:49:07Z</dcterms:modified>
</cp:coreProperties>
</file>