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4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vfajardo/Library/Mobile Documents/com~apple~CloudDocs/LJI/R24/R24_Cancer/about_raw_data/sample_sheets/NV039/from_Ben/"/>
    </mc:Choice>
  </mc:AlternateContent>
  <xr:revisionPtr revIDLastSave="0" documentId="13_ncr:1_{44DA639D-6346-A040-ACAB-67EEFA69F0C5}" xr6:coauthVersionLast="36" xr6:coauthVersionMax="45" xr10:uidLastSave="{00000000-0000-0000-0000-000000000000}"/>
  <bookViews>
    <workbookView xWindow="17920" yWindow="460" windowWidth="17920" windowHeight="21420" tabRatio="751" activeTab="1" xr2:uid="{00000000-000D-0000-FFFF-FFFF00000000}"/>
  </bookViews>
  <sheets>
    <sheet name="run A" sheetId="205" r:id="rId1"/>
    <sheet name="run B" sheetId="206" r:id="rId2"/>
    <sheet name="10X INPUT" sheetId="194" r:id="rId3"/>
    <sheet name="10X OUTPUT" sheetId="204" r:id="rId4"/>
  </sheets>
  <definedNames>
    <definedName name="_xlnm._FilterDatabase" localSheetId="2" hidden="1">'10X INPUT'!$B$1:$N$1</definedName>
    <definedName name="_xlnm._FilterDatabase" localSheetId="3" hidden="1">'10X OUTPUT'!$A$1:$L$1</definedName>
    <definedName name="_xlnm._FilterDatabase" localSheetId="0" hidden="1">'run A'!#REF!</definedName>
    <definedName name="_xlnm._FilterDatabase" localSheetId="1" hidden="1">'run B'!#REF!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9" i="206" l="1"/>
  <c r="N10" i="206"/>
  <c r="N11" i="206"/>
  <c r="N12" i="206"/>
  <c r="N13" i="206"/>
  <c r="N14" i="206"/>
  <c r="N15" i="206"/>
  <c r="N16" i="206"/>
  <c r="N17" i="206"/>
  <c r="N8" i="206"/>
  <c r="E32" i="205" l="1"/>
  <c r="O9" i="205"/>
  <c r="O10" i="205"/>
  <c r="O11" i="205"/>
  <c r="O12" i="205"/>
  <c r="O13" i="205"/>
  <c r="O14" i="205"/>
  <c r="O15" i="205"/>
  <c r="O16" i="205"/>
  <c r="O17" i="205"/>
  <c r="O8" i="205"/>
  <c r="E30" i="206" l="1"/>
  <c r="E29" i="206"/>
  <c r="E28" i="206"/>
  <c r="E27" i="206"/>
  <c r="E26" i="206"/>
  <c r="E25" i="206"/>
  <c r="E24" i="206"/>
  <c r="E23" i="206"/>
  <c r="E27" i="205"/>
  <c r="E26" i="205"/>
  <c r="E30" i="205"/>
  <c r="E29" i="205"/>
  <c r="E28" i="205"/>
  <c r="E25" i="205"/>
  <c r="E24" i="205"/>
  <c r="E23" i="205"/>
</calcChain>
</file>

<file path=xl/sharedStrings.xml><?xml version="1.0" encoding="utf-8"?>
<sst xmlns="http://schemas.openxmlformats.org/spreadsheetml/2006/main" count="418" uniqueCount="89">
  <si>
    <t>Donor ID</t>
  </si>
  <si>
    <t>Sample ID</t>
  </si>
  <si>
    <t>001</t>
  </si>
  <si>
    <t>002</t>
  </si>
  <si>
    <t>003</t>
  </si>
  <si>
    <t>004</t>
  </si>
  <si>
    <t>005</t>
  </si>
  <si>
    <t>006</t>
  </si>
  <si>
    <t>007</t>
  </si>
  <si>
    <t>008</t>
  </si>
  <si>
    <t>A</t>
  </si>
  <si>
    <t>B</t>
  </si>
  <si>
    <t>C</t>
  </si>
  <si>
    <t>Notes:</t>
  </si>
  <si>
    <t>10X run</t>
  </si>
  <si>
    <t>Notes</t>
  </si>
  <si>
    <t>1582_CT</t>
  </si>
  <si>
    <t>1589_CT</t>
  </si>
  <si>
    <t>1605_CT</t>
  </si>
  <si>
    <t>1606_CT</t>
  </si>
  <si>
    <t>1611_CT</t>
  </si>
  <si>
    <t>1615_CT</t>
  </si>
  <si>
    <t>1616_CT</t>
  </si>
  <si>
    <t>1618_CT</t>
  </si>
  <si>
    <t>1620_CT</t>
  </si>
  <si>
    <t>1624_CT</t>
  </si>
  <si>
    <t>C0251</t>
  </si>
  <si>
    <t>C0252</t>
  </si>
  <si>
    <t>C0253</t>
  </si>
  <si>
    <t>C0254</t>
  </si>
  <si>
    <t>C0255</t>
  </si>
  <si>
    <t>C0256</t>
  </si>
  <si>
    <t>C0257</t>
  </si>
  <si>
    <t>C0258</t>
  </si>
  <si>
    <t>C0259</t>
  </si>
  <si>
    <t>C0260</t>
  </si>
  <si>
    <t>CT</t>
  </si>
  <si>
    <t>Tissue type</t>
  </si>
  <si>
    <t>TotalSeq C</t>
  </si>
  <si>
    <t>1582_CL</t>
  </si>
  <si>
    <t>1589_CL</t>
  </si>
  <si>
    <t>1605_CL</t>
  </si>
  <si>
    <t>1606_CL</t>
  </si>
  <si>
    <t>1611_CL</t>
  </si>
  <si>
    <t>1615_CL</t>
  </si>
  <si>
    <t>1616_CL</t>
  </si>
  <si>
    <t>1618_CL</t>
  </si>
  <si>
    <t>1620_CL</t>
  </si>
  <si>
    <t>1624_CL</t>
  </si>
  <si>
    <t>CL</t>
  </si>
  <si>
    <t>B cells</t>
  </si>
  <si>
    <t>NK cells</t>
  </si>
  <si>
    <t>Run sample ID</t>
  </si>
  <si>
    <t>CD4 cells</t>
  </si>
  <si>
    <t>CD8 cells (A)</t>
  </si>
  <si>
    <t>CD8 cells (B)</t>
  </si>
  <si>
    <t>Myeloid cells</t>
  </si>
  <si>
    <t>remove donor from analysis</t>
  </si>
  <si>
    <t>CD8 cells (A+B)</t>
  </si>
  <si>
    <t>Date</t>
  </si>
  <si>
    <t>FACS sort for R24 'Cancer &amp; tissue' project</t>
  </si>
  <si>
    <t>(A)</t>
  </si>
  <si>
    <t>(B)</t>
  </si>
  <si>
    <t>CD8 cells</t>
  </si>
  <si>
    <t>SPARE</t>
  </si>
  <si>
    <t>A_1_CD4</t>
  </si>
  <si>
    <t>A_2_CD8_A</t>
  </si>
  <si>
    <t>A_2_CD8_B</t>
  </si>
  <si>
    <t>A_3_NKB</t>
  </si>
  <si>
    <t>A_4_MYE</t>
  </si>
  <si>
    <t>A_5_CD4</t>
  </si>
  <si>
    <t>A_6_CD8_A</t>
  </si>
  <si>
    <t>A_6_CD8_B</t>
  </si>
  <si>
    <t>Tube label</t>
  </si>
  <si>
    <t>Included donors</t>
  </si>
  <si>
    <t>1 - 10</t>
  </si>
  <si>
    <t>1 - 5</t>
  </si>
  <si>
    <t>6 - 10</t>
  </si>
  <si>
    <t>Input cell count</t>
  </si>
  <si>
    <t>10X sample ID</t>
  </si>
  <si>
    <t>tube A</t>
  </si>
  <si>
    <t>tube B</t>
  </si>
  <si>
    <t>Tubes of CD4 (B), CD4 SPARE, CD8 SPARE and MYELOID SPARE were discarded.</t>
  </si>
  <si>
    <t>Tubes of CD4 (B) were discarded.</t>
  </si>
  <si>
    <t>(ATAC)</t>
  </si>
  <si>
    <t>+</t>
  </si>
  <si>
    <t>Tubes of CD4 (ATAC) and CD8 (ATAC), with 20,000 cells from 5 donors each, were handed to Vivek.</t>
  </si>
  <si>
    <t>NKB cells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</si>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</sst>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/d/yyyy;@"/>
  </numFmts>
  <fonts count="16" x14ac:knownFonts="1">
    <font>
      <sz val="1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color rgb="FF0061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0CBFF"/>
        <bgColor indexed="64"/>
      </patternFill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DD00"/>
        <bgColor indexed="64"/>
      </patternFill>
    </fill>
    <fill>
      <patternFill patternType="solid">
        <fgColor rgb="FF36D240"/>
        <bgColor indexed="64"/>
      </patternFill>
    </fill>
    <fill>
      <patternFill patternType="solid">
        <fgColor rgb="FFC2352C"/>
        <bgColor indexed="64"/>
      </patternFill>
    </fill>
    <fill>
      <patternFill patternType="solid">
        <fgColor rgb="FFF49BF2"/>
        <bgColor indexed="64"/>
      </patternFill>
    </fill>
  </fills>
  <borders count="1">
    <border>
      <left/>
      <right/>
      <top/>
      <bottom/>
      <diagonal/>
    </border>
  </borders>
  <cellStyleXfs count="2081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6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5" fillId="0" borderId="0"/>
    <xf numFmtId="0" fontId="4" fillId="0" borderId="0"/>
    <xf numFmtId="0" fontId="4" fillId="0" borderId="0"/>
    <xf numFmtId="9" fontId="12" fillId="0" borderId="0" applyFont="0" applyFill="0" applyBorder="0" applyAlignment="0" applyProtection="0"/>
    <xf numFmtId="0" fontId="3" fillId="0" borderId="0"/>
    <xf numFmtId="0" fontId="3" fillId="0" borderId="0"/>
    <xf numFmtId="43" fontId="12" fillId="0" borderId="0" applyFont="0" applyFill="0" applyBorder="0" applyAlignment="0" applyProtection="0"/>
    <xf numFmtId="0" fontId="2" fillId="0" borderId="0"/>
    <xf numFmtId="0" fontId="15" fillId="5" borderId="0" applyNumberFormat="0" applyBorder="0" applyAlignment="0" applyProtection="0"/>
    <xf numFmtId="0" fontId="1" fillId="0" borderId="0"/>
  </cellStyleXfs>
  <cellXfs count="34">
    <xf numFmtId="0" fontId="0" fillId="0" borderId="0" xfId="0"/>
    <xf numFmtId="0" fontId="11" fillId="0" borderId="0" xfId="2070" applyFont="1" applyAlignment="1">
      <alignment vertical="center"/>
    </xf>
    <xf numFmtId="0" fontId="11" fillId="0" borderId="0" xfId="2070" applyFont="1" applyBorder="1" applyAlignment="1">
      <alignment horizontal="center" vertical="center"/>
    </xf>
    <xf numFmtId="0" fontId="10" fillId="2" borderId="0" xfId="2069" applyFont="1" applyFill="1" applyAlignment="1">
      <alignment vertical="center"/>
    </xf>
    <xf numFmtId="0" fontId="10" fillId="2" borderId="0" xfId="2070" applyFont="1" applyFill="1" applyAlignment="1">
      <alignment vertical="center"/>
    </xf>
    <xf numFmtId="0" fontId="10" fillId="2" borderId="0" xfId="2070" applyFont="1" applyFill="1" applyAlignment="1">
      <alignment horizontal="center" vertical="center"/>
    </xf>
    <xf numFmtId="164" fontId="10" fillId="3" borderId="0" xfId="2070" applyNumberFormat="1" applyFont="1" applyFill="1" applyAlignment="1">
      <alignment horizontal="center" vertical="center"/>
    </xf>
    <xf numFmtId="0" fontId="11" fillId="0" borderId="0" xfId="2070" applyFont="1" applyFill="1" applyBorder="1" applyAlignment="1">
      <alignment horizontal="center" vertical="center"/>
    </xf>
    <xf numFmtId="0" fontId="11" fillId="0" borderId="0" xfId="2070" applyFont="1" applyAlignment="1">
      <alignment horizontal="right" vertical="center"/>
    </xf>
    <xf numFmtId="0" fontId="11" fillId="0" borderId="0" xfId="2075" applyFont="1" applyFill="1" applyAlignment="1"/>
    <xf numFmtId="3" fontId="11" fillId="0" borderId="0" xfId="2077" applyNumberFormat="1" applyFont="1" applyFill="1" applyBorder="1" applyAlignment="1">
      <alignment horizontal="center"/>
    </xf>
    <xf numFmtId="0" fontId="13" fillId="0" borderId="0" xfId="2075" applyFont="1" applyFill="1" applyAlignment="1">
      <alignment horizontal="center"/>
    </xf>
    <xf numFmtId="0" fontId="13" fillId="0" borderId="0" xfId="2075" applyFont="1" applyFill="1" applyAlignment="1"/>
    <xf numFmtId="0" fontId="11" fillId="0" borderId="0" xfId="0" applyFont="1" applyAlignment="1">
      <alignment horizontal="center"/>
    </xf>
    <xf numFmtId="0" fontId="11" fillId="0" borderId="0" xfId="2075" applyFont="1" applyFill="1" applyAlignment="1">
      <alignment horizontal="center"/>
    </xf>
    <xf numFmtId="0" fontId="11" fillId="0" borderId="0" xfId="2075" applyFont="1" applyFill="1" applyAlignment="1">
      <alignment horizontal="center"/>
    </xf>
    <xf numFmtId="3" fontId="11" fillId="6" borderId="0" xfId="2077" applyNumberFormat="1" applyFont="1" applyFill="1" applyBorder="1" applyAlignment="1">
      <alignment horizontal="center"/>
    </xf>
    <xf numFmtId="0" fontId="11" fillId="4" borderId="0" xfId="2070" applyFont="1" applyFill="1" applyBorder="1" applyAlignment="1">
      <alignment horizontal="center" vertical="center"/>
    </xf>
    <xf numFmtId="0" fontId="11" fillId="7" borderId="0" xfId="2070" applyFont="1" applyFill="1" applyBorder="1" applyAlignment="1">
      <alignment horizontal="center" vertical="center"/>
    </xf>
    <xf numFmtId="0" fontId="11" fillId="8" borderId="0" xfId="2070" applyFont="1" applyFill="1" applyBorder="1" applyAlignment="1">
      <alignment horizontal="center" vertical="center"/>
    </xf>
    <xf numFmtId="0" fontId="11" fillId="9" borderId="0" xfId="2070" applyFont="1" applyFill="1" applyBorder="1" applyAlignment="1">
      <alignment horizontal="center" vertical="center"/>
    </xf>
    <xf numFmtId="0" fontId="11" fillId="10" borderId="0" xfId="2070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0" fontId="13" fillId="2" borderId="0" xfId="2075" applyFont="1" applyFill="1" applyAlignment="1"/>
    <xf numFmtId="0" fontId="11" fillId="2" borderId="0" xfId="2075" applyFont="1" applyFill="1" applyAlignment="1"/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13" fillId="0" borderId="0" xfId="2075" quotePrefix="1" applyFont="1" applyFill="1" applyAlignment="1">
      <alignment horizontal="center"/>
    </xf>
    <xf numFmtId="0" fontId="13" fillId="0" borderId="0" xfId="2075" quotePrefix="1" applyFont="1" applyFill="1" applyAlignment="1"/>
    <xf numFmtId="3" fontId="13" fillId="0" borderId="0" xfId="2075" applyNumberFormat="1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11" fillId="10" borderId="0" xfId="0" applyFont="1" applyFill="1" applyAlignment="1">
      <alignment horizontal="center"/>
    </xf>
    <xf numFmtId="0" fontId="11" fillId="7" borderId="0" xfId="0" applyFont="1" applyFill="1" applyAlignment="1">
      <alignment horizontal="center"/>
    </xf>
    <xf numFmtId="0" fontId="11" fillId="9" borderId="0" xfId="0" applyFont="1" applyFill="1" applyAlignment="1">
      <alignment horizontal="center"/>
    </xf>
  </cellXfs>
  <cellStyles count="2081">
    <cellStyle name="Comma 2" xfId="566" xr:uid="{00000000-0005-0000-0000-000001000000}"/>
    <cellStyle name="Comma 3" xfId="2077" xr:uid="{EF522B80-BADA-1E49-8F9F-96AF56DB19B7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1" builtinId="9" hidden="1"/>
    <cellStyle name="Followed Hyperlink" xfId="1883" builtinId="9" hidden="1"/>
    <cellStyle name="Followed Hyperlink" xfId="1885" builtinId="9" hidden="1"/>
    <cellStyle name="Followed Hyperlink" xfId="1887" builtinId="9" hidden="1"/>
    <cellStyle name="Followed Hyperlink" xfId="1889" builtinId="9" hidden="1"/>
    <cellStyle name="Followed Hyperlink" xfId="1891" builtinId="9" hidden="1"/>
    <cellStyle name="Followed Hyperlink" xfId="1893" builtinId="9" hidden="1"/>
    <cellStyle name="Followed Hyperlink" xfId="1895" builtinId="9" hidden="1"/>
    <cellStyle name="Followed Hyperlink" xfId="1897" builtinId="9" hidden="1"/>
    <cellStyle name="Followed Hyperlink" xfId="1899" builtinId="9" hidden="1"/>
    <cellStyle name="Followed Hyperlink" xfId="1901" builtinId="9" hidden="1"/>
    <cellStyle name="Followed Hyperlink" xfId="1903" builtinId="9" hidden="1"/>
    <cellStyle name="Followed Hyperlink" xfId="1905" builtinId="9" hidden="1"/>
    <cellStyle name="Followed Hyperlink" xfId="1907" builtinId="9" hidden="1"/>
    <cellStyle name="Followed Hyperlink" xfId="1909" builtinId="9" hidden="1"/>
    <cellStyle name="Followed Hyperlink" xfId="1911" builtinId="9" hidden="1"/>
    <cellStyle name="Followed Hyperlink" xfId="1913" builtinId="9" hidden="1"/>
    <cellStyle name="Followed Hyperlink" xfId="1915" builtinId="9" hidden="1"/>
    <cellStyle name="Followed Hyperlink" xfId="1917" builtinId="9" hidden="1"/>
    <cellStyle name="Followed Hyperlink" xfId="1919" builtinId="9" hidden="1"/>
    <cellStyle name="Followed Hyperlink" xfId="1921" builtinId="9" hidden="1"/>
    <cellStyle name="Followed Hyperlink" xfId="1923" builtinId="9" hidden="1"/>
    <cellStyle name="Followed Hyperlink" xfId="1925" builtinId="9" hidden="1"/>
    <cellStyle name="Followed Hyperlink" xfId="1927" builtinId="9" hidden="1"/>
    <cellStyle name="Followed Hyperlink" xfId="1929" builtinId="9" hidden="1"/>
    <cellStyle name="Followed Hyperlink" xfId="1931" builtinId="9" hidden="1"/>
    <cellStyle name="Followed Hyperlink" xfId="1933" builtinId="9" hidden="1"/>
    <cellStyle name="Followed Hyperlink" xfId="1935" builtinId="9" hidden="1"/>
    <cellStyle name="Followed Hyperlink" xfId="1937" builtinId="9" hidden="1"/>
    <cellStyle name="Followed Hyperlink" xfId="1939" builtinId="9" hidden="1"/>
    <cellStyle name="Followed Hyperlink" xfId="1941" builtinId="9" hidden="1"/>
    <cellStyle name="Followed Hyperlink" xfId="1943" builtinId="9" hidden="1"/>
    <cellStyle name="Followed Hyperlink" xfId="1945" builtinId="9" hidden="1"/>
    <cellStyle name="Followed Hyperlink" xfId="1947" builtinId="9" hidden="1"/>
    <cellStyle name="Followed Hyperlink" xfId="1949" builtinId="9" hidden="1"/>
    <cellStyle name="Followed Hyperlink" xfId="1951" builtinId="9" hidden="1"/>
    <cellStyle name="Followed Hyperlink" xfId="1953" builtinId="9" hidden="1"/>
    <cellStyle name="Followed Hyperlink" xfId="1955" builtinId="9" hidden="1"/>
    <cellStyle name="Followed Hyperlink" xfId="1957" builtinId="9" hidden="1"/>
    <cellStyle name="Followed Hyperlink" xfId="1959" builtinId="9" hidden="1"/>
    <cellStyle name="Followed Hyperlink" xfId="1961" builtinId="9" hidden="1"/>
    <cellStyle name="Followed Hyperlink" xfId="1963" builtinId="9" hidden="1"/>
    <cellStyle name="Followed Hyperlink" xfId="1965" builtinId="9" hidden="1"/>
    <cellStyle name="Followed Hyperlink" xfId="1967" builtinId="9" hidden="1"/>
    <cellStyle name="Followed Hyperlink" xfId="1969" builtinId="9" hidden="1"/>
    <cellStyle name="Followed Hyperlink" xfId="1971" builtinId="9" hidden="1"/>
    <cellStyle name="Followed Hyperlink" xfId="1973" builtinId="9" hidden="1"/>
    <cellStyle name="Followed Hyperlink" xfId="1975" builtinId="9" hidden="1"/>
    <cellStyle name="Followed Hyperlink" xfId="1977" builtinId="9" hidden="1"/>
    <cellStyle name="Followed Hyperlink" xfId="1979" builtinId="9" hidden="1"/>
    <cellStyle name="Followed Hyperlink" xfId="1981" builtinId="9" hidden="1"/>
    <cellStyle name="Followed Hyperlink" xfId="1983" builtinId="9" hidden="1"/>
    <cellStyle name="Followed Hyperlink" xfId="1985" builtinId="9" hidden="1"/>
    <cellStyle name="Followed Hyperlink" xfId="1987" builtinId="9" hidden="1"/>
    <cellStyle name="Followed Hyperlink" xfId="1989" builtinId="9" hidden="1"/>
    <cellStyle name="Followed Hyperlink" xfId="1991" builtinId="9" hidden="1"/>
    <cellStyle name="Followed Hyperlink" xfId="1993" builtinId="9" hidden="1"/>
    <cellStyle name="Followed Hyperlink" xfId="1995" builtinId="9" hidden="1"/>
    <cellStyle name="Followed Hyperlink" xfId="1997" builtinId="9" hidden="1"/>
    <cellStyle name="Followed Hyperlink" xfId="1999" builtinId="9" hidden="1"/>
    <cellStyle name="Followed Hyperlink" xfId="2001" builtinId="9" hidden="1"/>
    <cellStyle name="Followed Hyperlink" xfId="2003" builtinId="9" hidden="1"/>
    <cellStyle name="Followed Hyperlink" xfId="2005" builtinId="9" hidden="1"/>
    <cellStyle name="Followed Hyperlink" xfId="2007" builtinId="9" hidden="1"/>
    <cellStyle name="Followed Hyperlink" xfId="2009" builtinId="9" hidden="1"/>
    <cellStyle name="Followed Hyperlink" xfId="2011" builtinId="9" hidden="1"/>
    <cellStyle name="Followed Hyperlink" xfId="2013" builtinId="9" hidden="1"/>
    <cellStyle name="Followed Hyperlink" xfId="2015" builtinId="9" hidden="1"/>
    <cellStyle name="Followed Hyperlink" xfId="2017" builtinId="9" hidden="1"/>
    <cellStyle name="Followed Hyperlink" xfId="2019" builtinId="9" hidden="1"/>
    <cellStyle name="Followed Hyperlink" xfId="2021" builtinId="9" hidden="1"/>
    <cellStyle name="Followed Hyperlink" xfId="2023" builtinId="9" hidden="1"/>
    <cellStyle name="Followed Hyperlink" xfId="2025" builtinId="9" hidden="1"/>
    <cellStyle name="Followed Hyperlink" xfId="2027" builtinId="9" hidden="1"/>
    <cellStyle name="Followed Hyperlink" xfId="2029" builtinId="9" hidden="1"/>
    <cellStyle name="Followed Hyperlink" xfId="2031" builtinId="9" hidden="1"/>
    <cellStyle name="Followed Hyperlink" xfId="2033" builtinId="9" hidden="1"/>
    <cellStyle name="Followed Hyperlink" xfId="2035" builtinId="9" hidden="1"/>
    <cellStyle name="Followed Hyperlink" xfId="2037" builtinId="9" hidden="1"/>
    <cellStyle name="Followed Hyperlink" xfId="2039" builtinId="9" hidden="1"/>
    <cellStyle name="Followed Hyperlink" xfId="2041" builtinId="9" hidden="1"/>
    <cellStyle name="Followed Hyperlink" xfId="2043" builtinId="9" hidden="1"/>
    <cellStyle name="Followed Hyperlink" xfId="2045" builtinId="9" hidden="1"/>
    <cellStyle name="Followed Hyperlink" xfId="2047" builtinId="9" hidden="1"/>
    <cellStyle name="Followed Hyperlink" xfId="2049" builtinId="9" hidden="1"/>
    <cellStyle name="Followed Hyperlink" xfId="2051" builtinId="9" hidden="1"/>
    <cellStyle name="Followed Hyperlink" xfId="2053" builtinId="9" hidden="1"/>
    <cellStyle name="Followed Hyperlink" xfId="2055" builtinId="9" hidden="1"/>
    <cellStyle name="Followed Hyperlink" xfId="2057" builtinId="9" hidden="1"/>
    <cellStyle name="Followed Hyperlink" xfId="2059" builtinId="9" hidden="1"/>
    <cellStyle name="Followed Hyperlink" xfId="2061" builtinId="9" hidden="1"/>
    <cellStyle name="Followed Hyperlink" xfId="2063" builtinId="9" hidden="1"/>
    <cellStyle name="Followed Hyperlink" xfId="2065" builtinId="9" hidden="1"/>
    <cellStyle name="Followed Hyperlink" xfId="2067" builtinId="9" hidden="1"/>
    <cellStyle name="Good 2" xfId="2079" xr:uid="{446A2D22-A1BF-7948-985B-40A5B58E873C}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0" builtinId="8" hidden="1"/>
    <cellStyle name="Hyperlink" xfId="1882" builtinId="8" hidden="1"/>
    <cellStyle name="Hyperlink" xfId="1884" builtinId="8" hidden="1"/>
    <cellStyle name="Hyperlink" xfId="1886" builtinId="8" hidden="1"/>
    <cellStyle name="Hyperlink" xfId="1888" builtinId="8" hidden="1"/>
    <cellStyle name="Hyperlink" xfId="1890" builtinId="8" hidden="1"/>
    <cellStyle name="Hyperlink" xfId="1892" builtinId="8" hidden="1"/>
    <cellStyle name="Hyperlink" xfId="1894" builtinId="8" hidden="1"/>
    <cellStyle name="Hyperlink" xfId="1896" builtinId="8" hidden="1"/>
    <cellStyle name="Hyperlink" xfId="1898" builtinId="8" hidden="1"/>
    <cellStyle name="Hyperlink" xfId="1900" builtinId="8" hidden="1"/>
    <cellStyle name="Hyperlink" xfId="1902" builtinId="8" hidden="1"/>
    <cellStyle name="Hyperlink" xfId="1904" builtinId="8" hidden="1"/>
    <cellStyle name="Hyperlink" xfId="1906" builtinId="8" hidden="1"/>
    <cellStyle name="Hyperlink" xfId="1908" builtinId="8" hidden="1"/>
    <cellStyle name="Hyperlink" xfId="1910" builtinId="8" hidden="1"/>
    <cellStyle name="Hyperlink" xfId="1912" builtinId="8" hidden="1"/>
    <cellStyle name="Hyperlink" xfId="1914" builtinId="8" hidden="1"/>
    <cellStyle name="Hyperlink" xfId="1916" builtinId="8" hidden="1"/>
    <cellStyle name="Hyperlink" xfId="1918" builtinId="8" hidden="1"/>
    <cellStyle name="Hyperlink" xfId="1920" builtinId="8" hidden="1"/>
    <cellStyle name="Hyperlink" xfId="1922" builtinId="8" hidden="1"/>
    <cellStyle name="Hyperlink" xfId="1924" builtinId="8" hidden="1"/>
    <cellStyle name="Hyperlink" xfId="1926" builtinId="8" hidden="1"/>
    <cellStyle name="Hyperlink" xfId="1928" builtinId="8" hidden="1"/>
    <cellStyle name="Hyperlink" xfId="1930" builtinId="8" hidden="1"/>
    <cellStyle name="Hyperlink" xfId="1932" builtinId="8" hidden="1"/>
    <cellStyle name="Hyperlink" xfId="1934" builtinId="8" hidden="1"/>
    <cellStyle name="Hyperlink" xfId="1936" builtinId="8" hidden="1"/>
    <cellStyle name="Hyperlink" xfId="1938" builtinId="8" hidden="1"/>
    <cellStyle name="Hyperlink" xfId="1940" builtinId="8" hidden="1"/>
    <cellStyle name="Hyperlink" xfId="1942" builtinId="8" hidden="1"/>
    <cellStyle name="Hyperlink" xfId="1944" builtinId="8" hidden="1"/>
    <cellStyle name="Hyperlink" xfId="1946" builtinId="8" hidden="1"/>
    <cellStyle name="Hyperlink" xfId="1948" builtinId="8" hidden="1"/>
    <cellStyle name="Hyperlink" xfId="1950" builtinId="8" hidden="1"/>
    <cellStyle name="Hyperlink" xfId="1952" builtinId="8" hidden="1"/>
    <cellStyle name="Hyperlink" xfId="1954" builtinId="8" hidden="1"/>
    <cellStyle name="Hyperlink" xfId="1956" builtinId="8" hidden="1"/>
    <cellStyle name="Hyperlink" xfId="1958" builtinId="8" hidden="1"/>
    <cellStyle name="Hyperlink" xfId="1960" builtinId="8" hidden="1"/>
    <cellStyle name="Hyperlink" xfId="1962" builtinId="8" hidden="1"/>
    <cellStyle name="Hyperlink" xfId="1964" builtinId="8" hidden="1"/>
    <cellStyle name="Hyperlink" xfId="1966" builtinId="8" hidden="1"/>
    <cellStyle name="Hyperlink" xfId="1968" builtinId="8" hidden="1"/>
    <cellStyle name="Hyperlink" xfId="1970" builtinId="8" hidden="1"/>
    <cellStyle name="Hyperlink" xfId="1972" builtinId="8" hidden="1"/>
    <cellStyle name="Hyperlink" xfId="1974" builtinId="8" hidden="1"/>
    <cellStyle name="Hyperlink" xfId="1976" builtinId="8" hidden="1"/>
    <cellStyle name="Hyperlink" xfId="1978" builtinId="8" hidden="1"/>
    <cellStyle name="Hyperlink" xfId="1980" builtinId="8" hidden="1"/>
    <cellStyle name="Hyperlink" xfId="1982" builtinId="8" hidden="1"/>
    <cellStyle name="Hyperlink" xfId="1984" builtinId="8" hidden="1"/>
    <cellStyle name="Hyperlink" xfId="1986" builtinId="8" hidden="1"/>
    <cellStyle name="Hyperlink" xfId="1988" builtinId="8" hidden="1"/>
    <cellStyle name="Hyperlink" xfId="1990" builtinId="8" hidden="1"/>
    <cellStyle name="Hyperlink" xfId="1992" builtinId="8" hidden="1"/>
    <cellStyle name="Hyperlink" xfId="1994" builtinId="8" hidden="1"/>
    <cellStyle name="Hyperlink" xfId="1996" builtinId="8" hidden="1"/>
    <cellStyle name="Hyperlink" xfId="1998" builtinId="8" hidden="1"/>
    <cellStyle name="Hyperlink" xfId="2000" builtinId="8" hidden="1"/>
    <cellStyle name="Hyperlink" xfId="2002" builtinId="8" hidden="1"/>
    <cellStyle name="Hyperlink" xfId="2004" builtinId="8" hidden="1"/>
    <cellStyle name="Hyperlink" xfId="2006" builtinId="8" hidden="1"/>
    <cellStyle name="Hyperlink" xfId="2008" builtinId="8" hidden="1"/>
    <cellStyle name="Hyperlink" xfId="2010" builtinId="8" hidden="1"/>
    <cellStyle name="Hyperlink" xfId="2012" builtinId="8" hidden="1"/>
    <cellStyle name="Hyperlink" xfId="2014" builtinId="8" hidden="1"/>
    <cellStyle name="Hyperlink" xfId="2016" builtinId="8" hidden="1"/>
    <cellStyle name="Hyperlink" xfId="2018" builtinId="8" hidden="1"/>
    <cellStyle name="Hyperlink" xfId="2020" builtinId="8" hidden="1"/>
    <cellStyle name="Hyperlink" xfId="2022" builtinId="8" hidden="1"/>
    <cellStyle name="Hyperlink" xfId="2024" builtinId="8" hidden="1"/>
    <cellStyle name="Hyperlink" xfId="2026" builtinId="8" hidden="1"/>
    <cellStyle name="Hyperlink" xfId="2028" builtinId="8" hidden="1"/>
    <cellStyle name="Hyperlink" xfId="2030" builtinId="8" hidden="1"/>
    <cellStyle name="Hyperlink" xfId="2032" builtinId="8" hidden="1"/>
    <cellStyle name="Hyperlink" xfId="2034" builtinId="8" hidden="1"/>
    <cellStyle name="Hyperlink" xfId="2036" builtinId="8" hidden="1"/>
    <cellStyle name="Hyperlink" xfId="2038" builtinId="8" hidden="1"/>
    <cellStyle name="Hyperlink" xfId="2040" builtinId="8" hidden="1"/>
    <cellStyle name="Hyperlink" xfId="2042" builtinId="8" hidden="1"/>
    <cellStyle name="Hyperlink" xfId="2044" builtinId="8" hidden="1"/>
    <cellStyle name="Hyperlink" xfId="2046" builtinId="8" hidden="1"/>
    <cellStyle name="Hyperlink" xfId="2048" builtinId="8" hidden="1"/>
    <cellStyle name="Hyperlink" xfId="2050" builtinId="8" hidden="1"/>
    <cellStyle name="Hyperlink" xfId="2052" builtinId="8" hidden="1"/>
    <cellStyle name="Hyperlink" xfId="2054" builtinId="8" hidden="1"/>
    <cellStyle name="Hyperlink" xfId="2056" builtinId="8" hidden="1"/>
    <cellStyle name="Hyperlink" xfId="2058" builtinId="8" hidden="1"/>
    <cellStyle name="Hyperlink" xfId="2060" builtinId="8" hidden="1"/>
    <cellStyle name="Hyperlink" xfId="2062" builtinId="8" hidden="1"/>
    <cellStyle name="Hyperlink" xfId="2064" builtinId="8" hidden="1"/>
    <cellStyle name="Hyperlink" xfId="2066" builtinId="8" hidden="1"/>
    <cellStyle name="Normal" xfId="0" builtinId="0"/>
    <cellStyle name="Normal 2" xfId="471" xr:uid="{00000000-0005-0000-0000-000013080000}"/>
    <cellStyle name="Normal 2 2" xfId="2070" xr:uid="{17FBCD8D-7750-8444-AD4A-70F69754DA63}"/>
    <cellStyle name="Normal 3" xfId="1249" xr:uid="{00000000-0005-0000-0000-000014080000}"/>
    <cellStyle name="Normal 3 3 2" xfId="2073" xr:uid="{B5CA8FBE-8123-3444-A614-43C01F94F848}"/>
    <cellStyle name="Normal 3 3 2 2" xfId="2076" xr:uid="{040E06D1-93A2-9E48-B814-B8B100099398}"/>
    <cellStyle name="Normal 4" xfId="2068" xr:uid="{4CA5A003-3AC3-F44D-904F-D8463E7A133D}"/>
    <cellStyle name="Normal 5" xfId="2069" xr:uid="{FCE792CD-9D2A-694F-91F1-15B865F270D8}"/>
    <cellStyle name="Normal 6" xfId="2071" xr:uid="{FCA919C7-B990-CB45-BCA5-F0DF8D497860}"/>
    <cellStyle name="Normal 7" xfId="2078" xr:uid="{51CB8F9F-AE9B-D341-ACA8-2E6CFFA3455B}"/>
    <cellStyle name="Normal 8" xfId="2072" xr:uid="{AFD84068-B5BD-8A4F-AF4F-0FCF5ABD4142}"/>
    <cellStyle name="Normal 8 2" xfId="2075" xr:uid="{A8D5524D-C087-A345-8C40-621E893F400E}"/>
    <cellStyle name="Normal 8 2 3" xfId="2080" xr:uid="{C5888FBB-4302-8D48-B5A8-22C6D4D1C52C}"/>
    <cellStyle name="Percent 2" xfId="2074" xr:uid="{8DCE6669-74E1-CB42-ADFE-F514410D0F4F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2352C"/>
      <color rgb="FFFFDD00"/>
      <color rgb="FFF49BF2"/>
      <color rgb="FF00CBFF"/>
      <color rgb="FF36D240"/>
      <color rgb="FFA6B0E3"/>
      <color rgb="FFFFB4B4"/>
      <color rgb="FFE1BA7F"/>
      <color rgb="FFC37600"/>
      <color rgb="FF754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1B20A-4E95-9844-8F25-39C5E660467F}">
  <dimension ref="A2:P34"/>
  <sheetViews>
    <sheetView topLeftCell="F3" zoomScaleNormal="100" workbookViewId="0">
      <selection activeCell="O5" sqref="O5:O17"/>
    </sheetView>
  </sheetViews>
  <sheetFormatPr baseColWidth="10" defaultColWidth="11" defaultRowHeight="16" customHeight="1" x14ac:dyDescent="0.2"/>
  <cols>
    <col min="1" max="2" width="13.33203125" style="15" customWidth="1"/>
    <col min="3" max="8" width="13.33203125" style="11" customWidth="1"/>
    <col min="9" max="9" width="13.33203125" style="12" customWidth="1"/>
    <col min="10" max="10" width="13.33203125" style="9" customWidth="1"/>
    <col min="11" max="13" width="13.33203125" style="12" customWidth="1"/>
    <col min="14" max="15" width="13.33203125" style="9" customWidth="1"/>
    <col min="16" max="16384" width="11" style="9"/>
  </cols>
  <sheetData>
    <row r="2" spans="1:16" s="24" customFormat="1" ht="16" customHeight="1" x14ac:dyDescent="0.2">
      <c r="A2" s="3" t="s">
        <v>60</v>
      </c>
      <c r="B2" s="4"/>
      <c r="C2" s="5"/>
      <c r="D2" s="5"/>
      <c r="E2" s="4"/>
      <c r="F2" s="4"/>
      <c r="G2" s="4"/>
      <c r="H2" s="4"/>
      <c r="I2" s="6"/>
      <c r="J2" s="4"/>
      <c r="K2" s="23"/>
      <c r="L2" s="23"/>
      <c r="M2" s="23"/>
      <c r="N2" s="6">
        <v>44146</v>
      </c>
    </row>
    <row r="5" spans="1:16" ht="16" customHeight="1" x14ac:dyDescent="0.2">
      <c r="A5" s="2" t="s">
        <v>14</v>
      </c>
      <c r="B5" s="7" t="s">
        <v>38</v>
      </c>
      <c r="C5" s="7" t="s">
        <v>52</v>
      </c>
      <c r="D5" s="2" t="s">
        <v>1</v>
      </c>
      <c r="E5" s="17" t="s">
        <v>53</v>
      </c>
      <c r="F5" s="17" t="s">
        <v>53</v>
      </c>
      <c r="G5" s="17" t="s">
        <v>53</v>
      </c>
      <c r="H5" s="21" t="s">
        <v>63</v>
      </c>
      <c r="I5" s="21" t="s">
        <v>63</v>
      </c>
      <c r="J5" s="21" t="s">
        <v>63</v>
      </c>
      <c r="K5" s="18" t="s">
        <v>51</v>
      </c>
      <c r="L5" s="19" t="s">
        <v>50</v>
      </c>
      <c r="M5" s="20" t="s">
        <v>56</v>
      </c>
      <c r="N5" s="20" t="s">
        <v>56</v>
      </c>
      <c r="O5" s="18" t="s">
        <v>87</v>
      </c>
      <c r="P5" s="12"/>
    </row>
    <row r="6" spans="1:16" ht="16" customHeight="1" x14ac:dyDescent="0.2">
      <c r="A6" s="7"/>
      <c r="B6" s="7"/>
      <c r="C6" s="7"/>
      <c r="D6" s="7"/>
      <c r="E6" s="17" t="s">
        <v>61</v>
      </c>
      <c r="F6" s="17" t="s">
        <v>62</v>
      </c>
      <c r="G6" s="17" t="s">
        <v>64</v>
      </c>
      <c r="H6" s="21" t="s">
        <v>61</v>
      </c>
      <c r="I6" s="21" t="s">
        <v>62</v>
      </c>
      <c r="J6" s="21" t="s">
        <v>64</v>
      </c>
      <c r="K6" s="18" t="s">
        <v>61</v>
      </c>
      <c r="L6" s="19" t="s">
        <v>61</v>
      </c>
      <c r="M6" s="20" t="s">
        <v>61</v>
      </c>
      <c r="N6" s="20" t="s">
        <v>64</v>
      </c>
      <c r="O6" s="18" t="s">
        <v>61</v>
      </c>
      <c r="P6" s="12"/>
    </row>
    <row r="7" spans="1:16" ht="16" customHeight="1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12"/>
      <c r="O7" s="12"/>
      <c r="P7" s="12"/>
    </row>
    <row r="8" spans="1:16" ht="16" customHeight="1" x14ac:dyDescent="0.2">
      <c r="A8" s="15" t="s">
        <v>10</v>
      </c>
      <c r="B8" s="13" t="s">
        <v>26</v>
      </c>
      <c r="C8" s="13">
        <v>1</v>
      </c>
      <c r="D8" s="13" t="s">
        <v>16</v>
      </c>
      <c r="E8" s="10">
        <v>10000</v>
      </c>
      <c r="F8" s="10">
        <v>10000</v>
      </c>
      <c r="G8" s="10">
        <v>23546</v>
      </c>
      <c r="H8" s="10">
        <v>10000</v>
      </c>
      <c r="I8" s="10">
        <v>10000</v>
      </c>
      <c r="J8" s="10">
        <v>7890</v>
      </c>
      <c r="K8" s="10">
        <v>2500</v>
      </c>
      <c r="L8" s="10">
        <v>2500</v>
      </c>
      <c r="M8" s="10">
        <v>5000</v>
      </c>
      <c r="N8" s="10">
        <v>7575</v>
      </c>
      <c r="O8" s="10">
        <f>K8+L8</f>
        <v>5000</v>
      </c>
      <c r="P8" s="12"/>
    </row>
    <row r="9" spans="1:16" ht="16" customHeight="1" x14ac:dyDescent="0.2">
      <c r="A9" s="15" t="s">
        <v>10</v>
      </c>
      <c r="B9" s="13" t="s">
        <v>27</v>
      </c>
      <c r="C9" s="13">
        <v>2</v>
      </c>
      <c r="D9" s="13" t="s">
        <v>17</v>
      </c>
      <c r="E9" s="10">
        <v>10000</v>
      </c>
      <c r="F9" s="10">
        <v>10000</v>
      </c>
      <c r="G9" s="10">
        <v>53915</v>
      </c>
      <c r="H9" s="10">
        <v>10000</v>
      </c>
      <c r="I9" s="10">
        <v>10000</v>
      </c>
      <c r="J9" s="10">
        <v>10000</v>
      </c>
      <c r="K9" s="10">
        <v>2500</v>
      </c>
      <c r="L9" s="10">
        <v>2500</v>
      </c>
      <c r="M9" s="10">
        <v>5000</v>
      </c>
      <c r="N9" s="10">
        <v>8613</v>
      </c>
      <c r="O9" s="10">
        <f t="shared" ref="O9:O17" si="0">K9+L9</f>
        <v>5000</v>
      </c>
      <c r="P9" s="12"/>
    </row>
    <row r="10" spans="1:16" ht="16" customHeight="1" x14ac:dyDescent="0.2">
      <c r="A10" s="15" t="s">
        <v>10</v>
      </c>
      <c r="B10" s="13" t="s">
        <v>28</v>
      </c>
      <c r="C10" s="13">
        <v>3</v>
      </c>
      <c r="D10" s="13" t="s">
        <v>18</v>
      </c>
      <c r="E10" s="10">
        <v>10000</v>
      </c>
      <c r="F10" s="10">
        <v>10000</v>
      </c>
      <c r="G10" s="10">
        <v>286164</v>
      </c>
      <c r="H10" s="10">
        <v>10000</v>
      </c>
      <c r="I10" s="10">
        <v>10000</v>
      </c>
      <c r="J10" s="10">
        <v>47331</v>
      </c>
      <c r="K10" s="10">
        <v>2500</v>
      </c>
      <c r="L10" s="10">
        <v>2500</v>
      </c>
      <c r="M10" s="10">
        <v>5000</v>
      </c>
      <c r="N10" s="10">
        <v>19899</v>
      </c>
      <c r="O10" s="10">
        <f t="shared" si="0"/>
        <v>5000</v>
      </c>
      <c r="P10" s="12"/>
    </row>
    <row r="11" spans="1:16" ht="16" customHeight="1" x14ac:dyDescent="0.2">
      <c r="A11" s="15" t="s">
        <v>10</v>
      </c>
      <c r="B11" s="13" t="s">
        <v>29</v>
      </c>
      <c r="C11" s="13">
        <v>4</v>
      </c>
      <c r="D11" s="13" t="s">
        <v>19</v>
      </c>
      <c r="E11" s="10">
        <v>10000</v>
      </c>
      <c r="F11" s="10">
        <v>10000</v>
      </c>
      <c r="G11" s="10">
        <v>10037</v>
      </c>
      <c r="H11" s="10">
        <v>10000</v>
      </c>
      <c r="I11" s="10">
        <v>4577</v>
      </c>
      <c r="J11" s="10">
        <v>0</v>
      </c>
      <c r="K11" s="10">
        <v>2500</v>
      </c>
      <c r="L11" s="10">
        <v>439</v>
      </c>
      <c r="M11" s="10">
        <v>5000</v>
      </c>
      <c r="N11" s="10">
        <v>11549</v>
      </c>
      <c r="O11" s="10">
        <f t="shared" si="0"/>
        <v>2939</v>
      </c>
      <c r="P11" s="12"/>
    </row>
    <row r="12" spans="1:16" ht="16" customHeight="1" x14ac:dyDescent="0.2">
      <c r="A12" s="15" t="s">
        <v>10</v>
      </c>
      <c r="B12" s="13" t="s">
        <v>30</v>
      </c>
      <c r="C12" s="13">
        <v>5</v>
      </c>
      <c r="D12" s="13" t="s">
        <v>20</v>
      </c>
      <c r="E12" s="10">
        <v>10000</v>
      </c>
      <c r="F12" s="10">
        <v>10000</v>
      </c>
      <c r="G12" s="10">
        <v>0</v>
      </c>
      <c r="H12" s="10">
        <v>10000</v>
      </c>
      <c r="I12" s="10">
        <v>10000</v>
      </c>
      <c r="J12" s="10">
        <v>0</v>
      </c>
      <c r="K12" s="10">
        <v>2500</v>
      </c>
      <c r="L12" s="10">
        <v>2500</v>
      </c>
      <c r="M12" s="10">
        <v>5000</v>
      </c>
      <c r="N12" s="10">
        <v>2831</v>
      </c>
      <c r="O12" s="10">
        <f t="shared" si="0"/>
        <v>5000</v>
      </c>
      <c r="P12" s="12"/>
    </row>
    <row r="13" spans="1:16" ht="16" customHeight="1" x14ac:dyDescent="0.2">
      <c r="A13" s="15" t="s">
        <v>10</v>
      </c>
      <c r="B13" s="13" t="s">
        <v>31</v>
      </c>
      <c r="C13" s="13">
        <v>6</v>
      </c>
      <c r="D13" s="13" t="s">
        <v>21</v>
      </c>
      <c r="E13" s="10">
        <v>10000</v>
      </c>
      <c r="F13" s="10">
        <v>10000</v>
      </c>
      <c r="G13" s="10">
        <v>9593</v>
      </c>
      <c r="H13" s="10">
        <v>10000</v>
      </c>
      <c r="I13" s="10">
        <v>10000</v>
      </c>
      <c r="J13" s="10">
        <v>7056</v>
      </c>
      <c r="K13" s="10">
        <v>2500</v>
      </c>
      <c r="L13" s="10">
        <v>2500</v>
      </c>
      <c r="M13" s="10">
        <v>5000</v>
      </c>
      <c r="N13" s="10">
        <v>0</v>
      </c>
      <c r="O13" s="10">
        <f t="shared" si="0"/>
        <v>5000</v>
      </c>
      <c r="P13" s="12"/>
    </row>
    <row r="14" spans="1:16" ht="16" customHeight="1" x14ac:dyDescent="0.2">
      <c r="A14" s="15" t="s">
        <v>10</v>
      </c>
      <c r="B14" s="13" t="s">
        <v>32</v>
      </c>
      <c r="C14" s="13">
        <v>7</v>
      </c>
      <c r="D14" s="13" t="s">
        <v>22</v>
      </c>
      <c r="E14" s="10">
        <v>10000</v>
      </c>
      <c r="F14" s="10">
        <v>10000</v>
      </c>
      <c r="G14" s="10">
        <v>14170</v>
      </c>
      <c r="H14" s="10">
        <v>10000</v>
      </c>
      <c r="I14" s="10">
        <v>10000</v>
      </c>
      <c r="J14" s="10">
        <v>7427</v>
      </c>
      <c r="K14" s="10">
        <v>2500</v>
      </c>
      <c r="L14" s="10">
        <v>2500</v>
      </c>
      <c r="M14" s="10">
        <v>5000</v>
      </c>
      <c r="N14" s="10">
        <v>5000</v>
      </c>
      <c r="O14" s="10">
        <f t="shared" si="0"/>
        <v>5000</v>
      </c>
      <c r="P14" s="12"/>
    </row>
    <row r="15" spans="1:16" ht="16" customHeight="1" x14ac:dyDescent="0.2">
      <c r="A15" s="15" t="s">
        <v>10</v>
      </c>
      <c r="B15" s="13" t="s">
        <v>33</v>
      </c>
      <c r="C15" s="13">
        <v>8</v>
      </c>
      <c r="D15" s="13" t="s">
        <v>23</v>
      </c>
      <c r="E15" s="10">
        <v>10000</v>
      </c>
      <c r="F15" s="10">
        <v>10000</v>
      </c>
      <c r="G15" s="10">
        <v>1689</v>
      </c>
      <c r="H15" s="10">
        <v>10000</v>
      </c>
      <c r="I15" s="10">
        <v>10000</v>
      </c>
      <c r="J15" s="10">
        <v>0</v>
      </c>
      <c r="K15" s="10">
        <v>2500</v>
      </c>
      <c r="L15" s="10">
        <v>2500</v>
      </c>
      <c r="M15" s="10">
        <v>5000</v>
      </c>
      <c r="N15" s="10">
        <v>16908</v>
      </c>
      <c r="O15" s="10">
        <f t="shared" si="0"/>
        <v>5000</v>
      </c>
      <c r="P15" s="12"/>
    </row>
    <row r="16" spans="1:16" ht="16" customHeight="1" x14ac:dyDescent="0.2">
      <c r="A16" s="15" t="s">
        <v>10</v>
      </c>
      <c r="B16" s="13" t="s">
        <v>34</v>
      </c>
      <c r="C16" s="13">
        <v>9</v>
      </c>
      <c r="D16" s="13" t="s">
        <v>24</v>
      </c>
      <c r="E16" s="10">
        <v>10000</v>
      </c>
      <c r="F16" s="10">
        <v>10000</v>
      </c>
      <c r="G16" s="10">
        <v>8417</v>
      </c>
      <c r="H16" s="10">
        <v>10000</v>
      </c>
      <c r="I16" s="10">
        <v>10000</v>
      </c>
      <c r="J16" s="10">
        <v>8738</v>
      </c>
      <c r="K16" s="10">
        <v>2500</v>
      </c>
      <c r="L16" s="10">
        <v>2500</v>
      </c>
      <c r="M16" s="10">
        <v>5000</v>
      </c>
      <c r="N16" s="10">
        <v>5000</v>
      </c>
      <c r="O16" s="10">
        <f t="shared" si="0"/>
        <v>5000</v>
      </c>
      <c r="P16" s="12"/>
    </row>
    <row r="17" spans="1:16" ht="16" customHeight="1" x14ac:dyDescent="0.2">
      <c r="A17" s="15" t="s">
        <v>10</v>
      </c>
      <c r="B17" s="13" t="s">
        <v>35</v>
      </c>
      <c r="C17" s="13">
        <v>10</v>
      </c>
      <c r="D17" s="13" t="s">
        <v>25</v>
      </c>
      <c r="E17" s="10">
        <v>71</v>
      </c>
      <c r="F17" s="10">
        <v>0</v>
      </c>
      <c r="G17" s="10">
        <v>0</v>
      </c>
      <c r="H17" s="10">
        <v>59</v>
      </c>
      <c r="I17" s="10">
        <v>0</v>
      </c>
      <c r="J17" s="10">
        <v>0</v>
      </c>
      <c r="K17" s="10">
        <v>15</v>
      </c>
      <c r="L17" s="10">
        <v>49</v>
      </c>
      <c r="M17" s="10">
        <v>23</v>
      </c>
      <c r="N17" s="10">
        <v>0</v>
      </c>
      <c r="O17" s="10">
        <f t="shared" si="0"/>
        <v>64</v>
      </c>
      <c r="P17" s="12"/>
    </row>
    <row r="20" spans="1:16" ht="16" customHeight="1" x14ac:dyDescent="0.2">
      <c r="G20" s="12"/>
      <c r="H20" s="9"/>
      <c r="J20" s="12"/>
      <c r="L20" s="9"/>
      <c r="M20" s="9"/>
    </row>
    <row r="21" spans="1:16" ht="16" customHeight="1" x14ac:dyDescent="0.2">
      <c r="B21" s="25" t="s">
        <v>79</v>
      </c>
      <c r="C21" s="25" t="s">
        <v>73</v>
      </c>
      <c r="D21" s="11" t="s">
        <v>74</v>
      </c>
      <c r="E21" s="11" t="s">
        <v>78</v>
      </c>
      <c r="G21" s="9"/>
      <c r="H21" s="9"/>
      <c r="I21" s="9"/>
      <c r="J21" s="12"/>
      <c r="L21" s="9"/>
      <c r="M21" s="9"/>
    </row>
    <row r="22" spans="1:16" ht="16" customHeight="1" x14ac:dyDescent="0.2">
      <c r="B22" s="26"/>
      <c r="C22" s="26"/>
      <c r="G22" s="8"/>
      <c r="H22" s="1"/>
      <c r="J22" s="12"/>
      <c r="L22" s="9"/>
      <c r="M22" s="9"/>
    </row>
    <row r="23" spans="1:16" ht="16" customHeight="1" x14ac:dyDescent="0.2">
      <c r="B23" s="13" t="s">
        <v>2</v>
      </c>
      <c r="C23" s="30" t="s">
        <v>65</v>
      </c>
      <c r="D23" s="27" t="s">
        <v>76</v>
      </c>
      <c r="E23" s="29">
        <f>SUM(E8:E12)</f>
        <v>50000</v>
      </c>
      <c r="F23" s="11" t="s">
        <v>80</v>
      </c>
      <c r="G23" s="12"/>
      <c r="H23" s="9"/>
      <c r="J23" s="12"/>
      <c r="L23" s="9"/>
      <c r="M23" s="9"/>
    </row>
    <row r="24" spans="1:16" ht="16" customHeight="1" x14ac:dyDescent="0.2">
      <c r="B24" s="13" t="s">
        <v>3</v>
      </c>
      <c r="C24" s="31" t="s">
        <v>66</v>
      </c>
      <c r="D24" s="27" t="s">
        <v>76</v>
      </c>
      <c r="E24" s="29">
        <f>SUM(H8:H12)</f>
        <v>50000</v>
      </c>
      <c r="F24" s="11" t="s">
        <v>80</v>
      </c>
      <c r="G24" s="12"/>
      <c r="H24" s="9"/>
      <c r="J24" s="12"/>
      <c r="L24" s="9"/>
      <c r="M24" s="9"/>
    </row>
    <row r="25" spans="1:16" ht="16" customHeight="1" x14ac:dyDescent="0.2">
      <c r="B25" s="13" t="s">
        <v>4</v>
      </c>
      <c r="C25" s="31" t="s">
        <v>67</v>
      </c>
      <c r="D25" s="27" t="s">
        <v>76</v>
      </c>
      <c r="E25" s="29">
        <f>SUM(I8:I12)</f>
        <v>44577</v>
      </c>
      <c r="F25" s="11" t="s">
        <v>81</v>
      </c>
      <c r="G25" s="12"/>
      <c r="H25" s="9"/>
      <c r="J25" s="12"/>
      <c r="L25" s="9"/>
      <c r="M25" s="9"/>
    </row>
    <row r="26" spans="1:16" ht="16" customHeight="1" x14ac:dyDescent="0.2">
      <c r="B26" s="13" t="s">
        <v>5</v>
      </c>
      <c r="C26" s="32" t="s">
        <v>68</v>
      </c>
      <c r="D26" s="27" t="s">
        <v>75</v>
      </c>
      <c r="E26" s="29">
        <f>SUM(K8:L17)</f>
        <v>43003</v>
      </c>
      <c r="F26" s="11" t="s">
        <v>80</v>
      </c>
      <c r="G26" s="12"/>
      <c r="H26" s="9"/>
      <c r="J26" s="12"/>
      <c r="L26" s="9"/>
      <c r="M26" s="9"/>
    </row>
    <row r="27" spans="1:16" ht="16" customHeight="1" x14ac:dyDescent="0.2">
      <c r="B27" s="13" t="s">
        <v>6</v>
      </c>
      <c r="C27" s="33" t="s">
        <v>69</v>
      </c>
      <c r="D27" s="27" t="s">
        <v>75</v>
      </c>
      <c r="E27" s="29">
        <f>SUM(M8:M17)</f>
        <v>45023</v>
      </c>
      <c r="F27" s="11" t="s">
        <v>80</v>
      </c>
      <c r="G27" s="12"/>
      <c r="H27" s="9"/>
      <c r="J27" s="12"/>
      <c r="L27" s="9"/>
      <c r="M27" s="9"/>
    </row>
    <row r="28" spans="1:16" ht="16" customHeight="1" x14ac:dyDescent="0.2">
      <c r="B28" s="13" t="s">
        <v>7</v>
      </c>
      <c r="C28" s="30" t="s">
        <v>70</v>
      </c>
      <c r="D28" s="27" t="s">
        <v>77</v>
      </c>
      <c r="E28" s="29">
        <f>SUM(E13:E17)</f>
        <v>40071</v>
      </c>
      <c r="F28" s="11" t="s">
        <v>80</v>
      </c>
      <c r="G28" s="12"/>
      <c r="H28" s="9"/>
      <c r="J28" s="12"/>
      <c r="L28" s="9"/>
      <c r="M28" s="9"/>
    </row>
    <row r="29" spans="1:16" ht="16" customHeight="1" x14ac:dyDescent="0.2">
      <c r="B29" s="13" t="s">
        <v>8</v>
      </c>
      <c r="C29" s="31" t="s">
        <v>71</v>
      </c>
      <c r="D29" s="27" t="s">
        <v>77</v>
      </c>
      <c r="E29" s="29">
        <f>SUM(H13:H17)</f>
        <v>40059</v>
      </c>
      <c r="F29" s="11" t="s">
        <v>80</v>
      </c>
      <c r="G29" s="12"/>
      <c r="H29" s="9"/>
      <c r="J29" s="12"/>
      <c r="L29" s="9"/>
      <c r="M29" s="9"/>
    </row>
    <row r="30" spans="1:16" ht="16" customHeight="1" x14ac:dyDescent="0.2">
      <c r="B30" s="13" t="s">
        <v>9</v>
      </c>
      <c r="C30" s="31" t="s">
        <v>72</v>
      </c>
      <c r="D30" s="27" t="s">
        <v>77</v>
      </c>
      <c r="E30" s="29">
        <f>SUM(I13:I17)</f>
        <v>40000</v>
      </c>
      <c r="F30" s="11" t="s">
        <v>81</v>
      </c>
      <c r="G30" s="12"/>
      <c r="H30" s="9"/>
      <c r="J30" s="12"/>
      <c r="L30" s="9"/>
      <c r="M30" s="9"/>
    </row>
    <row r="31" spans="1:16" ht="16" customHeight="1" x14ac:dyDescent="0.2">
      <c r="B31" s="13"/>
      <c r="C31" s="13"/>
      <c r="G31" s="12"/>
      <c r="H31" s="9"/>
      <c r="J31" s="12"/>
      <c r="L31" s="9"/>
      <c r="M31" s="9"/>
    </row>
    <row r="32" spans="1:16" ht="16" customHeight="1" x14ac:dyDescent="0.2">
      <c r="D32" s="11" t="s">
        <v>88</v>
      </c>
      <c r="E32" s="29">
        <f>SUM(E23:E30)</f>
        <v>352733</v>
      </c>
      <c r="G32" s="12"/>
      <c r="H32" s="9"/>
      <c r="J32" s="12"/>
      <c r="L32" s="9"/>
      <c r="M32" s="9"/>
    </row>
    <row r="33" spans="2:13" ht="16" customHeight="1" x14ac:dyDescent="0.2">
      <c r="B33" s="12" t="s">
        <v>13</v>
      </c>
      <c r="C33" s="9" t="s">
        <v>82</v>
      </c>
      <c r="D33" s="12"/>
      <c r="G33" s="12"/>
      <c r="H33" s="9"/>
      <c r="J33" s="12"/>
      <c r="L33" s="9"/>
      <c r="M33" s="9"/>
    </row>
    <row r="34" spans="2:13" ht="16" customHeight="1" x14ac:dyDescent="0.2">
      <c r="G34" s="12"/>
      <c r="H34" s="9"/>
      <c r="J34" s="12"/>
      <c r="L34" s="9"/>
      <c r="M34" s="9"/>
    </row>
  </sheetData>
  <pageMargins left="0.75" right="0.75" top="1" bottom="1" header="0.5" footer="0.5"/>
  <ignoredErrors>
    <ignoredError sqref="B23:B30" numberStoredAsText="1"/>
    <ignoredError sqref="E23:E3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66906-AD75-B948-8422-033C3228299C}">
  <dimension ref="A2:O35"/>
  <sheetViews>
    <sheetView tabSelected="1" topLeftCell="B1" zoomScaleNormal="100" workbookViewId="0">
      <selection activeCell="I13" sqref="I13:I17"/>
    </sheetView>
  </sheetViews>
  <sheetFormatPr baseColWidth="10" defaultColWidth="11" defaultRowHeight="16" customHeight="1" x14ac:dyDescent="0.2"/>
  <cols>
    <col min="1" max="2" width="13.33203125" style="15" customWidth="1"/>
    <col min="3" max="10" width="13.33203125" style="11" customWidth="1"/>
    <col min="11" max="11" width="13.33203125" style="12" customWidth="1"/>
    <col min="12" max="12" width="13.33203125" style="9" customWidth="1"/>
    <col min="13" max="15" width="13.33203125" style="12" customWidth="1"/>
    <col min="16" max="16" width="13.33203125" style="9" customWidth="1"/>
    <col min="17" max="16384" width="11" style="9"/>
  </cols>
  <sheetData>
    <row r="2" spans="1:15" s="24" customFormat="1" ht="16" customHeight="1" x14ac:dyDescent="0.2">
      <c r="A2" s="3" t="s">
        <v>60</v>
      </c>
      <c r="B2" s="4"/>
      <c r="C2" s="5"/>
      <c r="D2" s="5"/>
      <c r="E2" s="4"/>
      <c r="F2" s="4"/>
      <c r="G2" s="4"/>
      <c r="H2" s="4"/>
      <c r="I2" s="4"/>
      <c r="J2" s="4"/>
      <c r="K2" s="6"/>
      <c r="L2" s="4"/>
      <c r="M2" s="23"/>
      <c r="N2" s="6">
        <v>44173</v>
      </c>
      <c r="O2" s="23"/>
    </row>
    <row r="3" spans="1:15" ht="16" customHeight="1" x14ac:dyDescent="0.2">
      <c r="L3" s="12"/>
      <c r="O3" s="9"/>
    </row>
    <row r="4" spans="1:15" ht="16" customHeight="1" x14ac:dyDescent="0.2">
      <c r="I4" s="12"/>
      <c r="J4" s="12"/>
      <c r="L4" s="12"/>
      <c r="N4" s="9"/>
      <c r="O4" s="9"/>
    </row>
    <row r="5" spans="1:15" ht="16" customHeight="1" x14ac:dyDescent="0.2">
      <c r="A5" s="2" t="s">
        <v>14</v>
      </c>
      <c r="B5" s="7" t="s">
        <v>38</v>
      </c>
      <c r="C5" s="7" t="s">
        <v>52</v>
      </c>
      <c r="D5" s="2" t="s">
        <v>1</v>
      </c>
      <c r="E5" s="17" t="s">
        <v>53</v>
      </c>
      <c r="F5" s="17" t="s">
        <v>53</v>
      </c>
      <c r="G5" s="17" t="s">
        <v>53</v>
      </c>
      <c r="H5" s="21" t="s">
        <v>63</v>
      </c>
      <c r="I5" s="21" t="s">
        <v>63</v>
      </c>
      <c r="J5" s="21" t="s">
        <v>63</v>
      </c>
      <c r="K5" s="18" t="s">
        <v>51</v>
      </c>
      <c r="L5" s="19" t="s">
        <v>50</v>
      </c>
      <c r="M5" s="20" t="s">
        <v>56</v>
      </c>
      <c r="N5" s="18" t="s">
        <v>87</v>
      </c>
    </row>
    <row r="6" spans="1:15" ht="16" customHeight="1" x14ac:dyDescent="0.2">
      <c r="A6" s="7"/>
      <c r="B6" s="7"/>
      <c r="C6" s="7"/>
      <c r="D6" s="7"/>
      <c r="E6" s="17" t="s">
        <v>61</v>
      </c>
      <c r="F6" s="17" t="s">
        <v>62</v>
      </c>
      <c r="G6" s="17" t="s">
        <v>84</v>
      </c>
      <c r="H6" s="21" t="s">
        <v>61</v>
      </c>
      <c r="I6" s="21" t="s">
        <v>62</v>
      </c>
      <c r="J6" s="21" t="s">
        <v>84</v>
      </c>
      <c r="K6" s="18" t="s">
        <v>61</v>
      </c>
      <c r="L6" s="19" t="s">
        <v>61</v>
      </c>
      <c r="M6" s="20" t="s">
        <v>61</v>
      </c>
      <c r="N6" s="18" t="s">
        <v>61</v>
      </c>
    </row>
    <row r="7" spans="1:15" ht="16" customHeight="1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5" ht="16" customHeight="1" x14ac:dyDescent="0.2">
      <c r="A8" s="15" t="s">
        <v>11</v>
      </c>
      <c r="B8" s="13" t="s">
        <v>26</v>
      </c>
      <c r="C8" s="13">
        <v>1</v>
      </c>
      <c r="D8" s="13" t="s">
        <v>39</v>
      </c>
      <c r="E8" s="10">
        <v>10000</v>
      </c>
      <c r="F8" s="10">
        <v>10000</v>
      </c>
      <c r="G8" s="10">
        <v>4000</v>
      </c>
      <c r="H8" s="10">
        <v>10000</v>
      </c>
      <c r="I8" s="10">
        <v>10000</v>
      </c>
      <c r="J8" s="10">
        <v>4000</v>
      </c>
      <c r="K8" s="10">
        <v>2500</v>
      </c>
      <c r="L8" s="10">
        <v>2500</v>
      </c>
      <c r="M8" s="10">
        <v>5000</v>
      </c>
      <c r="N8" s="10">
        <f>K8+L8</f>
        <v>5000</v>
      </c>
    </row>
    <row r="9" spans="1:15" ht="16" customHeight="1" x14ac:dyDescent="0.2">
      <c r="A9" s="15" t="s">
        <v>11</v>
      </c>
      <c r="B9" s="13" t="s">
        <v>27</v>
      </c>
      <c r="C9" s="13">
        <v>2</v>
      </c>
      <c r="D9" s="13" t="s">
        <v>40</v>
      </c>
      <c r="E9" s="10">
        <v>10000</v>
      </c>
      <c r="F9" s="10">
        <v>10000</v>
      </c>
      <c r="G9" s="10">
        <v>4000</v>
      </c>
      <c r="H9" s="10">
        <v>10000</v>
      </c>
      <c r="I9" s="10">
        <v>10000</v>
      </c>
      <c r="J9" s="10">
        <v>4000</v>
      </c>
      <c r="K9" s="10">
        <v>2500</v>
      </c>
      <c r="L9" s="10">
        <v>2500</v>
      </c>
      <c r="M9" s="10">
        <v>5000</v>
      </c>
      <c r="N9" s="10">
        <f t="shared" ref="N9:N17" si="0">K9+L9</f>
        <v>5000</v>
      </c>
    </row>
    <row r="10" spans="1:15" ht="16" customHeight="1" x14ac:dyDescent="0.2">
      <c r="A10" s="15" t="s">
        <v>11</v>
      </c>
      <c r="B10" s="13" t="s">
        <v>28</v>
      </c>
      <c r="C10" s="13">
        <v>3</v>
      </c>
      <c r="D10" s="13" t="s">
        <v>41</v>
      </c>
      <c r="E10" s="10">
        <v>10000</v>
      </c>
      <c r="F10" s="10">
        <v>10000</v>
      </c>
      <c r="G10" s="10">
        <v>4000</v>
      </c>
      <c r="H10" s="10">
        <v>10000</v>
      </c>
      <c r="I10" s="10">
        <v>10000</v>
      </c>
      <c r="J10" s="10">
        <v>4000</v>
      </c>
      <c r="K10" s="10">
        <v>2500</v>
      </c>
      <c r="L10" s="10">
        <v>2500</v>
      </c>
      <c r="M10" s="10">
        <v>5000</v>
      </c>
      <c r="N10" s="10">
        <f t="shared" si="0"/>
        <v>5000</v>
      </c>
    </row>
    <row r="11" spans="1:15" ht="16" customHeight="1" x14ac:dyDescent="0.2">
      <c r="A11" s="15" t="s">
        <v>11</v>
      </c>
      <c r="B11" s="13" t="s">
        <v>29</v>
      </c>
      <c r="C11" s="13">
        <v>4</v>
      </c>
      <c r="D11" s="13" t="s">
        <v>42</v>
      </c>
      <c r="E11" s="10">
        <v>10000</v>
      </c>
      <c r="F11" s="10">
        <v>10000</v>
      </c>
      <c r="G11" s="10">
        <v>4000</v>
      </c>
      <c r="H11" s="10">
        <v>10000</v>
      </c>
      <c r="I11" s="10">
        <v>10000</v>
      </c>
      <c r="J11" s="10">
        <v>4000</v>
      </c>
      <c r="K11" s="10">
        <v>2500</v>
      </c>
      <c r="L11" s="10">
        <v>2500</v>
      </c>
      <c r="M11" s="10">
        <v>5000</v>
      </c>
      <c r="N11" s="10">
        <f t="shared" si="0"/>
        <v>5000</v>
      </c>
    </row>
    <row r="12" spans="1:15" ht="16" customHeight="1" x14ac:dyDescent="0.2">
      <c r="A12" s="15" t="s">
        <v>11</v>
      </c>
      <c r="B12" s="13" t="s">
        <v>30</v>
      </c>
      <c r="C12" s="13">
        <v>5</v>
      </c>
      <c r="D12" s="13" t="s">
        <v>43</v>
      </c>
      <c r="E12" s="10">
        <v>10000</v>
      </c>
      <c r="F12" s="10">
        <v>10000</v>
      </c>
      <c r="G12" s="10">
        <v>4000</v>
      </c>
      <c r="H12" s="10">
        <v>10000</v>
      </c>
      <c r="I12" s="10">
        <v>10000</v>
      </c>
      <c r="J12" s="10">
        <v>4000</v>
      </c>
      <c r="K12" s="10">
        <v>2500</v>
      </c>
      <c r="L12" s="10">
        <v>2500</v>
      </c>
      <c r="M12" s="10">
        <v>5000</v>
      </c>
      <c r="N12" s="10">
        <f t="shared" si="0"/>
        <v>5000</v>
      </c>
    </row>
    <row r="13" spans="1:15" ht="16" customHeight="1" x14ac:dyDescent="0.2">
      <c r="A13" s="15" t="s">
        <v>11</v>
      </c>
      <c r="B13" s="13" t="s">
        <v>31</v>
      </c>
      <c r="C13" s="13">
        <v>6</v>
      </c>
      <c r="D13" s="13" t="s">
        <v>44</v>
      </c>
      <c r="E13" s="10">
        <v>10000</v>
      </c>
      <c r="F13" s="10">
        <v>10000</v>
      </c>
      <c r="G13" s="10"/>
      <c r="H13" s="10">
        <v>10000</v>
      </c>
      <c r="I13" s="10">
        <v>10000</v>
      </c>
      <c r="J13" s="10"/>
      <c r="K13" s="10">
        <v>2500</v>
      </c>
      <c r="L13" s="10">
        <v>2500</v>
      </c>
      <c r="M13" s="10">
        <v>5000</v>
      </c>
      <c r="N13" s="10">
        <f t="shared" si="0"/>
        <v>5000</v>
      </c>
    </row>
    <row r="14" spans="1:15" ht="16" customHeight="1" x14ac:dyDescent="0.2">
      <c r="A14" s="15" t="s">
        <v>11</v>
      </c>
      <c r="B14" s="13" t="s">
        <v>32</v>
      </c>
      <c r="C14" s="13">
        <v>7</v>
      </c>
      <c r="D14" s="13" t="s">
        <v>45</v>
      </c>
      <c r="E14" s="10">
        <v>10000</v>
      </c>
      <c r="F14" s="10">
        <v>10000</v>
      </c>
      <c r="G14" s="10"/>
      <c r="H14" s="10">
        <v>7709</v>
      </c>
      <c r="I14" s="10">
        <v>0</v>
      </c>
      <c r="J14" s="10"/>
      <c r="K14" s="10">
        <v>2500</v>
      </c>
      <c r="L14" s="10">
        <v>598</v>
      </c>
      <c r="M14" s="10">
        <v>5000</v>
      </c>
      <c r="N14" s="10">
        <f t="shared" si="0"/>
        <v>3098</v>
      </c>
    </row>
    <row r="15" spans="1:15" ht="16" customHeight="1" x14ac:dyDescent="0.2">
      <c r="A15" s="15" t="s">
        <v>11</v>
      </c>
      <c r="B15" s="13" t="s">
        <v>33</v>
      </c>
      <c r="C15" s="13">
        <v>8</v>
      </c>
      <c r="D15" s="13" t="s">
        <v>46</v>
      </c>
      <c r="E15" s="10">
        <v>10000</v>
      </c>
      <c r="F15" s="10">
        <v>10000</v>
      </c>
      <c r="G15" s="10"/>
      <c r="H15" s="10">
        <v>10000</v>
      </c>
      <c r="I15" s="10">
        <v>10000</v>
      </c>
      <c r="J15" s="10"/>
      <c r="K15" s="10">
        <v>2500</v>
      </c>
      <c r="L15" s="10">
        <v>2500</v>
      </c>
      <c r="M15" s="10">
        <v>5000</v>
      </c>
      <c r="N15" s="10">
        <f t="shared" si="0"/>
        <v>5000</v>
      </c>
    </row>
    <row r="16" spans="1:15" ht="16" customHeight="1" x14ac:dyDescent="0.2">
      <c r="A16" s="15" t="s">
        <v>11</v>
      </c>
      <c r="B16" s="13" t="s">
        <v>34</v>
      </c>
      <c r="C16" s="13">
        <v>9</v>
      </c>
      <c r="D16" s="13" t="s">
        <v>47</v>
      </c>
      <c r="E16" s="10">
        <v>10000</v>
      </c>
      <c r="F16" s="10">
        <v>10000</v>
      </c>
      <c r="G16" s="10"/>
      <c r="H16" s="10">
        <v>10000</v>
      </c>
      <c r="I16" s="10">
        <v>10000</v>
      </c>
      <c r="J16" s="10"/>
      <c r="K16" s="10">
        <v>2500</v>
      </c>
      <c r="L16" s="10">
        <v>2500</v>
      </c>
      <c r="M16" s="10">
        <v>5000</v>
      </c>
      <c r="N16" s="10">
        <f t="shared" si="0"/>
        <v>5000</v>
      </c>
    </row>
    <row r="17" spans="1:15" ht="16" customHeight="1" x14ac:dyDescent="0.2">
      <c r="A17" s="15" t="s">
        <v>11</v>
      </c>
      <c r="B17" s="13" t="s">
        <v>35</v>
      </c>
      <c r="C17" s="13">
        <v>10</v>
      </c>
      <c r="D17" s="13" t="s">
        <v>48</v>
      </c>
      <c r="E17" s="10">
        <v>10000</v>
      </c>
      <c r="F17" s="10">
        <v>10000</v>
      </c>
      <c r="G17" s="10"/>
      <c r="H17" s="10">
        <v>10000</v>
      </c>
      <c r="I17" s="10">
        <v>10000</v>
      </c>
      <c r="J17" s="10"/>
      <c r="K17" s="10">
        <v>2500</v>
      </c>
      <c r="L17" s="10">
        <v>2295</v>
      </c>
      <c r="M17" s="10">
        <v>5000</v>
      </c>
      <c r="N17" s="10">
        <f t="shared" si="0"/>
        <v>4795</v>
      </c>
    </row>
    <row r="18" spans="1:15" ht="16" customHeight="1" x14ac:dyDescent="0.2">
      <c r="I18" s="12"/>
      <c r="J18" s="12"/>
      <c r="L18" s="12"/>
      <c r="N18" s="9"/>
      <c r="O18" s="9"/>
    </row>
    <row r="19" spans="1:15" ht="16" customHeight="1" x14ac:dyDescent="0.2">
      <c r="I19" s="12"/>
      <c r="J19" s="12"/>
      <c r="L19" s="12"/>
      <c r="N19" s="9"/>
      <c r="O19" s="9"/>
    </row>
    <row r="20" spans="1:15" ht="16" customHeight="1" x14ac:dyDescent="0.2">
      <c r="H20" s="12"/>
      <c r="I20" s="9"/>
      <c r="J20" s="9"/>
      <c r="L20" s="12"/>
      <c r="N20" s="9"/>
      <c r="O20" s="9"/>
    </row>
    <row r="21" spans="1:15" ht="16" customHeight="1" x14ac:dyDescent="0.2">
      <c r="B21" s="25" t="s">
        <v>79</v>
      </c>
      <c r="C21" s="25" t="s">
        <v>73</v>
      </c>
      <c r="D21" s="11" t="s">
        <v>74</v>
      </c>
      <c r="E21" s="11" t="s">
        <v>78</v>
      </c>
      <c r="H21" s="9"/>
      <c r="I21" s="9"/>
      <c r="J21" s="9"/>
      <c r="K21" s="9"/>
      <c r="L21" s="12"/>
      <c r="N21" s="9"/>
      <c r="O21" s="9"/>
    </row>
    <row r="22" spans="1:15" ht="16" customHeight="1" x14ac:dyDescent="0.2">
      <c r="B22" s="26"/>
      <c r="C22" s="26"/>
      <c r="H22" s="8"/>
      <c r="I22" s="1"/>
      <c r="J22" s="1"/>
      <c r="L22" s="12"/>
      <c r="N22" s="9"/>
      <c r="O22" s="9"/>
    </row>
    <row r="23" spans="1:15" ht="16" customHeight="1" x14ac:dyDescent="0.2">
      <c r="B23" s="13" t="s">
        <v>2</v>
      </c>
      <c r="C23" s="30" t="s">
        <v>65</v>
      </c>
      <c r="D23" s="27" t="s">
        <v>76</v>
      </c>
      <c r="E23" s="29">
        <f>SUM(E8:E12)</f>
        <v>50000</v>
      </c>
      <c r="F23" s="11" t="s">
        <v>80</v>
      </c>
      <c r="H23" s="12"/>
      <c r="I23" s="9"/>
      <c r="J23" s="9"/>
      <c r="L23" s="12"/>
      <c r="N23" s="9"/>
      <c r="O23" s="9"/>
    </row>
    <row r="24" spans="1:15" ht="16" customHeight="1" x14ac:dyDescent="0.2">
      <c r="B24" s="13" t="s">
        <v>3</v>
      </c>
      <c r="C24" s="31" t="s">
        <v>66</v>
      </c>
      <c r="D24" s="27" t="s">
        <v>76</v>
      </c>
      <c r="E24" s="29">
        <f>SUM(H8:H12)</f>
        <v>50000</v>
      </c>
      <c r="F24" s="11" t="s">
        <v>80</v>
      </c>
      <c r="H24" s="12"/>
      <c r="I24" s="9"/>
      <c r="J24" s="9"/>
      <c r="L24" s="12"/>
      <c r="N24" s="9"/>
      <c r="O24" s="9"/>
    </row>
    <row r="25" spans="1:15" ht="16" customHeight="1" x14ac:dyDescent="0.2">
      <c r="B25" s="13" t="s">
        <v>4</v>
      </c>
      <c r="C25" s="31" t="s">
        <v>67</v>
      </c>
      <c r="D25" s="27" t="s">
        <v>76</v>
      </c>
      <c r="E25" s="29">
        <f>SUM(I8:I12)</f>
        <v>50000</v>
      </c>
      <c r="F25" s="11" t="s">
        <v>81</v>
      </c>
      <c r="H25" s="12"/>
      <c r="I25" s="9"/>
      <c r="J25" s="9"/>
      <c r="L25" s="12"/>
      <c r="N25" s="9"/>
      <c r="O25" s="9"/>
    </row>
    <row r="26" spans="1:15" ht="16" customHeight="1" x14ac:dyDescent="0.2">
      <c r="B26" s="13" t="s">
        <v>5</v>
      </c>
      <c r="C26" s="32" t="s">
        <v>68</v>
      </c>
      <c r="D26" s="27" t="s">
        <v>75</v>
      </c>
      <c r="E26" s="29">
        <f>SUM(K8:L17)</f>
        <v>47893</v>
      </c>
      <c r="F26" s="11" t="s">
        <v>80</v>
      </c>
      <c r="H26" s="12"/>
      <c r="I26" s="9"/>
      <c r="J26" s="9"/>
      <c r="L26" s="12"/>
      <c r="N26" s="9"/>
      <c r="O26" s="9"/>
    </row>
    <row r="27" spans="1:15" ht="16" customHeight="1" x14ac:dyDescent="0.2">
      <c r="B27" s="13" t="s">
        <v>6</v>
      </c>
      <c r="C27" s="33" t="s">
        <v>69</v>
      </c>
      <c r="D27" s="27" t="s">
        <v>75</v>
      </c>
      <c r="E27" s="29">
        <f>SUM(M8:M17)</f>
        <v>50000</v>
      </c>
      <c r="F27" s="11" t="s">
        <v>80</v>
      </c>
      <c r="H27" s="12"/>
      <c r="I27" s="9"/>
      <c r="J27" s="9"/>
      <c r="L27" s="12"/>
      <c r="N27" s="9"/>
      <c r="O27" s="9"/>
    </row>
    <row r="28" spans="1:15" ht="16" customHeight="1" x14ac:dyDescent="0.2">
      <c r="B28" s="13" t="s">
        <v>7</v>
      </c>
      <c r="C28" s="30" t="s">
        <v>70</v>
      </c>
      <c r="D28" s="27" t="s">
        <v>77</v>
      </c>
      <c r="E28" s="29">
        <f>SUM(E13:E17)</f>
        <v>50000</v>
      </c>
      <c r="F28" s="11" t="s">
        <v>80</v>
      </c>
      <c r="H28" s="12"/>
      <c r="I28" s="9"/>
      <c r="J28" s="9"/>
      <c r="L28" s="12"/>
      <c r="N28" s="9"/>
      <c r="O28" s="9"/>
    </row>
    <row r="29" spans="1:15" ht="16" customHeight="1" x14ac:dyDescent="0.2">
      <c r="B29" s="13" t="s">
        <v>8</v>
      </c>
      <c r="C29" s="31" t="s">
        <v>71</v>
      </c>
      <c r="D29" s="27" t="s">
        <v>77</v>
      </c>
      <c r="E29" s="29">
        <f>SUM(H13:H17)</f>
        <v>47709</v>
      </c>
      <c r="F29" s="11" t="s">
        <v>80</v>
      </c>
      <c r="H29" s="12"/>
      <c r="I29" s="9"/>
      <c r="J29" s="9"/>
      <c r="L29" s="12"/>
      <c r="N29" s="9"/>
      <c r="O29" s="9"/>
    </row>
    <row r="30" spans="1:15" ht="16" customHeight="1" x14ac:dyDescent="0.2">
      <c r="B30" s="13" t="s">
        <v>9</v>
      </c>
      <c r="C30" s="31" t="s">
        <v>72</v>
      </c>
      <c r="D30" s="27" t="s">
        <v>77</v>
      </c>
      <c r="E30" s="29">
        <f>SUM(I13:I17)</f>
        <v>40000</v>
      </c>
      <c r="F30" s="11" t="s">
        <v>81</v>
      </c>
      <c r="H30" s="12"/>
      <c r="I30" s="9"/>
      <c r="J30" s="9"/>
      <c r="L30" s="12"/>
      <c r="N30" s="9"/>
      <c r="O30" s="9"/>
    </row>
    <row r="31" spans="1:15" ht="16" customHeight="1" x14ac:dyDescent="0.2">
      <c r="B31" s="13"/>
      <c r="C31" s="13"/>
      <c r="H31" s="12"/>
      <c r="I31" s="9"/>
      <c r="J31" s="9"/>
      <c r="L31" s="12"/>
      <c r="N31" s="9"/>
      <c r="O31" s="9"/>
    </row>
    <row r="32" spans="1:15" ht="16" customHeight="1" x14ac:dyDescent="0.2">
      <c r="H32" s="12"/>
      <c r="I32" s="9"/>
      <c r="J32" s="9"/>
      <c r="L32" s="12"/>
      <c r="N32" s="9"/>
      <c r="O32" s="9"/>
    </row>
    <row r="33" spans="2:15" ht="16" customHeight="1" x14ac:dyDescent="0.2">
      <c r="B33" s="12" t="s">
        <v>13</v>
      </c>
      <c r="C33" s="9" t="s">
        <v>83</v>
      </c>
      <c r="D33" s="12"/>
      <c r="H33" s="12"/>
      <c r="I33" s="9"/>
      <c r="J33" s="9"/>
      <c r="L33" s="12"/>
      <c r="N33" s="9"/>
      <c r="O33" s="9"/>
    </row>
    <row r="34" spans="2:15" ht="16" customHeight="1" x14ac:dyDescent="0.2">
      <c r="C34" s="28" t="s">
        <v>85</v>
      </c>
      <c r="H34" s="12"/>
      <c r="I34" s="9"/>
      <c r="J34" s="9"/>
      <c r="L34" s="12"/>
      <c r="N34" s="9"/>
      <c r="O34" s="9"/>
    </row>
    <row r="35" spans="2:15" ht="16" customHeight="1" x14ac:dyDescent="0.2">
      <c r="C35" s="12" t="s">
        <v>86</v>
      </c>
    </row>
  </sheetData>
  <pageMargins left="0.75" right="0.75" top="1" bottom="1" header="0.5" footer="0.5"/>
  <ignoredErrors>
    <ignoredError sqref="B23:B30" numberStoredAsText="1"/>
    <ignoredError sqref="E23:E3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579B1-4943-8B46-BB32-FAF9B1559E24}">
  <dimension ref="A1:N31"/>
  <sheetViews>
    <sheetView zoomScaleNormal="100" workbookViewId="0">
      <selection activeCell="H1" sqref="H1:M21"/>
    </sheetView>
  </sheetViews>
  <sheetFormatPr baseColWidth="10" defaultColWidth="11" defaultRowHeight="16" customHeight="1" x14ac:dyDescent="0.2"/>
  <cols>
    <col min="1" max="1" width="13.33203125" style="15" customWidth="1"/>
    <col min="2" max="2" width="13.33203125" style="14" customWidth="1"/>
    <col min="3" max="8" width="13.33203125" style="11" customWidth="1"/>
    <col min="9" max="9" width="13.33203125" style="12" customWidth="1"/>
    <col min="10" max="10" width="13.33203125" style="9" customWidth="1"/>
    <col min="11" max="13" width="13.33203125" style="12" customWidth="1"/>
    <col min="14" max="14" width="26.6640625" style="9" customWidth="1"/>
    <col min="15" max="16384" width="11" style="9"/>
  </cols>
  <sheetData>
    <row r="1" spans="1:14" ht="32" customHeight="1" x14ac:dyDescent="0.2">
      <c r="A1" s="7" t="s">
        <v>59</v>
      </c>
      <c r="B1" s="2" t="s">
        <v>14</v>
      </c>
      <c r="C1" s="7" t="s">
        <v>38</v>
      </c>
      <c r="D1" s="7" t="s">
        <v>52</v>
      </c>
      <c r="E1" s="2" t="s">
        <v>1</v>
      </c>
      <c r="F1" s="2" t="s">
        <v>0</v>
      </c>
      <c r="G1" s="7" t="s">
        <v>37</v>
      </c>
      <c r="H1" s="17" t="s">
        <v>53</v>
      </c>
      <c r="I1" s="21" t="s">
        <v>54</v>
      </c>
      <c r="J1" s="21" t="s">
        <v>55</v>
      </c>
      <c r="K1" s="18" t="s">
        <v>51</v>
      </c>
      <c r="L1" s="19" t="s">
        <v>50</v>
      </c>
      <c r="M1" s="20" t="s">
        <v>56</v>
      </c>
      <c r="N1" s="2" t="s">
        <v>15</v>
      </c>
    </row>
    <row r="2" spans="1:14" ht="16" customHeight="1" x14ac:dyDescent="0.2">
      <c r="A2" s="22">
        <v>44146</v>
      </c>
      <c r="B2" s="14" t="s">
        <v>10</v>
      </c>
      <c r="C2" s="13" t="s">
        <v>26</v>
      </c>
      <c r="D2" s="13">
        <v>1</v>
      </c>
      <c r="E2" s="13" t="s">
        <v>16</v>
      </c>
      <c r="F2" s="13">
        <v>1582</v>
      </c>
      <c r="G2" s="13" t="s">
        <v>36</v>
      </c>
      <c r="H2" s="10">
        <v>10000</v>
      </c>
      <c r="I2" s="10">
        <v>10000</v>
      </c>
      <c r="J2" s="10">
        <v>10000</v>
      </c>
      <c r="K2" s="10">
        <v>2500</v>
      </c>
      <c r="L2" s="10">
        <v>2500</v>
      </c>
      <c r="M2" s="10">
        <v>5000</v>
      </c>
    </row>
    <row r="3" spans="1:14" ht="16" customHeight="1" x14ac:dyDescent="0.2">
      <c r="A3" s="22">
        <v>44146</v>
      </c>
      <c r="B3" s="14" t="s">
        <v>10</v>
      </c>
      <c r="C3" s="13" t="s">
        <v>27</v>
      </c>
      <c r="D3" s="13">
        <v>2</v>
      </c>
      <c r="E3" s="13" t="s">
        <v>17</v>
      </c>
      <c r="F3" s="13">
        <v>1589</v>
      </c>
      <c r="G3" s="13" t="s">
        <v>36</v>
      </c>
      <c r="H3" s="10">
        <v>10000</v>
      </c>
      <c r="I3" s="10">
        <v>10000</v>
      </c>
      <c r="J3" s="10">
        <v>10000</v>
      </c>
      <c r="K3" s="10">
        <v>2500</v>
      </c>
      <c r="L3" s="10">
        <v>2500</v>
      </c>
      <c r="M3" s="10">
        <v>5000</v>
      </c>
    </row>
    <row r="4" spans="1:14" ht="16" customHeight="1" x14ac:dyDescent="0.2">
      <c r="A4" s="22">
        <v>44146</v>
      </c>
      <c r="B4" s="14" t="s">
        <v>10</v>
      </c>
      <c r="C4" s="13" t="s">
        <v>28</v>
      </c>
      <c r="D4" s="13">
        <v>3</v>
      </c>
      <c r="E4" s="13" t="s">
        <v>18</v>
      </c>
      <c r="F4" s="13">
        <v>1605</v>
      </c>
      <c r="G4" s="13" t="s">
        <v>36</v>
      </c>
      <c r="H4" s="10">
        <v>10000</v>
      </c>
      <c r="I4" s="10">
        <v>10000</v>
      </c>
      <c r="J4" s="10">
        <v>10000</v>
      </c>
      <c r="K4" s="10">
        <v>2500</v>
      </c>
      <c r="L4" s="10">
        <v>2500</v>
      </c>
      <c r="M4" s="10">
        <v>5000</v>
      </c>
    </row>
    <row r="5" spans="1:14" ht="16" customHeight="1" x14ac:dyDescent="0.2">
      <c r="A5" s="22">
        <v>44146</v>
      </c>
      <c r="B5" s="14" t="s">
        <v>10</v>
      </c>
      <c r="C5" s="13" t="s">
        <v>29</v>
      </c>
      <c r="D5" s="13">
        <v>4</v>
      </c>
      <c r="E5" s="13" t="s">
        <v>19</v>
      </c>
      <c r="F5" s="13">
        <v>1606</v>
      </c>
      <c r="G5" s="13" t="s">
        <v>36</v>
      </c>
      <c r="H5" s="10">
        <v>10000</v>
      </c>
      <c r="I5" s="10">
        <v>10000</v>
      </c>
      <c r="J5" s="16">
        <v>4577</v>
      </c>
      <c r="K5" s="10">
        <v>2500</v>
      </c>
      <c r="L5" s="16">
        <v>439</v>
      </c>
      <c r="M5" s="10">
        <v>5000</v>
      </c>
    </row>
    <row r="6" spans="1:14" ht="16" customHeight="1" x14ac:dyDescent="0.2">
      <c r="A6" s="22">
        <v>44146</v>
      </c>
      <c r="B6" s="14" t="s">
        <v>10</v>
      </c>
      <c r="C6" s="13" t="s">
        <v>30</v>
      </c>
      <c r="D6" s="13">
        <v>5</v>
      </c>
      <c r="E6" s="13" t="s">
        <v>20</v>
      </c>
      <c r="F6" s="13">
        <v>1611</v>
      </c>
      <c r="G6" s="13" t="s">
        <v>36</v>
      </c>
      <c r="H6" s="10">
        <v>10000</v>
      </c>
      <c r="I6" s="10">
        <v>10000</v>
      </c>
      <c r="J6" s="10">
        <v>10000</v>
      </c>
      <c r="K6" s="10">
        <v>2500</v>
      </c>
      <c r="L6" s="10">
        <v>2500</v>
      </c>
      <c r="M6" s="10">
        <v>5000</v>
      </c>
    </row>
    <row r="7" spans="1:14" ht="16" customHeight="1" x14ac:dyDescent="0.2">
      <c r="A7" s="22">
        <v>44146</v>
      </c>
      <c r="B7" s="14" t="s">
        <v>10</v>
      </c>
      <c r="C7" s="13" t="s">
        <v>31</v>
      </c>
      <c r="D7" s="13">
        <v>6</v>
      </c>
      <c r="E7" s="13" t="s">
        <v>21</v>
      </c>
      <c r="F7" s="13">
        <v>1615</v>
      </c>
      <c r="G7" s="13" t="s">
        <v>36</v>
      </c>
      <c r="H7" s="10">
        <v>10000</v>
      </c>
      <c r="I7" s="10">
        <v>10000</v>
      </c>
      <c r="J7" s="10">
        <v>10000</v>
      </c>
      <c r="K7" s="10">
        <v>2500</v>
      </c>
      <c r="L7" s="10">
        <v>2500</v>
      </c>
      <c r="M7" s="10">
        <v>5000</v>
      </c>
    </row>
    <row r="8" spans="1:14" ht="16" customHeight="1" x14ac:dyDescent="0.2">
      <c r="A8" s="22">
        <v>44146</v>
      </c>
      <c r="B8" s="14" t="s">
        <v>10</v>
      </c>
      <c r="C8" s="13" t="s">
        <v>32</v>
      </c>
      <c r="D8" s="13">
        <v>7</v>
      </c>
      <c r="E8" s="13" t="s">
        <v>22</v>
      </c>
      <c r="F8" s="13">
        <v>1616</v>
      </c>
      <c r="G8" s="13" t="s">
        <v>36</v>
      </c>
      <c r="H8" s="10">
        <v>10000</v>
      </c>
      <c r="I8" s="10">
        <v>10000</v>
      </c>
      <c r="J8" s="10">
        <v>10000</v>
      </c>
      <c r="K8" s="10">
        <v>2500</v>
      </c>
      <c r="L8" s="10">
        <v>2500</v>
      </c>
      <c r="M8" s="10">
        <v>5000</v>
      </c>
    </row>
    <row r="9" spans="1:14" ht="16" customHeight="1" x14ac:dyDescent="0.2">
      <c r="A9" s="22">
        <v>44146</v>
      </c>
      <c r="B9" s="14" t="s">
        <v>10</v>
      </c>
      <c r="C9" s="13" t="s">
        <v>33</v>
      </c>
      <c r="D9" s="13">
        <v>8</v>
      </c>
      <c r="E9" s="13" t="s">
        <v>23</v>
      </c>
      <c r="F9" s="13">
        <v>1618</v>
      </c>
      <c r="G9" s="13" t="s">
        <v>36</v>
      </c>
      <c r="H9" s="10">
        <v>10000</v>
      </c>
      <c r="I9" s="10">
        <v>10000</v>
      </c>
      <c r="J9" s="10">
        <v>10000</v>
      </c>
      <c r="K9" s="10">
        <v>2500</v>
      </c>
      <c r="L9" s="10">
        <v>2500</v>
      </c>
      <c r="M9" s="10">
        <v>5000</v>
      </c>
    </row>
    <row r="10" spans="1:14" ht="16" customHeight="1" x14ac:dyDescent="0.2">
      <c r="A10" s="22">
        <v>44146</v>
      </c>
      <c r="B10" s="14" t="s">
        <v>10</v>
      </c>
      <c r="C10" s="13" t="s">
        <v>34</v>
      </c>
      <c r="D10" s="13">
        <v>9</v>
      </c>
      <c r="E10" s="13" t="s">
        <v>24</v>
      </c>
      <c r="F10" s="13">
        <v>1620</v>
      </c>
      <c r="G10" s="13" t="s">
        <v>36</v>
      </c>
      <c r="H10" s="10">
        <v>10000</v>
      </c>
      <c r="I10" s="10">
        <v>10000</v>
      </c>
      <c r="J10" s="10">
        <v>10000</v>
      </c>
      <c r="K10" s="10">
        <v>2500</v>
      </c>
      <c r="L10" s="10">
        <v>2500</v>
      </c>
      <c r="M10" s="10">
        <v>5000</v>
      </c>
    </row>
    <row r="11" spans="1:14" ht="16" customHeight="1" x14ac:dyDescent="0.2">
      <c r="A11" s="22">
        <v>44146</v>
      </c>
      <c r="B11" s="14" t="s">
        <v>10</v>
      </c>
      <c r="C11" s="13" t="s">
        <v>35</v>
      </c>
      <c r="D11" s="13">
        <v>10</v>
      </c>
      <c r="E11" s="13" t="s">
        <v>25</v>
      </c>
      <c r="F11" s="13">
        <v>1624</v>
      </c>
      <c r="G11" s="13" t="s">
        <v>36</v>
      </c>
      <c r="H11" s="16">
        <v>71</v>
      </c>
      <c r="I11" s="16">
        <v>59</v>
      </c>
      <c r="J11" s="16">
        <v>0</v>
      </c>
      <c r="K11" s="16">
        <v>15</v>
      </c>
      <c r="L11" s="16">
        <v>49</v>
      </c>
      <c r="M11" s="16">
        <v>23</v>
      </c>
      <c r="N11" s="9" t="s">
        <v>57</v>
      </c>
    </row>
    <row r="12" spans="1:14" ht="16" customHeight="1" x14ac:dyDescent="0.2">
      <c r="A12" s="22">
        <v>44173</v>
      </c>
      <c r="B12" s="14" t="s">
        <v>11</v>
      </c>
      <c r="C12" s="13" t="s">
        <v>26</v>
      </c>
      <c r="D12" s="13">
        <v>1</v>
      </c>
      <c r="E12" s="13" t="s">
        <v>39</v>
      </c>
      <c r="F12" s="13">
        <v>1582</v>
      </c>
      <c r="G12" s="13" t="s">
        <v>49</v>
      </c>
      <c r="H12" s="10">
        <v>10000</v>
      </c>
      <c r="I12" s="10">
        <v>10000</v>
      </c>
      <c r="J12" s="10">
        <v>10000</v>
      </c>
      <c r="K12" s="10">
        <v>2500</v>
      </c>
      <c r="L12" s="10">
        <v>2500</v>
      </c>
      <c r="M12" s="10">
        <v>5000</v>
      </c>
    </row>
    <row r="13" spans="1:14" ht="16" customHeight="1" x14ac:dyDescent="0.2">
      <c r="A13" s="22">
        <v>44173</v>
      </c>
      <c r="B13" s="14" t="s">
        <v>11</v>
      </c>
      <c r="C13" s="13" t="s">
        <v>27</v>
      </c>
      <c r="D13" s="13">
        <v>2</v>
      </c>
      <c r="E13" s="13" t="s">
        <v>40</v>
      </c>
      <c r="F13" s="13">
        <v>1589</v>
      </c>
      <c r="G13" s="13" t="s">
        <v>49</v>
      </c>
      <c r="H13" s="10">
        <v>10000</v>
      </c>
      <c r="I13" s="10">
        <v>10000</v>
      </c>
      <c r="J13" s="10">
        <v>10000</v>
      </c>
      <c r="K13" s="10">
        <v>2500</v>
      </c>
      <c r="L13" s="10">
        <v>2500</v>
      </c>
      <c r="M13" s="10">
        <v>5000</v>
      </c>
    </row>
    <row r="14" spans="1:14" ht="16" customHeight="1" x14ac:dyDescent="0.2">
      <c r="A14" s="22">
        <v>44173</v>
      </c>
      <c r="B14" s="14" t="s">
        <v>11</v>
      </c>
      <c r="C14" s="13" t="s">
        <v>28</v>
      </c>
      <c r="D14" s="13">
        <v>3</v>
      </c>
      <c r="E14" s="13" t="s">
        <v>41</v>
      </c>
      <c r="F14" s="13">
        <v>1605</v>
      </c>
      <c r="G14" s="13" t="s">
        <v>49</v>
      </c>
      <c r="H14" s="10">
        <v>10000</v>
      </c>
      <c r="I14" s="10">
        <v>10000</v>
      </c>
      <c r="J14" s="10">
        <v>10000</v>
      </c>
      <c r="K14" s="10">
        <v>2500</v>
      </c>
      <c r="L14" s="10">
        <v>2500</v>
      </c>
      <c r="M14" s="10">
        <v>5000</v>
      </c>
    </row>
    <row r="15" spans="1:14" ht="16" customHeight="1" x14ac:dyDescent="0.2">
      <c r="A15" s="22">
        <v>44173</v>
      </c>
      <c r="B15" s="14" t="s">
        <v>11</v>
      </c>
      <c r="C15" s="13" t="s">
        <v>29</v>
      </c>
      <c r="D15" s="13">
        <v>4</v>
      </c>
      <c r="E15" s="13" t="s">
        <v>42</v>
      </c>
      <c r="F15" s="13">
        <v>1606</v>
      </c>
      <c r="G15" s="13" t="s">
        <v>49</v>
      </c>
      <c r="H15" s="10">
        <v>10000</v>
      </c>
      <c r="I15" s="10">
        <v>10000</v>
      </c>
      <c r="J15" s="10">
        <v>10000</v>
      </c>
      <c r="K15" s="10">
        <v>2500</v>
      </c>
      <c r="L15" s="10">
        <v>2500</v>
      </c>
      <c r="M15" s="10">
        <v>5000</v>
      </c>
    </row>
    <row r="16" spans="1:14" ht="16" customHeight="1" x14ac:dyDescent="0.2">
      <c r="A16" s="22">
        <v>44173</v>
      </c>
      <c r="B16" s="14" t="s">
        <v>11</v>
      </c>
      <c r="C16" s="13" t="s">
        <v>30</v>
      </c>
      <c r="D16" s="13">
        <v>5</v>
      </c>
      <c r="E16" s="13" t="s">
        <v>43</v>
      </c>
      <c r="F16" s="13">
        <v>1611</v>
      </c>
      <c r="G16" s="13" t="s">
        <v>49</v>
      </c>
      <c r="H16" s="10">
        <v>10000</v>
      </c>
      <c r="I16" s="10">
        <v>10000</v>
      </c>
      <c r="J16" s="10">
        <v>10000</v>
      </c>
      <c r="K16" s="10">
        <v>2500</v>
      </c>
      <c r="L16" s="10">
        <v>2500</v>
      </c>
      <c r="M16" s="10">
        <v>5000</v>
      </c>
    </row>
    <row r="17" spans="1:13" ht="16" customHeight="1" x14ac:dyDescent="0.2">
      <c r="A17" s="22">
        <v>44173</v>
      </c>
      <c r="B17" s="14" t="s">
        <v>11</v>
      </c>
      <c r="C17" s="13" t="s">
        <v>31</v>
      </c>
      <c r="D17" s="13">
        <v>6</v>
      </c>
      <c r="E17" s="13" t="s">
        <v>44</v>
      </c>
      <c r="F17" s="13">
        <v>1615</v>
      </c>
      <c r="G17" s="13" t="s">
        <v>49</v>
      </c>
      <c r="H17" s="10">
        <v>10000</v>
      </c>
      <c r="I17" s="10">
        <v>10000</v>
      </c>
      <c r="J17" s="10">
        <v>10000</v>
      </c>
      <c r="K17" s="10">
        <v>2500</v>
      </c>
      <c r="L17" s="10">
        <v>2500</v>
      </c>
      <c r="M17" s="10">
        <v>5000</v>
      </c>
    </row>
    <row r="18" spans="1:13" ht="16" customHeight="1" x14ac:dyDescent="0.2">
      <c r="A18" s="22">
        <v>44173</v>
      </c>
      <c r="B18" s="14" t="s">
        <v>11</v>
      </c>
      <c r="C18" s="13" t="s">
        <v>32</v>
      </c>
      <c r="D18" s="13">
        <v>7</v>
      </c>
      <c r="E18" s="13" t="s">
        <v>45</v>
      </c>
      <c r="F18" s="13">
        <v>1616</v>
      </c>
      <c r="G18" s="13" t="s">
        <v>49</v>
      </c>
      <c r="H18" s="10">
        <v>10000</v>
      </c>
      <c r="I18" s="16">
        <v>7709</v>
      </c>
      <c r="J18" s="16">
        <v>0</v>
      </c>
      <c r="K18" s="10">
        <v>2500</v>
      </c>
      <c r="L18" s="16">
        <v>598</v>
      </c>
      <c r="M18" s="10">
        <v>5000</v>
      </c>
    </row>
    <row r="19" spans="1:13" ht="16" customHeight="1" x14ac:dyDescent="0.2">
      <c r="A19" s="22">
        <v>44173</v>
      </c>
      <c r="B19" s="14" t="s">
        <v>11</v>
      </c>
      <c r="C19" s="13" t="s">
        <v>33</v>
      </c>
      <c r="D19" s="13">
        <v>8</v>
      </c>
      <c r="E19" s="13" t="s">
        <v>46</v>
      </c>
      <c r="F19" s="13">
        <v>1618</v>
      </c>
      <c r="G19" s="13" t="s">
        <v>49</v>
      </c>
      <c r="H19" s="10">
        <v>10000</v>
      </c>
      <c r="I19" s="10">
        <v>10000</v>
      </c>
      <c r="J19" s="10">
        <v>10000</v>
      </c>
      <c r="K19" s="10">
        <v>2500</v>
      </c>
      <c r="L19" s="10">
        <v>2500</v>
      </c>
      <c r="M19" s="10">
        <v>5000</v>
      </c>
    </row>
    <row r="20" spans="1:13" ht="16" customHeight="1" x14ac:dyDescent="0.2">
      <c r="A20" s="22">
        <v>44173</v>
      </c>
      <c r="B20" s="14" t="s">
        <v>11</v>
      </c>
      <c r="C20" s="13" t="s">
        <v>34</v>
      </c>
      <c r="D20" s="13">
        <v>9</v>
      </c>
      <c r="E20" s="13" t="s">
        <v>47</v>
      </c>
      <c r="F20" s="13">
        <v>1620</v>
      </c>
      <c r="G20" s="13" t="s">
        <v>49</v>
      </c>
      <c r="H20" s="10">
        <v>10000</v>
      </c>
      <c r="I20" s="10">
        <v>10000</v>
      </c>
      <c r="J20" s="10">
        <v>10000</v>
      </c>
      <c r="K20" s="10">
        <v>2500</v>
      </c>
      <c r="L20" s="10">
        <v>2500</v>
      </c>
      <c r="M20" s="10">
        <v>5000</v>
      </c>
    </row>
    <row r="21" spans="1:13" ht="16" customHeight="1" x14ac:dyDescent="0.2">
      <c r="A21" s="22">
        <v>44173</v>
      </c>
      <c r="B21" s="14" t="s">
        <v>11</v>
      </c>
      <c r="C21" s="13" t="s">
        <v>35</v>
      </c>
      <c r="D21" s="13">
        <v>10</v>
      </c>
      <c r="E21" s="13" t="s">
        <v>48</v>
      </c>
      <c r="F21" s="13">
        <v>1624</v>
      </c>
      <c r="G21" s="13" t="s">
        <v>49</v>
      </c>
      <c r="H21" s="10">
        <v>10000</v>
      </c>
      <c r="I21" s="10">
        <v>10000</v>
      </c>
      <c r="J21" s="10">
        <v>10000</v>
      </c>
      <c r="K21" s="10">
        <v>2500</v>
      </c>
      <c r="L21" s="16">
        <v>2295</v>
      </c>
      <c r="M21" s="10">
        <v>5000</v>
      </c>
    </row>
    <row r="22" spans="1:13" ht="16" customHeight="1" x14ac:dyDescent="0.2">
      <c r="B22" s="14" t="s">
        <v>12</v>
      </c>
      <c r="C22" s="13" t="s">
        <v>26</v>
      </c>
      <c r="D22" s="13">
        <v>1</v>
      </c>
    </row>
    <row r="23" spans="1:13" ht="16" customHeight="1" x14ac:dyDescent="0.2">
      <c r="B23" s="15" t="s">
        <v>12</v>
      </c>
      <c r="C23" s="13" t="s">
        <v>27</v>
      </c>
      <c r="D23" s="13">
        <v>2</v>
      </c>
      <c r="H23" s="9"/>
      <c r="I23" s="9"/>
      <c r="K23" s="9"/>
      <c r="L23" s="9"/>
      <c r="M23" s="9"/>
    </row>
    <row r="24" spans="1:13" ht="16" customHeight="1" x14ac:dyDescent="0.2">
      <c r="B24" s="15" t="s">
        <v>12</v>
      </c>
      <c r="C24" s="13" t="s">
        <v>28</v>
      </c>
      <c r="D24" s="13">
        <v>3</v>
      </c>
    </row>
    <row r="25" spans="1:13" ht="16" customHeight="1" x14ac:dyDescent="0.2">
      <c r="B25" s="15" t="s">
        <v>12</v>
      </c>
      <c r="C25" s="13" t="s">
        <v>29</v>
      </c>
      <c r="D25" s="13">
        <v>4</v>
      </c>
    </row>
    <row r="26" spans="1:13" ht="16" customHeight="1" x14ac:dyDescent="0.2">
      <c r="B26" s="15" t="s">
        <v>12</v>
      </c>
      <c r="C26" s="13" t="s">
        <v>30</v>
      </c>
      <c r="D26" s="13">
        <v>5</v>
      </c>
    </row>
    <row r="27" spans="1:13" ht="16" customHeight="1" x14ac:dyDescent="0.2">
      <c r="B27" s="15" t="s">
        <v>12</v>
      </c>
      <c r="C27" s="13" t="s">
        <v>31</v>
      </c>
      <c r="D27" s="13">
        <v>6</v>
      </c>
    </row>
    <row r="28" spans="1:13" ht="16" customHeight="1" x14ac:dyDescent="0.2">
      <c r="B28" s="15" t="s">
        <v>12</v>
      </c>
      <c r="C28" s="13" t="s">
        <v>32</v>
      </c>
      <c r="D28" s="13">
        <v>7</v>
      </c>
    </row>
    <row r="29" spans="1:13" ht="16" customHeight="1" x14ac:dyDescent="0.2">
      <c r="B29" s="15" t="s">
        <v>12</v>
      </c>
      <c r="C29" s="13" t="s">
        <v>33</v>
      </c>
      <c r="D29" s="13">
        <v>8</v>
      </c>
    </row>
    <row r="30" spans="1:13" ht="16" customHeight="1" x14ac:dyDescent="0.2">
      <c r="B30" s="15" t="s">
        <v>12</v>
      </c>
      <c r="C30" s="13" t="s">
        <v>34</v>
      </c>
      <c r="D30" s="13">
        <v>9</v>
      </c>
    </row>
    <row r="31" spans="1:13" ht="16" customHeight="1" x14ac:dyDescent="0.2">
      <c r="B31" s="15" t="s">
        <v>12</v>
      </c>
      <c r="C31" s="13" t="s">
        <v>35</v>
      </c>
      <c r="D31" s="13">
        <v>10</v>
      </c>
    </row>
  </sheetData>
  <phoneticPr fontId="1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DC6C5-2C0A-5B49-907C-9917C6F4ED75}">
  <dimension ref="A1:L31"/>
  <sheetViews>
    <sheetView zoomScaleNormal="100" workbookViewId="0"/>
  </sheetViews>
  <sheetFormatPr baseColWidth="10" defaultColWidth="11" defaultRowHeight="16" customHeight="1" x14ac:dyDescent="0.2"/>
  <cols>
    <col min="1" max="1" width="13.33203125" style="15" customWidth="1"/>
    <col min="2" max="7" width="13.33203125" style="11" customWidth="1"/>
    <col min="8" max="11" width="13.33203125" style="12" customWidth="1"/>
    <col min="12" max="12" width="26.6640625" style="9" customWidth="1"/>
    <col min="13" max="16384" width="11" style="9"/>
  </cols>
  <sheetData>
    <row r="1" spans="1:12" ht="32" customHeight="1" x14ac:dyDescent="0.2">
      <c r="A1" s="2" t="s">
        <v>14</v>
      </c>
      <c r="B1" s="7" t="s">
        <v>38</v>
      </c>
      <c r="C1" s="7" t="s">
        <v>52</v>
      </c>
      <c r="D1" s="2" t="s">
        <v>1</v>
      </c>
      <c r="E1" s="2" t="s">
        <v>0</v>
      </c>
      <c r="F1" s="7" t="s">
        <v>37</v>
      </c>
      <c r="G1" s="17" t="s">
        <v>53</v>
      </c>
      <c r="H1" s="21" t="s">
        <v>58</v>
      </c>
      <c r="I1" s="18" t="s">
        <v>51</v>
      </c>
      <c r="J1" s="19" t="s">
        <v>50</v>
      </c>
      <c r="K1" s="20" t="s">
        <v>56</v>
      </c>
      <c r="L1" s="2" t="s">
        <v>15</v>
      </c>
    </row>
    <row r="2" spans="1:12" ht="16" customHeight="1" x14ac:dyDescent="0.2">
      <c r="A2" s="15" t="s">
        <v>10</v>
      </c>
      <c r="B2" s="13" t="s">
        <v>26</v>
      </c>
      <c r="C2" s="13">
        <v>1</v>
      </c>
      <c r="D2" s="13" t="s">
        <v>16</v>
      </c>
      <c r="E2" s="13">
        <v>1582</v>
      </c>
      <c r="F2" s="13" t="s">
        <v>36</v>
      </c>
      <c r="G2" s="10"/>
      <c r="H2" s="10"/>
      <c r="I2" s="10"/>
      <c r="J2" s="10"/>
      <c r="K2" s="10"/>
    </row>
    <row r="3" spans="1:12" ht="16" customHeight="1" x14ac:dyDescent="0.2">
      <c r="A3" s="15" t="s">
        <v>10</v>
      </c>
      <c r="B3" s="13" t="s">
        <v>27</v>
      </c>
      <c r="C3" s="13">
        <v>2</v>
      </c>
      <c r="D3" s="13" t="s">
        <v>17</v>
      </c>
      <c r="E3" s="13">
        <v>1589</v>
      </c>
      <c r="F3" s="13" t="s">
        <v>36</v>
      </c>
      <c r="G3" s="10"/>
      <c r="H3" s="10"/>
      <c r="I3" s="10"/>
      <c r="J3" s="10"/>
      <c r="K3" s="10"/>
    </row>
    <row r="4" spans="1:12" ht="16" customHeight="1" x14ac:dyDescent="0.2">
      <c r="A4" s="15" t="s">
        <v>10</v>
      </c>
      <c r="B4" s="13" t="s">
        <v>28</v>
      </c>
      <c r="C4" s="13">
        <v>3</v>
      </c>
      <c r="D4" s="13" t="s">
        <v>18</v>
      </c>
      <c r="E4" s="13">
        <v>1605</v>
      </c>
      <c r="F4" s="13" t="s">
        <v>36</v>
      </c>
      <c r="G4" s="10"/>
      <c r="H4" s="10"/>
      <c r="I4" s="10"/>
      <c r="J4" s="10"/>
      <c r="K4" s="10"/>
    </row>
    <row r="5" spans="1:12" ht="16" customHeight="1" x14ac:dyDescent="0.2">
      <c r="A5" s="15" t="s">
        <v>10</v>
      </c>
      <c r="B5" s="13" t="s">
        <v>29</v>
      </c>
      <c r="C5" s="13">
        <v>4</v>
      </c>
      <c r="D5" s="13" t="s">
        <v>19</v>
      </c>
      <c r="E5" s="13">
        <v>1606</v>
      </c>
      <c r="F5" s="13" t="s">
        <v>36</v>
      </c>
      <c r="G5" s="10"/>
      <c r="H5" s="10"/>
      <c r="I5" s="10"/>
      <c r="J5" s="10"/>
      <c r="K5" s="10"/>
    </row>
    <row r="6" spans="1:12" ht="16" customHeight="1" x14ac:dyDescent="0.2">
      <c r="A6" s="15" t="s">
        <v>10</v>
      </c>
      <c r="B6" s="13" t="s">
        <v>30</v>
      </c>
      <c r="C6" s="13">
        <v>5</v>
      </c>
      <c r="D6" s="13" t="s">
        <v>20</v>
      </c>
      <c r="E6" s="13">
        <v>1611</v>
      </c>
      <c r="F6" s="13" t="s">
        <v>36</v>
      </c>
      <c r="G6" s="10"/>
      <c r="H6" s="10"/>
      <c r="I6" s="10"/>
      <c r="J6" s="10"/>
      <c r="K6" s="10"/>
    </row>
    <row r="7" spans="1:12" ht="16" customHeight="1" x14ac:dyDescent="0.2">
      <c r="A7" s="15" t="s">
        <v>10</v>
      </c>
      <c r="B7" s="13" t="s">
        <v>31</v>
      </c>
      <c r="C7" s="13">
        <v>6</v>
      </c>
      <c r="D7" s="13" t="s">
        <v>21</v>
      </c>
      <c r="E7" s="13">
        <v>1615</v>
      </c>
      <c r="F7" s="13" t="s">
        <v>36</v>
      </c>
      <c r="G7" s="10"/>
      <c r="H7" s="10"/>
      <c r="I7" s="10"/>
      <c r="J7" s="10"/>
      <c r="K7" s="10"/>
    </row>
    <row r="8" spans="1:12" ht="16" customHeight="1" x14ac:dyDescent="0.2">
      <c r="A8" s="15" t="s">
        <v>10</v>
      </c>
      <c r="B8" s="13" t="s">
        <v>32</v>
      </c>
      <c r="C8" s="13">
        <v>7</v>
      </c>
      <c r="D8" s="13" t="s">
        <v>22</v>
      </c>
      <c r="E8" s="13">
        <v>1616</v>
      </c>
      <c r="F8" s="13" t="s">
        <v>36</v>
      </c>
      <c r="G8" s="10"/>
      <c r="H8" s="10"/>
      <c r="I8" s="10"/>
      <c r="J8" s="10"/>
      <c r="K8" s="10"/>
    </row>
    <row r="9" spans="1:12" ht="16" customHeight="1" x14ac:dyDescent="0.2">
      <c r="A9" s="15" t="s">
        <v>10</v>
      </c>
      <c r="B9" s="13" t="s">
        <v>33</v>
      </c>
      <c r="C9" s="13">
        <v>8</v>
      </c>
      <c r="D9" s="13" t="s">
        <v>23</v>
      </c>
      <c r="E9" s="13">
        <v>1618</v>
      </c>
      <c r="F9" s="13" t="s">
        <v>36</v>
      </c>
      <c r="G9" s="10"/>
      <c r="H9" s="10"/>
      <c r="I9" s="10"/>
      <c r="J9" s="10"/>
      <c r="K9" s="10"/>
    </row>
    <row r="10" spans="1:12" ht="16" customHeight="1" x14ac:dyDescent="0.2">
      <c r="A10" s="15" t="s">
        <v>10</v>
      </c>
      <c r="B10" s="13" t="s">
        <v>34</v>
      </c>
      <c r="C10" s="13">
        <v>9</v>
      </c>
      <c r="D10" s="13" t="s">
        <v>24</v>
      </c>
      <c r="E10" s="13">
        <v>1620</v>
      </c>
      <c r="F10" s="13" t="s">
        <v>36</v>
      </c>
      <c r="G10" s="10"/>
      <c r="H10" s="10"/>
      <c r="I10" s="10"/>
      <c r="J10" s="10"/>
      <c r="K10" s="10"/>
    </row>
    <row r="11" spans="1:12" ht="16" customHeight="1" x14ac:dyDescent="0.2">
      <c r="A11" s="15" t="s">
        <v>10</v>
      </c>
      <c r="B11" s="13" t="s">
        <v>35</v>
      </c>
      <c r="C11" s="13">
        <v>10</v>
      </c>
      <c r="D11" s="13" t="s">
        <v>25</v>
      </c>
      <c r="E11" s="13">
        <v>1624</v>
      </c>
      <c r="F11" s="13" t="s">
        <v>36</v>
      </c>
      <c r="G11" s="10"/>
      <c r="H11" s="10"/>
      <c r="I11" s="10"/>
      <c r="J11" s="10"/>
      <c r="K11" s="10"/>
    </row>
    <row r="12" spans="1:12" ht="16" customHeight="1" x14ac:dyDescent="0.2">
      <c r="A12" s="15" t="s">
        <v>11</v>
      </c>
      <c r="B12" s="13" t="s">
        <v>26</v>
      </c>
      <c r="C12" s="13">
        <v>1</v>
      </c>
      <c r="D12" s="13" t="s">
        <v>39</v>
      </c>
      <c r="E12" s="13">
        <v>1582</v>
      </c>
      <c r="F12" s="13" t="s">
        <v>49</v>
      </c>
      <c r="G12" s="10"/>
      <c r="H12" s="10"/>
      <c r="I12" s="10"/>
      <c r="J12" s="10"/>
      <c r="K12" s="10"/>
    </row>
    <row r="13" spans="1:12" ht="16" customHeight="1" x14ac:dyDescent="0.2">
      <c r="A13" s="15" t="s">
        <v>11</v>
      </c>
      <c r="B13" s="13" t="s">
        <v>27</v>
      </c>
      <c r="C13" s="13">
        <v>2</v>
      </c>
      <c r="D13" s="13" t="s">
        <v>40</v>
      </c>
      <c r="E13" s="13">
        <v>1589</v>
      </c>
      <c r="F13" s="13" t="s">
        <v>49</v>
      </c>
      <c r="G13" s="10"/>
      <c r="H13" s="10"/>
      <c r="I13" s="10"/>
      <c r="J13" s="10"/>
      <c r="K13" s="10"/>
    </row>
    <row r="14" spans="1:12" ht="16" customHeight="1" x14ac:dyDescent="0.2">
      <c r="A14" s="15" t="s">
        <v>11</v>
      </c>
      <c r="B14" s="13" t="s">
        <v>28</v>
      </c>
      <c r="C14" s="13">
        <v>3</v>
      </c>
      <c r="D14" s="13" t="s">
        <v>41</v>
      </c>
      <c r="E14" s="13">
        <v>1605</v>
      </c>
      <c r="F14" s="13" t="s">
        <v>49</v>
      </c>
      <c r="G14" s="10"/>
      <c r="H14" s="10"/>
      <c r="I14" s="10"/>
      <c r="J14" s="10"/>
      <c r="K14" s="10"/>
    </row>
    <row r="15" spans="1:12" ht="16" customHeight="1" x14ac:dyDescent="0.2">
      <c r="A15" s="15" t="s">
        <v>11</v>
      </c>
      <c r="B15" s="13" t="s">
        <v>29</v>
      </c>
      <c r="C15" s="13">
        <v>4</v>
      </c>
      <c r="D15" s="13" t="s">
        <v>42</v>
      </c>
      <c r="E15" s="13">
        <v>1606</v>
      </c>
      <c r="F15" s="13" t="s">
        <v>49</v>
      </c>
      <c r="G15" s="10"/>
      <c r="H15" s="10"/>
      <c r="I15" s="10"/>
      <c r="J15" s="10"/>
      <c r="K15" s="10"/>
    </row>
    <row r="16" spans="1:12" ht="16" customHeight="1" x14ac:dyDescent="0.2">
      <c r="A16" s="15" t="s">
        <v>11</v>
      </c>
      <c r="B16" s="13" t="s">
        <v>30</v>
      </c>
      <c r="C16" s="13">
        <v>5</v>
      </c>
      <c r="D16" s="13" t="s">
        <v>43</v>
      </c>
      <c r="E16" s="13">
        <v>1611</v>
      </c>
      <c r="F16" s="13" t="s">
        <v>49</v>
      </c>
      <c r="G16" s="10"/>
      <c r="H16" s="10"/>
      <c r="I16" s="10"/>
      <c r="J16" s="10"/>
      <c r="K16" s="10"/>
    </row>
    <row r="17" spans="1:11" ht="16" customHeight="1" x14ac:dyDescent="0.2">
      <c r="A17" s="15" t="s">
        <v>11</v>
      </c>
      <c r="B17" s="13" t="s">
        <v>31</v>
      </c>
      <c r="C17" s="13">
        <v>6</v>
      </c>
      <c r="D17" s="13" t="s">
        <v>44</v>
      </c>
      <c r="E17" s="13">
        <v>1615</v>
      </c>
      <c r="F17" s="13" t="s">
        <v>49</v>
      </c>
      <c r="G17" s="10"/>
      <c r="H17" s="10"/>
      <c r="I17" s="10"/>
      <c r="J17" s="10"/>
      <c r="K17" s="10"/>
    </row>
    <row r="18" spans="1:11" ht="16" customHeight="1" x14ac:dyDescent="0.2">
      <c r="A18" s="15" t="s">
        <v>11</v>
      </c>
      <c r="B18" s="13" t="s">
        <v>32</v>
      </c>
      <c r="C18" s="13">
        <v>7</v>
      </c>
      <c r="D18" s="13" t="s">
        <v>45</v>
      </c>
      <c r="E18" s="13">
        <v>1616</v>
      </c>
      <c r="F18" s="13" t="s">
        <v>49</v>
      </c>
      <c r="G18" s="10"/>
      <c r="H18" s="10"/>
      <c r="I18" s="10"/>
      <c r="J18" s="10"/>
      <c r="K18" s="10"/>
    </row>
    <row r="19" spans="1:11" ht="16" customHeight="1" x14ac:dyDescent="0.2">
      <c r="A19" s="15" t="s">
        <v>11</v>
      </c>
      <c r="B19" s="13" t="s">
        <v>33</v>
      </c>
      <c r="C19" s="13">
        <v>8</v>
      </c>
      <c r="D19" s="13" t="s">
        <v>46</v>
      </c>
      <c r="E19" s="13">
        <v>1618</v>
      </c>
      <c r="F19" s="13" t="s">
        <v>49</v>
      </c>
      <c r="G19" s="10"/>
      <c r="H19" s="10"/>
      <c r="I19" s="10"/>
      <c r="J19" s="10"/>
      <c r="K19" s="10"/>
    </row>
    <row r="20" spans="1:11" ht="16" customHeight="1" x14ac:dyDescent="0.2">
      <c r="A20" s="15" t="s">
        <v>11</v>
      </c>
      <c r="B20" s="13" t="s">
        <v>34</v>
      </c>
      <c r="C20" s="13">
        <v>9</v>
      </c>
      <c r="D20" s="13" t="s">
        <v>47</v>
      </c>
      <c r="E20" s="13">
        <v>1620</v>
      </c>
      <c r="F20" s="13" t="s">
        <v>49</v>
      </c>
      <c r="G20" s="10"/>
      <c r="H20" s="10"/>
      <c r="I20" s="10"/>
      <c r="J20" s="10"/>
      <c r="K20" s="10"/>
    </row>
    <row r="21" spans="1:11" ht="16" customHeight="1" x14ac:dyDescent="0.2">
      <c r="A21" s="15" t="s">
        <v>11</v>
      </c>
      <c r="B21" s="13" t="s">
        <v>35</v>
      </c>
      <c r="C21" s="13">
        <v>10</v>
      </c>
      <c r="D21" s="13" t="s">
        <v>48</v>
      </c>
      <c r="E21" s="13">
        <v>1624</v>
      </c>
      <c r="F21" s="13" t="s">
        <v>49</v>
      </c>
      <c r="G21" s="10"/>
      <c r="H21" s="10"/>
      <c r="I21" s="10"/>
      <c r="J21" s="10"/>
      <c r="K21" s="10"/>
    </row>
    <row r="22" spans="1:11" ht="16" customHeight="1" x14ac:dyDescent="0.2">
      <c r="A22" s="15" t="s">
        <v>12</v>
      </c>
      <c r="B22" s="13" t="s">
        <v>26</v>
      </c>
      <c r="C22" s="13">
        <v>1</v>
      </c>
    </row>
    <row r="23" spans="1:11" ht="16" customHeight="1" x14ac:dyDescent="0.2">
      <c r="A23" s="15" t="s">
        <v>12</v>
      </c>
      <c r="B23" s="13" t="s">
        <v>27</v>
      </c>
      <c r="C23" s="13">
        <v>2</v>
      </c>
      <c r="G23" s="9"/>
      <c r="H23" s="9"/>
      <c r="I23" s="9"/>
      <c r="J23" s="9"/>
      <c r="K23" s="9"/>
    </row>
    <row r="24" spans="1:11" ht="16" customHeight="1" x14ac:dyDescent="0.2">
      <c r="A24" s="15" t="s">
        <v>12</v>
      </c>
      <c r="B24" s="13" t="s">
        <v>28</v>
      </c>
      <c r="C24" s="13">
        <v>3</v>
      </c>
    </row>
    <row r="25" spans="1:11" ht="16" customHeight="1" x14ac:dyDescent="0.2">
      <c r="A25" s="15" t="s">
        <v>12</v>
      </c>
      <c r="B25" s="13" t="s">
        <v>29</v>
      </c>
      <c r="C25" s="13">
        <v>4</v>
      </c>
    </row>
    <row r="26" spans="1:11" ht="16" customHeight="1" x14ac:dyDescent="0.2">
      <c r="A26" s="15" t="s">
        <v>12</v>
      </c>
      <c r="B26" s="13" t="s">
        <v>30</v>
      </c>
      <c r="C26" s="13">
        <v>5</v>
      </c>
    </row>
    <row r="27" spans="1:11" ht="16" customHeight="1" x14ac:dyDescent="0.2">
      <c r="A27" s="15" t="s">
        <v>12</v>
      </c>
      <c r="B27" s="13" t="s">
        <v>31</v>
      </c>
      <c r="C27" s="13">
        <v>6</v>
      </c>
    </row>
    <row r="28" spans="1:11" ht="16" customHeight="1" x14ac:dyDescent="0.2">
      <c r="A28" s="15" t="s">
        <v>12</v>
      </c>
      <c r="B28" s="13" t="s">
        <v>32</v>
      </c>
      <c r="C28" s="13">
        <v>7</v>
      </c>
    </row>
    <row r="29" spans="1:11" ht="16" customHeight="1" x14ac:dyDescent="0.2">
      <c r="A29" s="15" t="s">
        <v>12</v>
      </c>
      <c r="B29" s="13" t="s">
        <v>33</v>
      </c>
      <c r="C29" s="13">
        <v>8</v>
      </c>
    </row>
    <row r="30" spans="1:11" ht="16" customHeight="1" x14ac:dyDescent="0.2">
      <c r="A30" s="15" t="s">
        <v>12</v>
      </c>
      <c r="B30" s="13" t="s">
        <v>34</v>
      </c>
      <c r="C30" s="13">
        <v>9</v>
      </c>
    </row>
    <row r="31" spans="1:11" ht="16" customHeight="1" x14ac:dyDescent="0.2">
      <c r="A31" s="15" t="s">
        <v>12</v>
      </c>
      <c r="B31" s="13" t="s">
        <v>35</v>
      </c>
      <c r="C31" s="13">
        <v>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run A</vt:lpstr>
      <vt:lpstr>run B</vt:lpstr>
      <vt:lpstr>10X INPUT</vt:lpstr>
      <vt:lpstr>10X OUTPUT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Vicente Fajardo Rosas</cp:lastModifiedBy>
  <cp:lastPrinted>2020-03-18T14:31:17Z</cp:lastPrinted>
  <dcterms:created xsi:type="dcterms:W3CDTF">1996-10-17T05:27:31Z</dcterms:created>
  <dcterms:modified xsi:type="dcterms:W3CDTF">2021-01-07T04:43:29Z</dcterms:modified>
</cp:coreProperties>
</file>