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VD-Vijay/users/bschmiedel/Projects/R24 DICE Cancer &amp; tissue/FACS sorting (R24-Cancer panel)/"/>
    </mc:Choice>
  </mc:AlternateContent>
  <xr:revisionPtr revIDLastSave="0" documentId="13_ncr:1_{3F984523-66B9-1D42-A55E-17CB333E0D60}" xr6:coauthVersionLast="45" xr6:coauthVersionMax="45" xr10:uidLastSave="{00000000-0000-0000-0000-000000000000}"/>
  <bookViews>
    <workbookView xWindow="-6180" yWindow="-19980" windowWidth="28040" windowHeight="17440" activeTab="2" xr2:uid="{41DA965C-B4A2-4F46-BE10-6C098F011DFD}"/>
  </bookViews>
  <sheets>
    <sheet name="2020-11-06" sheetId="1" r:id="rId1"/>
    <sheet name="run A" sheetId="2" r:id="rId2"/>
    <sheet name="run B" sheetId="3" r:id="rId3"/>
  </sheets>
  <definedNames>
    <definedName name="_xlnm.Print_Area" localSheetId="0">'2020-11-06'!$A$1:$H$34</definedName>
    <definedName name="_xlnm.Print_Area" localSheetId="1">'run A'!$A$1:$H$34</definedName>
    <definedName name="_xlnm.Print_Area" localSheetId="2">'run B'!$A$1:$H$34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" i="1" l="1"/>
  <c r="F15" i="2"/>
  <c r="G14" i="2"/>
  <c r="G13" i="2"/>
  <c r="G12" i="2"/>
  <c r="G11" i="2"/>
  <c r="G10" i="2"/>
  <c r="G9" i="2"/>
  <c r="G8" i="2"/>
  <c r="G7" i="2"/>
  <c r="G6" i="2"/>
  <c r="G5" i="2"/>
  <c r="G15" i="2" s="1"/>
  <c r="F15" i="3"/>
  <c r="G15" i="3"/>
  <c r="G6" i="3"/>
  <c r="G7" i="3"/>
  <c r="G8" i="3"/>
  <c r="G9" i="3"/>
  <c r="G10" i="3"/>
  <c r="G11" i="3"/>
  <c r="G12" i="3"/>
  <c r="G13" i="3"/>
  <c r="G14" i="3"/>
  <c r="G5" i="3"/>
</calcChain>
</file>

<file path=xl/sharedStrings.xml><?xml version="1.0" encoding="utf-8"?>
<sst xmlns="http://schemas.openxmlformats.org/spreadsheetml/2006/main" count="240" uniqueCount="72">
  <si>
    <t>CD45</t>
  </si>
  <si>
    <t>HI30</t>
  </si>
  <si>
    <t>BD Biosciences</t>
  </si>
  <si>
    <t>CD3</t>
  </si>
  <si>
    <t>PE-Cy7</t>
  </si>
  <si>
    <t>UCHT1</t>
  </si>
  <si>
    <t>BioLegend</t>
  </si>
  <si>
    <t>CD4</t>
  </si>
  <si>
    <t>BV605</t>
  </si>
  <si>
    <t>OKT4</t>
  </si>
  <si>
    <t>CD8b</t>
  </si>
  <si>
    <t>PE</t>
  </si>
  <si>
    <t>SIDI8BEE</t>
  </si>
  <si>
    <t>eBioscience</t>
  </si>
  <si>
    <t>12-5273-42</t>
  </si>
  <si>
    <t>CD19</t>
  </si>
  <si>
    <t>PE-Dazzle594</t>
  </si>
  <si>
    <t>HIB19</t>
  </si>
  <si>
    <t>CD20</t>
  </si>
  <si>
    <t>2H7</t>
  </si>
  <si>
    <t>CD56</t>
  </si>
  <si>
    <t>BV785</t>
  </si>
  <si>
    <t>5.1H11</t>
  </si>
  <si>
    <t>CD94</t>
  </si>
  <si>
    <t>APC</t>
  </si>
  <si>
    <t>DX22</t>
  </si>
  <si>
    <t>HLA-DR</t>
  </si>
  <si>
    <t>G46-6</t>
  </si>
  <si>
    <t>EPCAM</t>
  </si>
  <si>
    <t>APC-Cy7</t>
  </si>
  <si>
    <t>9C4</t>
  </si>
  <si>
    <t>BV421</t>
  </si>
  <si>
    <t>Life Technologies</t>
  </si>
  <si>
    <t>D1306</t>
  </si>
  <si>
    <t>Antigen / Dye</t>
  </si>
  <si>
    <t>Conjugate</t>
  </si>
  <si>
    <t>Clone</t>
  </si>
  <si>
    <t>Supplier</t>
  </si>
  <si>
    <t>Catalog #</t>
  </si>
  <si>
    <t>BB700 (PerCP-Cy5.5)</t>
  </si>
  <si>
    <t>BB515 (FITC)</t>
  </si>
  <si>
    <t>DAPI</t>
  </si>
  <si>
    <t>1:20,000 in final volume</t>
  </si>
  <si>
    <t>run A</t>
  </si>
  <si>
    <t>C0251</t>
  </si>
  <si>
    <t>CT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</si>
  <si>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</si>
  <si>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</si>
  <si>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</si>
  <si>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</si>
  <si>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</si>
  <si>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</si>
  <si>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</si>
  <si>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</si>
  <si>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</si>
  <si>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R24 hashtag ID</t>
  </si>
  <si>
    <t>Donor ID</t>
  </si>
  <si>
    <t>Tissue type</t>
  </si>
  <si>
    <t>Date of sample prep</t>
  </si>
  <si>
    <t>Vials used</t>
  </si>
  <si>
    <t>Staining mix volume</t>
  </si>
  <si>
    <t>Volume per sample (ul)</t>
  </si>
  <si>
    <t>SUM</t>
  </si>
  <si>
    <t>-&gt; ad 115 ul per sample</t>
  </si>
  <si>
    <t>run B</t>
  </si>
  <si>
    <t>CL</t>
  </si>
  <si>
    <t>Tissue pellet</t>
  </si>
  <si>
    <t>Cell pellet</t>
  </si>
  <si>
    <t>M</t>
  </si>
  <si>
    <t>S</t>
  </si>
  <si>
    <t>Barcode ID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</si>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</sst>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/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BED1F-678A-F740-8F68-283FBEB7DCBA}">
  <dimension ref="A1:F17"/>
  <sheetViews>
    <sheetView workbookViewId="0"/>
  </sheetViews>
  <sheetFormatPr baseColWidth="10" defaultRowHeight="16" x14ac:dyDescent="0.2"/>
  <cols>
    <col min="1" max="8" width="21.6640625" customWidth="1"/>
  </cols>
  <sheetData>
    <row r="1" spans="1:6" x14ac:dyDescent="0.2">
      <c r="A1" s="3">
        <v>44141</v>
      </c>
    </row>
    <row r="3" spans="1:6" x14ac:dyDescent="0.2">
      <c r="A3" s="2" t="s">
        <v>34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61</v>
      </c>
    </row>
    <row r="5" spans="1:6" x14ac:dyDescent="0.2">
      <c r="A5" t="s">
        <v>0</v>
      </c>
      <c r="B5" t="s">
        <v>40</v>
      </c>
      <c r="C5" t="s">
        <v>1</v>
      </c>
      <c r="D5" t="s">
        <v>2</v>
      </c>
      <c r="E5" s="1">
        <v>564585</v>
      </c>
      <c r="F5" s="4">
        <v>10</v>
      </c>
    </row>
    <row r="6" spans="1:6" x14ac:dyDescent="0.2">
      <c r="A6" t="s">
        <v>3</v>
      </c>
      <c r="B6" t="s">
        <v>4</v>
      </c>
      <c r="C6" t="s">
        <v>5</v>
      </c>
      <c r="D6" t="s">
        <v>6</v>
      </c>
      <c r="E6" s="1">
        <v>300420</v>
      </c>
      <c r="F6" s="4">
        <v>10</v>
      </c>
    </row>
    <row r="7" spans="1:6" x14ac:dyDescent="0.2">
      <c r="A7" t="s">
        <v>7</v>
      </c>
      <c r="B7" t="s">
        <v>8</v>
      </c>
      <c r="C7" t="s">
        <v>9</v>
      </c>
      <c r="D7" t="s">
        <v>6</v>
      </c>
      <c r="E7" s="1">
        <v>317438</v>
      </c>
      <c r="F7" s="4">
        <v>10</v>
      </c>
    </row>
    <row r="8" spans="1:6" x14ac:dyDescent="0.2">
      <c r="A8" t="s">
        <v>10</v>
      </c>
      <c r="B8" t="s">
        <v>11</v>
      </c>
      <c r="C8" t="s">
        <v>12</v>
      </c>
      <c r="D8" t="s">
        <v>13</v>
      </c>
      <c r="E8" s="1" t="s">
        <v>14</v>
      </c>
      <c r="F8" s="4">
        <v>10</v>
      </c>
    </row>
    <row r="9" spans="1:6" x14ac:dyDescent="0.2">
      <c r="A9" t="s">
        <v>15</v>
      </c>
      <c r="B9" t="s">
        <v>16</v>
      </c>
      <c r="C9" t="s">
        <v>17</v>
      </c>
      <c r="D9" t="s">
        <v>6</v>
      </c>
      <c r="E9" s="1">
        <v>302252</v>
      </c>
      <c r="F9" s="4">
        <v>10</v>
      </c>
    </row>
    <row r="10" spans="1:6" x14ac:dyDescent="0.2">
      <c r="A10" t="s">
        <v>18</v>
      </c>
      <c r="B10" t="s">
        <v>16</v>
      </c>
      <c r="C10" t="s">
        <v>19</v>
      </c>
      <c r="D10" t="s">
        <v>6</v>
      </c>
      <c r="E10" s="1">
        <v>302348</v>
      </c>
      <c r="F10" s="4">
        <v>10</v>
      </c>
    </row>
    <row r="11" spans="1:6" x14ac:dyDescent="0.2">
      <c r="A11" t="s">
        <v>20</v>
      </c>
      <c r="B11" t="s">
        <v>21</v>
      </c>
      <c r="C11" t="s">
        <v>22</v>
      </c>
      <c r="D11" t="s">
        <v>6</v>
      </c>
      <c r="E11" s="1">
        <v>362550</v>
      </c>
      <c r="F11" s="4">
        <v>10</v>
      </c>
    </row>
    <row r="12" spans="1:6" x14ac:dyDescent="0.2">
      <c r="A12" t="s">
        <v>23</v>
      </c>
      <c r="B12" t="s">
        <v>24</v>
      </c>
      <c r="C12" t="s">
        <v>25</v>
      </c>
      <c r="D12" t="s">
        <v>6</v>
      </c>
      <c r="E12" s="1">
        <v>305508</v>
      </c>
      <c r="F12" s="4">
        <v>10</v>
      </c>
    </row>
    <row r="13" spans="1:6" x14ac:dyDescent="0.2">
      <c r="A13" t="s">
        <v>26</v>
      </c>
      <c r="B13" t="s">
        <v>39</v>
      </c>
      <c r="C13" t="s">
        <v>27</v>
      </c>
      <c r="D13" t="s">
        <v>2</v>
      </c>
      <c r="E13" s="1">
        <v>566480</v>
      </c>
      <c r="F13" s="4">
        <v>10</v>
      </c>
    </row>
    <row r="14" spans="1:6" x14ac:dyDescent="0.2">
      <c r="A14" t="s">
        <v>28</v>
      </c>
      <c r="B14" t="s">
        <v>29</v>
      </c>
      <c r="C14" t="s">
        <v>30</v>
      </c>
      <c r="D14" t="s">
        <v>6</v>
      </c>
      <c r="E14" s="1">
        <v>324246</v>
      </c>
      <c r="F14" s="4">
        <v>10</v>
      </c>
    </row>
    <row r="15" spans="1:6" x14ac:dyDescent="0.2">
      <c r="F15" s="5">
        <f>SUM(F5:F14)</f>
        <v>100</v>
      </c>
    </row>
    <row r="16" spans="1:6" x14ac:dyDescent="0.2">
      <c r="F16" s="7"/>
    </row>
    <row r="17" spans="1:6" x14ac:dyDescent="0.2">
      <c r="A17" t="s">
        <v>41</v>
      </c>
      <c r="B17" t="s">
        <v>31</v>
      </c>
      <c r="D17" t="s">
        <v>32</v>
      </c>
      <c r="E17" t="s">
        <v>33</v>
      </c>
      <c r="F17" t="s">
        <v>42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A7712-F888-4746-A3A6-85FC52CCD984}">
  <dimension ref="A1:H31"/>
  <sheetViews>
    <sheetView workbookViewId="0"/>
  </sheetViews>
  <sheetFormatPr baseColWidth="10" defaultRowHeight="16" x14ac:dyDescent="0.2"/>
  <cols>
    <col min="1" max="8" width="21.6640625" customWidth="1"/>
  </cols>
  <sheetData>
    <row r="1" spans="1:8" x14ac:dyDescent="0.2">
      <c r="A1" s="3">
        <v>44146</v>
      </c>
      <c r="B1" t="s">
        <v>43</v>
      </c>
    </row>
    <row r="3" spans="1:8" x14ac:dyDescent="0.2">
      <c r="A3" s="2" t="s">
        <v>34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61</v>
      </c>
      <c r="G3" s="2" t="s">
        <v>60</v>
      </c>
    </row>
    <row r="5" spans="1:8" x14ac:dyDescent="0.2">
      <c r="A5" t="s">
        <v>0</v>
      </c>
      <c r="B5" t="s">
        <v>40</v>
      </c>
      <c r="C5" t="s">
        <v>1</v>
      </c>
      <c r="D5" t="s">
        <v>2</v>
      </c>
      <c r="E5" s="1">
        <v>564585</v>
      </c>
      <c r="F5" s="4">
        <v>10</v>
      </c>
      <c r="G5" s="4">
        <f>5*F5</f>
        <v>50</v>
      </c>
    </row>
    <row r="6" spans="1:8" x14ac:dyDescent="0.2">
      <c r="A6" t="s">
        <v>3</v>
      </c>
      <c r="B6" t="s">
        <v>4</v>
      </c>
      <c r="C6" t="s">
        <v>5</v>
      </c>
      <c r="D6" t="s">
        <v>6</v>
      </c>
      <c r="E6" s="1">
        <v>300420</v>
      </c>
      <c r="F6" s="4">
        <v>15</v>
      </c>
      <c r="G6" s="4">
        <f t="shared" ref="G6:G14" si="0">5*F6</f>
        <v>75</v>
      </c>
    </row>
    <row r="7" spans="1:8" x14ac:dyDescent="0.2">
      <c r="A7" t="s">
        <v>7</v>
      </c>
      <c r="B7" t="s">
        <v>8</v>
      </c>
      <c r="C7" t="s">
        <v>9</v>
      </c>
      <c r="D7" t="s">
        <v>6</v>
      </c>
      <c r="E7" s="1">
        <v>317438</v>
      </c>
      <c r="F7" s="4">
        <v>10</v>
      </c>
      <c r="G7" s="4">
        <f t="shared" si="0"/>
        <v>50</v>
      </c>
    </row>
    <row r="8" spans="1:8" x14ac:dyDescent="0.2">
      <c r="A8" t="s">
        <v>10</v>
      </c>
      <c r="B8" t="s">
        <v>11</v>
      </c>
      <c r="C8" t="s">
        <v>12</v>
      </c>
      <c r="D8" t="s">
        <v>13</v>
      </c>
      <c r="E8" s="1" t="s">
        <v>14</v>
      </c>
      <c r="F8" s="4">
        <v>10</v>
      </c>
      <c r="G8" s="4">
        <f t="shared" si="0"/>
        <v>50</v>
      </c>
    </row>
    <row r="9" spans="1:8" x14ac:dyDescent="0.2">
      <c r="A9" t="s">
        <v>15</v>
      </c>
      <c r="B9" t="s">
        <v>16</v>
      </c>
      <c r="C9" t="s">
        <v>17</v>
      </c>
      <c r="D9" t="s">
        <v>6</v>
      </c>
      <c r="E9" s="1">
        <v>302252</v>
      </c>
      <c r="F9" s="4">
        <v>10</v>
      </c>
      <c r="G9" s="4">
        <f t="shared" si="0"/>
        <v>50</v>
      </c>
    </row>
    <row r="10" spans="1:8" x14ac:dyDescent="0.2">
      <c r="A10" t="s">
        <v>18</v>
      </c>
      <c r="B10" t="s">
        <v>16</v>
      </c>
      <c r="C10" t="s">
        <v>19</v>
      </c>
      <c r="D10" t="s">
        <v>6</v>
      </c>
      <c r="E10" s="1">
        <v>302348</v>
      </c>
      <c r="F10" s="4">
        <v>10</v>
      </c>
      <c r="G10" s="4">
        <f t="shared" si="0"/>
        <v>50</v>
      </c>
    </row>
    <row r="11" spans="1:8" x14ac:dyDescent="0.2">
      <c r="A11" t="s">
        <v>20</v>
      </c>
      <c r="B11" t="s">
        <v>21</v>
      </c>
      <c r="C11" t="s">
        <v>22</v>
      </c>
      <c r="D11" t="s">
        <v>6</v>
      </c>
      <c r="E11" s="1">
        <v>362550</v>
      </c>
      <c r="F11" s="4">
        <v>20</v>
      </c>
      <c r="G11" s="4">
        <f t="shared" si="0"/>
        <v>100</v>
      </c>
    </row>
    <row r="12" spans="1:8" x14ac:dyDescent="0.2">
      <c r="A12" t="s">
        <v>23</v>
      </c>
      <c r="B12" t="s">
        <v>24</v>
      </c>
      <c r="C12" t="s">
        <v>25</v>
      </c>
      <c r="D12" t="s">
        <v>6</v>
      </c>
      <c r="E12" s="1">
        <v>305508</v>
      </c>
      <c r="F12" s="4">
        <v>15</v>
      </c>
      <c r="G12" s="4">
        <f t="shared" si="0"/>
        <v>75</v>
      </c>
    </row>
    <row r="13" spans="1:8" x14ac:dyDescent="0.2">
      <c r="A13" t="s">
        <v>26</v>
      </c>
      <c r="B13" t="s">
        <v>39</v>
      </c>
      <c r="C13" t="s">
        <v>27</v>
      </c>
      <c r="D13" t="s">
        <v>2</v>
      </c>
      <c r="E13" s="1">
        <v>566480</v>
      </c>
      <c r="F13" s="4">
        <v>7.5</v>
      </c>
      <c r="G13" s="4">
        <f t="shared" si="0"/>
        <v>37.5</v>
      </c>
    </row>
    <row r="14" spans="1:8" x14ac:dyDescent="0.2">
      <c r="A14" t="s">
        <v>28</v>
      </c>
      <c r="B14" t="s">
        <v>29</v>
      </c>
      <c r="C14" t="s">
        <v>30</v>
      </c>
      <c r="D14" t="s">
        <v>6</v>
      </c>
      <c r="E14" s="1">
        <v>324246</v>
      </c>
      <c r="F14" s="4">
        <v>10</v>
      </c>
      <c r="G14" s="4">
        <f t="shared" si="0"/>
        <v>50</v>
      </c>
    </row>
    <row r="15" spans="1:8" x14ac:dyDescent="0.2">
      <c r="F15" s="5">
        <f>SUM(F5:F14)</f>
        <v>117.5</v>
      </c>
      <c r="G15" s="5">
        <f>SUM(G5:G14)</f>
        <v>587.5</v>
      </c>
      <c r="H15" t="s">
        <v>62</v>
      </c>
    </row>
    <row r="16" spans="1:8" x14ac:dyDescent="0.2">
      <c r="G16" s="6" t="s">
        <v>63</v>
      </c>
    </row>
    <row r="17" spans="1:8" x14ac:dyDescent="0.2">
      <c r="A17" t="s">
        <v>41</v>
      </c>
      <c r="B17" t="s">
        <v>31</v>
      </c>
      <c r="D17" t="s">
        <v>32</v>
      </c>
      <c r="E17" t="s">
        <v>33</v>
      </c>
      <c r="F17" t="s">
        <v>42</v>
      </c>
    </row>
    <row r="21" spans="1:8" x14ac:dyDescent="0.2">
      <c r="A21" s="2" t="s">
        <v>70</v>
      </c>
      <c r="B21" s="2" t="s">
        <v>55</v>
      </c>
      <c r="C21" s="2" t="s">
        <v>56</v>
      </c>
      <c r="D21" s="2" t="s">
        <v>57</v>
      </c>
      <c r="E21" s="2" t="s">
        <v>59</v>
      </c>
      <c r="F21" s="2" t="s">
        <v>58</v>
      </c>
      <c r="G21" s="2" t="s">
        <v>66</v>
      </c>
      <c r="H21" s="2" t="s">
        <v>67</v>
      </c>
    </row>
    <row r="22" spans="1:8" x14ac:dyDescent="0.2">
      <c r="A22" s="1" t="s">
        <v>44</v>
      </c>
      <c r="B22" s="1">
        <v>1</v>
      </c>
      <c r="C22" s="1">
        <v>1582</v>
      </c>
      <c r="D22" s="1" t="s">
        <v>45</v>
      </c>
      <c r="E22" s="1">
        <v>3</v>
      </c>
      <c r="F22" s="3">
        <v>43720</v>
      </c>
      <c r="G22" t="s">
        <v>68</v>
      </c>
    </row>
    <row r="23" spans="1:8" x14ac:dyDescent="0.2">
      <c r="A23" s="1" t="s">
        <v>46</v>
      </c>
      <c r="B23" s="1">
        <v>2</v>
      </c>
      <c r="C23" s="1">
        <v>1589</v>
      </c>
      <c r="D23" s="1" t="s">
        <v>45</v>
      </c>
      <c r="E23" s="1">
        <v>3</v>
      </c>
      <c r="F23" s="3">
        <v>43731</v>
      </c>
      <c r="G23" t="s">
        <v>71</v>
      </c>
    </row>
    <row r="24" spans="1:8" x14ac:dyDescent="0.2">
      <c r="A24" s="1" t="s">
        <v>47</v>
      </c>
      <c r="B24" s="1">
        <v>3</v>
      </c>
      <c r="C24" s="1">
        <v>1605</v>
      </c>
      <c r="D24" s="1" t="s">
        <v>45</v>
      </c>
      <c r="E24" s="1">
        <v>4</v>
      </c>
      <c r="F24" s="3">
        <v>43745</v>
      </c>
      <c r="G24" t="s">
        <v>69</v>
      </c>
    </row>
    <row r="25" spans="1:8" x14ac:dyDescent="0.2">
      <c r="A25" s="1" t="s">
        <v>48</v>
      </c>
      <c r="B25" s="1">
        <v>4</v>
      </c>
      <c r="C25" s="1">
        <v>1606</v>
      </c>
      <c r="D25" s="1" t="s">
        <v>45</v>
      </c>
      <c r="E25" s="1">
        <v>4</v>
      </c>
      <c r="F25" s="3">
        <v>43746</v>
      </c>
      <c r="G25" t="s">
        <v>69</v>
      </c>
    </row>
    <row r="26" spans="1:8" x14ac:dyDescent="0.2">
      <c r="A26" s="1" t="s">
        <v>49</v>
      </c>
      <c r="B26" s="1">
        <v>5</v>
      </c>
      <c r="C26" s="1">
        <v>1611</v>
      </c>
      <c r="D26" s="1" t="s">
        <v>45</v>
      </c>
      <c r="E26" s="1">
        <v>3</v>
      </c>
      <c r="F26" s="3">
        <v>43753</v>
      </c>
      <c r="G26" t="s">
        <v>71</v>
      </c>
    </row>
    <row r="27" spans="1:8" x14ac:dyDescent="0.2">
      <c r="A27" s="1" t="s">
        <v>50</v>
      </c>
      <c r="B27" s="1">
        <v>6</v>
      </c>
      <c r="C27" s="1">
        <v>1615</v>
      </c>
      <c r="D27" s="1" t="s">
        <v>45</v>
      </c>
      <c r="E27" s="1">
        <v>4</v>
      </c>
      <c r="F27" s="3">
        <v>43783</v>
      </c>
    </row>
    <row r="28" spans="1:8" x14ac:dyDescent="0.2">
      <c r="A28" s="1" t="s">
        <v>51</v>
      </c>
      <c r="B28" s="1">
        <v>7</v>
      </c>
      <c r="C28" s="1">
        <v>1616</v>
      </c>
      <c r="D28" s="1" t="s">
        <v>45</v>
      </c>
      <c r="E28" s="1">
        <v>4</v>
      </c>
      <c r="F28" s="3">
        <v>43755</v>
      </c>
    </row>
    <row r="29" spans="1:8" x14ac:dyDescent="0.2">
      <c r="A29" s="1" t="s">
        <v>52</v>
      </c>
      <c r="B29" s="1">
        <v>8</v>
      </c>
      <c r="C29" s="1">
        <v>1618</v>
      </c>
      <c r="D29" s="1" t="s">
        <v>45</v>
      </c>
      <c r="E29" s="1">
        <v>4</v>
      </c>
      <c r="F29" s="3">
        <v>43759</v>
      </c>
    </row>
    <row r="30" spans="1:8" x14ac:dyDescent="0.2">
      <c r="A30" s="1" t="s">
        <v>53</v>
      </c>
      <c r="B30" s="1">
        <v>9</v>
      </c>
      <c r="C30" s="1">
        <v>1620</v>
      </c>
      <c r="D30" s="1" t="s">
        <v>45</v>
      </c>
      <c r="E30" s="1">
        <v>4</v>
      </c>
      <c r="F30" s="3">
        <v>43761</v>
      </c>
    </row>
    <row r="31" spans="1:8" x14ac:dyDescent="0.2">
      <c r="A31" s="1" t="s">
        <v>54</v>
      </c>
      <c r="B31" s="1">
        <v>10</v>
      </c>
      <c r="C31" s="1">
        <v>1624</v>
      </c>
      <c r="D31" s="1" t="s">
        <v>45</v>
      </c>
      <c r="E31" s="1">
        <v>4</v>
      </c>
      <c r="F31" s="3">
        <v>43774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87854-57CC-494C-B7F7-9305810DCDFE}">
  <sheetPr>
    <pageSetUpPr fitToPage="1"/>
  </sheetPr>
  <dimension ref="A1:H31"/>
  <sheetViews>
    <sheetView tabSelected="1" workbookViewId="0"/>
  </sheetViews>
  <sheetFormatPr baseColWidth="10" defaultRowHeight="16" x14ac:dyDescent="0.2"/>
  <cols>
    <col min="1" max="8" width="21.6640625" customWidth="1"/>
  </cols>
  <sheetData>
    <row r="1" spans="1:8" x14ac:dyDescent="0.2">
      <c r="A1" s="3">
        <v>44173</v>
      </c>
      <c r="B1" t="s">
        <v>64</v>
      </c>
    </row>
    <row r="3" spans="1:8" x14ac:dyDescent="0.2">
      <c r="A3" s="2" t="s">
        <v>34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61</v>
      </c>
      <c r="G3" s="2" t="s">
        <v>60</v>
      </c>
    </row>
    <row r="5" spans="1:8" x14ac:dyDescent="0.2">
      <c r="A5" t="s">
        <v>0</v>
      </c>
      <c r="B5" t="s">
        <v>40</v>
      </c>
      <c r="C5" t="s">
        <v>1</v>
      </c>
      <c r="D5" t="s">
        <v>2</v>
      </c>
      <c r="E5" s="1">
        <v>564585</v>
      </c>
      <c r="F5" s="4">
        <v>10</v>
      </c>
      <c r="G5" s="4">
        <f>5*F5</f>
        <v>50</v>
      </c>
    </row>
    <row r="6" spans="1:8" x14ac:dyDescent="0.2">
      <c r="A6" t="s">
        <v>3</v>
      </c>
      <c r="B6" t="s">
        <v>4</v>
      </c>
      <c r="C6" t="s">
        <v>5</v>
      </c>
      <c r="D6" t="s">
        <v>6</v>
      </c>
      <c r="E6" s="1">
        <v>300420</v>
      </c>
      <c r="F6" s="4">
        <v>15</v>
      </c>
      <c r="G6" s="4">
        <f t="shared" ref="G6:G14" si="0">5*F6</f>
        <v>75</v>
      </c>
    </row>
    <row r="7" spans="1:8" x14ac:dyDescent="0.2">
      <c r="A7" t="s">
        <v>7</v>
      </c>
      <c r="B7" t="s">
        <v>8</v>
      </c>
      <c r="C7" t="s">
        <v>9</v>
      </c>
      <c r="D7" t="s">
        <v>6</v>
      </c>
      <c r="E7" s="1">
        <v>317438</v>
      </c>
      <c r="F7" s="4">
        <v>10</v>
      </c>
      <c r="G7" s="4">
        <f t="shared" si="0"/>
        <v>50</v>
      </c>
    </row>
    <row r="8" spans="1:8" x14ac:dyDescent="0.2">
      <c r="A8" t="s">
        <v>10</v>
      </c>
      <c r="B8" t="s">
        <v>11</v>
      </c>
      <c r="C8" t="s">
        <v>12</v>
      </c>
      <c r="D8" t="s">
        <v>13</v>
      </c>
      <c r="E8" s="1" t="s">
        <v>14</v>
      </c>
      <c r="F8" s="4">
        <v>10</v>
      </c>
      <c r="G8" s="4">
        <f t="shared" si="0"/>
        <v>50</v>
      </c>
    </row>
    <row r="9" spans="1:8" x14ac:dyDescent="0.2">
      <c r="A9" t="s">
        <v>15</v>
      </c>
      <c r="B9" t="s">
        <v>16</v>
      </c>
      <c r="C9" t="s">
        <v>17</v>
      </c>
      <c r="D9" t="s">
        <v>6</v>
      </c>
      <c r="E9" s="1">
        <v>302252</v>
      </c>
      <c r="F9" s="4">
        <v>10</v>
      </c>
      <c r="G9" s="4">
        <f t="shared" si="0"/>
        <v>50</v>
      </c>
    </row>
    <row r="10" spans="1:8" x14ac:dyDescent="0.2">
      <c r="A10" t="s">
        <v>18</v>
      </c>
      <c r="B10" t="s">
        <v>16</v>
      </c>
      <c r="C10" t="s">
        <v>19</v>
      </c>
      <c r="D10" t="s">
        <v>6</v>
      </c>
      <c r="E10" s="1">
        <v>302348</v>
      </c>
      <c r="F10" s="4">
        <v>10</v>
      </c>
      <c r="G10" s="4">
        <f t="shared" si="0"/>
        <v>50</v>
      </c>
    </row>
    <row r="11" spans="1:8" x14ac:dyDescent="0.2">
      <c r="A11" t="s">
        <v>20</v>
      </c>
      <c r="B11" t="s">
        <v>21</v>
      </c>
      <c r="C11" t="s">
        <v>22</v>
      </c>
      <c r="D11" t="s">
        <v>6</v>
      </c>
      <c r="E11" s="1">
        <v>362550</v>
      </c>
      <c r="F11" s="4">
        <v>20</v>
      </c>
      <c r="G11" s="4">
        <f t="shared" si="0"/>
        <v>100</v>
      </c>
    </row>
    <row r="12" spans="1:8" x14ac:dyDescent="0.2">
      <c r="A12" t="s">
        <v>23</v>
      </c>
      <c r="B12" t="s">
        <v>24</v>
      </c>
      <c r="C12" t="s">
        <v>25</v>
      </c>
      <c r="D12" t="s">
        <v>6</v>
      </c>
      <c r="E12" s="1">
        <v>305508</v>
      </c>
      <c r="F12" s="4">
        <v>15</v>
      </c>
      <c r="G12" s="4">
        <f t="shared" si="0"/>
        <v>75</v>
      </c>
    </row>
    <row r="13" spans="1:8" x14ac:dyDescent="0.2">
      <c r="A13" t="s">
        <v>26</v>
      </c>
      <c r="B13" t="s">
        <v>39</v>
      </c>
      <c r="C13" t="s">
        <v>27</v>
      </c>
      <c r="D13" t="s">
        <v>2</v>
      </c>
      <c r="E13" s="1">
        <v>566480</v>
      </c>
      <c r="F13" s="4">
        <v>7.5</v>
      </c>
      <c r="G13" s="4">
        <f t="shared" si="0"/>
        <v>37.5</v>
      </c>
    </row>
    <row r="14" spans="1:8" x14ac:dyDescent="0.2">
      <c r="A14" t="s">
        <v>28</v>
      </c>
      <c r="B14" t="s">
        <v>29</v>
      </c>
      <c r="C14" t="s">
        <v>30</v>
      </c>
      <c r="D14" t="s">
        <v>6</v>
      </c>
      <c r="E14" s="1">
        <v>324246</v>
      </c>
      <c r="F14" s="4">
        <v>10</v>
      </c>
      <c r="G14" s="4">
        <f t="shared" si="0"/>
        <v>50</v>
      </c>
    </row>
    <row r="15" spans="1:8" x14ac:dyDescent="0.2">
      <c r="F15" s="5">
        <f>SUM(F5:F14)</f>
        <v>117.5</v>
      </c>
      <c r="G15" s="5">
        <f>SUM(G5:G14)</f>
        <v>587.5</v>
      </c>
      <c r="H15" t="s">
        <v>62</v>
      </c>
    </row>
    <row r="16" spans="1:8" x14ac:dyDescent="0.2">
      <c r="G16" s="6" t="s">
        <v>63</v>
      </c>
    </row>
    <row r="17" spans="1:8" x14ac:dyDescent="0.2">
      <c r="A17" t="s">
        <v>41</v>
      </c>
      <c r="B17" t="s">
        <v>31</v>
      </c>
      <c r="D17" t="s">
        <v>32</v>
      </c>
      <c r="E17" t="s">
        <v>33</v>
      </c>
      <c r="F17" t="s">
        <v>42</v>
      </c>
    </row>
    <row r="21" spans="1:8" x14ac:dyDescent="0.2">
      <c r="A21" s="2" t="s">
        <v>70</v>
      </c>
      <c r="B21" s="2" t="s">
        <v>55</v>
      </c>
      <c r="C21" s="2" t="s">
        <v>56</v>
      </c>
      <c r="D21" s="2" t="s">
        <v>57</v>
      </c>
      <c r="E21" s="2" t="s">
        <v>59</v>
      </c>
      <c r="F21" s="2" t="s">
        <v>58</v>
      </c>
      <c r="G21" s="2" t="s">
        <v>66</v>
      </c>
      <c r="H21" s="2" t="s">
        <v>67</v>
      </c>
    </row>
    <row r="22" spans="1:8" x14ac:dyDescent="0.2">
      <c r="A22" s="1" t="s">
        <v>44</v>
      </c>
      <c r="B22" s="1">
        <v>1</v>
      </c>
      <c r="C22" s="1">
        <v>1582</v>
      </c>
      <c r="D22" s="1" t="s">
        <v>65</v>
      </c>
      <c r="E22" s="1">
        <v>3</v>
      </c>
      <c r="F22" s="3">
        <v>43720</v>
      </c>
      <c r="G22" t="s">
        <v>68</v>
      </c>
      <c r="H22" t="s">
        <v>69</v>
      </c>
    </row>
    <row r="23" spans="1:8" x14ac:dyDescent="0.2">
      <c r="A23" s="1" t="s">
        <v>46</v>
      </c>
      <c r="B23" s="1">
        <v>2</v>
      </c>
      <c r="C23" s="1">
        <v>1589</v>
      </c>
      <c r="D23" s="1" t="s">
        <v>65</v>
      </c>
      <c r="E23" s="1">
        <v>3</v>
      </c>
      <c r="F23" s="3">
        <v>43731</v>
      </c>
      <c r="G23" t="s">
        <v>68</v>
      </c>
      <c r="H23" t="s">
        <v>69</v>
      </c>
    </row>
    <row r="24" spans="1:8" x14ac:dyDescent="0.2">
      <c r="A24" s="1" t="s">
        <v>47</v>
      </c>
      <c r="B24" s="1">
        <v>3</v>
      </c>
      <c r="C24" s="1">
        <v>1605</v>
      </c>
      <c r="D24" s="1" t="s">
        <v>65</v>
      </c>
      <c r="E24" s="1">
        <v>3</v>
      </c>
      <c r="F24" s="3">
        <v>43745</v>
      </c>
      <c r="G24" t="s">
        <v>68</v>
      </c>
      <c r="H24" t="s">
        <v>68</v>
      </c>
    </row>
    <row r="25" spans="1:8" x14ac:dyDescent="0.2">
      <c r="A25" s="1" t="s">
        <v>48</v>
      </c>
      <c r="B25" s="1">
        <v>4</v>
      </c>
      <c r="C25" s="1">
        <v>1606</v>
      </c>
      <c r="D25" s="1" t="s">
        <v>65</v>
      </c>
      <c r="E25" s="1">
        <v>4</v>
      </c>
      <c r="F25" s="3">
        <v>43746</v>
      </c>
      <c r="G25" t="s">
        <v>69</v>
      </c>
      <c r="H25" t="s">
        <v>68</v>
      </c>
    </row>
    <row r="26" spans="1:8" x14ac:dyDescent="0.2">
      <c r="A26" s="1" t="s">
        <v>49</v>
      </c>
      <c r="B26" s="1">
        <v>5</v>
      </c>
      <c r="C26" s="1">
        <v>1611</v>
      </c>
      <c r="D26" s="1" t="s">
        <v>65</v>
      </c>
      <c r="E26" s="1">
        <v>3</v>
      </c>
      <c r="F26" s="3">
        <v>43753</v>
      </c>
      <c r="G26" t="s">
        <v>68</v>
      </c>
      <c r="H26" t="s">
        <v>68</v>
      </c>
    </row>
    <row r="27" spans="1:8" x14ac:dyDescent="0.2">
      <c r="A27" s="1" t="s">
        <v>50</v>
      </c>
      <c r="B27" s="1">
        <v>6</v>
      </c>
      <c r="C27" s="1">
        <v>1615</v>
      </c>
      <c r="D27" s="1" t="s">
        <v>65</v>
      </c>
      <c r="E27" s="1">
        <v>4</v>
      </c>
      <c r="F27" s="3">
        <v>43783</v>
      </c>
      <c r="H27" t="s">
        <v>68</v>
      </c>
    </row>
    <row r="28" spans="1:8" x14ac:dyDescent="0.2">
      <c r="A28" s="1" t="s">
        <v>51</v>
      </c>
      <c r="B28" s="1">
        <v>7</v>
      </c>
      <c r="C28" s="1">
        <v>1616</v>
      </c>
      <c r="D28" s="1" t="s">
        <v>65</v>
      </c>
      <c r="E28" s="1">
        <v>4</v>
      </c>
      <c r="F28" s="3">
        <v>43755</v>
      </c>
      <c r="H28" t="s">
        <v>69</v>
      </c>
    </row>
    <row r="29" spans="1:8" x14ac:dyDescent="0.2">
      <c r="A29" s="1" t="s">
        <v>52</v>
      </c>
      <c r="B29" s="1">
        <v>8</v>
      </c>
      <c r="C29" s="1">
        <v>1618</v>
      </c>
      <c r="D29" s="1" t="s">
        <v>65</v>
      </c>
      <c r="E29" s="1">
        <v>4</v>
      </c>
      <c r="F29" s="3">
        <v>43759</v>
      </c>
      <c r="H29" t="s">
        <v>68</v>
      </c>
    </row>
    <row r="30" spans="1:8" x14ac:dyDescent="0.2">
      <c r="A30" s="1" t="s">
        <v>53</v>
      </c>
      <c r="B30" s="1">
        <v>9</v>
      </c>
      <c r="C30" s="1">
        <v>1620</v>
      </c>
      <c r="D30" s="1" t="s">
        <v>65</v>
      </c>
      <c r="E30" s="1">
        <v>4</v>
      </c>
      <c r="F30" s="3">
        <v>43761</v>
      </c>
      <c r="H30" t="s">
        <v>68</v>
      </c>
    </row>
    <row r="31" spans="1:8" x14ac:dyDescent="0.2">
      <c r="A31" s="1" t="s">
        <v>54</v>
      </c>
      <c r="B31" s="1">
        <v>10</v>
      </c>
      <c r="C31" s="1">
        <v>1624</v>
      </c>
      <c r="D31" s="1" t="s">
        <v>65</v>
      </c>
      <c r="E31" s="1">
        <v>4</v>
      </c>
      <c r="F31" s="3">
        <v>43774</v>
      </c>
      <c r="H31" t="s">
        <v>68</v>
      </c>
    </row>
  </sheetData>
  <pageMargins left="0.7" right="0.7" top="0.75" bottom="0.75" header="0.3" footer="0.3"/>
  <pageSetup scale="7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2020-11-06</vt:lpstr>
      <vt:lpstr>run A</vt:lpstr>
      <vt:lpstr>run B</vt:lpstr>
      <vt:lpstr>'2020-11-06'!Print_Area</vt:lpstr>
      <vt:lpstr>'run A'!Print_Area</vt:lpstr>
      <vt:lpstr>'run B'!Print_Area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Schmiedel</dc:creator>
  <cp:lastModifiedBy>Benjamin Schmiedel</cp:lastModifiedBy>
  <cp:lastPrinted>2020-12-07T16:29:24Z</cp:lastPrinted>
  <dcterms:created xsi:type="dcterms:W3CDTF">2020-11-13T00:05:19Z</dcterms:created>
  <dcterms:modified xsi:type="dcterms:W3CDTF">2020-12-09T01:22:16Z</dcterms:modified>
</cp:coreProperties>
</file>