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D-Vijay/LAB/Single-cell Program/SCT_10X_GENOMICS/1EXPERIMENTS/01RunInfo/Records/"/>
    </mc:Choice>
  </mc:AlternateContent>
  <xr:revisionPtr revIDLastSave="0" documentId="13_ncr:1_{F0BD8D81-F6CC-004A-BE7E-70FDA475D466}" xr6:coauthVersionLast="36" xr6:coauthVersionMax="45" xr10:uidLastSave="{00000000-0000-0000-0000-000000000000}"/>
  <bookViews>
    <workbookView xWindow="7980" yWindow="2720" windowWidth="28020" windowHeight="16360" activeTab="2" xr2:uid="{FE48D3E2-3B78-BB4F-A408-34B52C755182}"/>
  </bookViews>
  <sheets>
    <sheet name="NV049_SampleSheet" sheetId="13" r:id="rId1"/>
    <sheet name="NV050_SampleSheet" sheetId="14" r:id="rId2"/>
    <sheet name="Indexes" sheetId="4" r:id="rId3"/>
    <sheet name="BeMe07_Hashtag Info" sheetId="5" r:id="rId4"/>
    <sheet name="BeMe08_AnKu10_Hashtag Info" sheetId="6" r:id="rId5"/>
    <sheet name="R24_E" sheetId="7" r:id="rId6"/>
    <sheet name="R24_F" sheetId="8" r:id="rId7"/>
    <sheet name="JuPa03_04_05_06" sheetId="9" r:id="rId8"/>
    <sheet name="Mtb20ABCDEGHIJ" sheetId="10" r:id="rId9"/>
    <sheet name="HuZh02" sheetId="11" r:id="rId10"/>
    <sheet name="R24_siRNA_A" sheetId="12" r:id="rId11"/>
  </sheets>
  <externalReferences>
    <externalReference r:id="rId12"/>
  </externalReferences>
  <definedNames>
    <definedName name="allowedExperimentTypes">'[1]allowed values'!$A$16:$A$20</definedName>
    <definedName name="allowedInstruments">'[1]allowed values'!$A$2:$A$6</definedName>
    <definedName name="allowedPairedEnd">'[1]allowed values'!$A$28:$A$29</definedName>
    <definedName name="allowedReferenceGenomes">'[1]allowed values'!$A$9:$A$13</definedName>
    <definedName name="allowedStrandSpecificity">'[1]allowed values'!$A$23:$A$25</definedName>
    <definedName name="d" localSheetId="3">#REF!</definedName>
    <definedName name="d" localSheetId="4">#REF!</definedName>
    <definedName name="d" localSheetId="9">#REF!</definedName>
    <definedName name="d" localSheetId="7">#REF!</definedName>
    <definedName name="d" localSheetId="8">#REF!</definedName>
    <definedName name="d" localSheetId="0">#REF!</definedName>
    <definedName name="d" localSheetId="1">#REF!</definedName>
    <definedName name="d" localSheetId="5">#REF!</definedName>
    <definedName name="d" localSheetId="6">#REF!</definedName>
    <definedName name="d" localSheetId="10">#REF!</definedName>
    <definedName name="d">#REF!</definedName>
    <definedName name="dads" localSheetId="3">#REF!</definedName>
    <definedName name="dads" localSheetId="4">#REF!</definedName>
    <definedName name="dads" localSheetId="9">#REF!</definedName>
    <definedName name="dads" localSheetId="7">#REF!</definedName>
    <definedName name="dads" localSheetId="8">#REF!</definedName>
    <definedName name="dads" localSheetId="0">#REF!</definedName>
    <definedName name="dads" localSheetId="1">#REF!</definedName>
    <definedName name="dads" localSheetId="5">#REF!</definedName>
    <definedName name="dads" localSheetId="6">#REF!</definedName>
    <definedName name="dads" localSheetId="10">#REF!</definedName>
    <definedName name="dads">#REF!</definedName>
    <definedName name="fdgfdg" localSheetId="3">#REF!</definedName>
    <definedName name="fdgfdg" localSheetId="4">#REF!</definedName>
    <definedName name="fdgfdg" localSheetId="9">#REF!</definedName>
    <definedName name="fdgfdg" localSheetId="7">#REF!</definedName>
    <definedName name="fdgfdg" localSheetId="8">#REF!</definedName>
    <definedName name="fdgfdg" localSheetId="0">#REF!</definedName>
    <definedName name="fdgfdg" localSheetId="1">#REF!</definedName>
    <definedName name="fdgfdg" localSheetId="5">#REF!</definedName>
    <definedName name="fdgfdg" localSheetId="6">#REF!</definedName>
    <definedName name="fdgfdg" localSheetId="10">#REF!</definedName>
    <definedName name="fdgfdg">#REF!</definedName>
    <definedName name="Next_Pico" localSheetId="3">#REF!</definedName>
    <definedName name="Next_Pico" localSheetId="4">#REF!</definedName>
    <definedName name="Next_Pico" localSheetId="9">#REF!</definedName>
    <definedName name="Next_Pico" localSheetId="7">#REF!</definedName>
    <definedName name="Next_Pico" localSheetId="8">#REF!</definedName>
    <definedName name="Next_Pico" localSheetId="0">#REF!</definedName>
    <definedName name="Next_Pico" localSheetId="1">#REF!</definedName>
    <definedName name="Next_Pico" localSheetId="5">#REF!</definedName>
    <definedName name="Next_Pico" localSheetId="6">#REF!</definedName>
    <definedName name="Next_Pico" localSheetId="10">#REF!</definedName>
    <definedName name="Next_Pico">#REF!</definedName>
    <definedName name="ok" localSheetId="3">#REF!</definedName>
    <definedName name="ok" localSheetId="4">#REF!</definedName>
    <definedName name="ok" localSheetId="9">#REF!</definedName>
    <definedName name="ok" localSheetId="7">#REF!</definedName>
    <definedName name="ok" localSheetId="8">#REF!</definedName>
    <definedName name="ok" localSheetId="0">#REF!</definedName>
    <definedName name="ok" localSheetId="1">#REF!</definedName>
    <definedName name="ok" localSheetId="5">#REF!</definedName>
    <definedName name="ok" localSheetId="6">#REF!</definedName>
    <definedName name="ok" localSheetId="10">#REF!</definedName>
    <definedName name="ok">#REF!</definedName>
    <definedName name="pico_preAmp_2nd_elution" localSheetId="9">#REF!</definedName>
    <definedName name="pico_preAmp_2nd_elution" localSheetId="7">#REF!</definedName>
    <definedName name="pico_preAmp_2nd_elution" localSheetId="8">#REF!</definedName>
    <definedName name="pico_preAmp_2nd_elution" localSheetId="0">#REF!</definedName>
    <definedName name="pico_preAmp_2nd_elution" localSheetId="1">#REF!</definedName>
    <definedName name="pico_preAmp_2nd_elution" localSheetId="6">#REF!</definedName>
    <definedName name="pico_preAmp_2nd_elution" localSheetId="10">#REF!</definedName>
    <definedName name="pico_preAmp_2nd_elution">#REF!</definedName>
    <definedName name="picoNext_plate3" localSheetId="9">#REF!</definedName>
    <definedName name="picoNext_plate3" localSheetId="7">#REF!</definedName>
    <definedName name="picoNext_plate3" localSheetId="8">#REF!</definedName>
    <definedName name="picoNext_plate3" localSheetId="0">#REF!</definedName>
    <definedName name="picoNext_plate3" localSheetId="1">#REF!</definedName>
    <definedName name="picoNext_plate3" localSheetId="6">#REF!</definedName>
    <definedName name="picoNext_plate3" localSheetId="10">#REF!</definedName>
    <definedName name="picoNext_plate3">#REF!</definedName>
    <definedName name="statusHeaders" localSheetId="3">#REF!</definedName>
    <definedName name="statusHeaders" localSheetId="4">#REF!</definedName>
    <definedName name="statusHeaders" localSheetId="9">#REF!</definedName>
    <definedName name="statusHeaders" localSheetId="7">#REF!</definedName>
    <definedName name="statusHeaders" localSheetId="8">#REF!</definedName>
    <definedName name="statusHeaders" localSheetId="0">#REF!</definedName>
    <definedName name="statusHeaders" localSheetId="1">#REF!</definedName>
    <definedName name="statusHeaders" localSheetId="5">#REF!</definedName>
    <definedName name="statusHeaders" localSheetId="6">#REF!</definedName>
    <definedName name="statusHeaders" localSheetId="10">#REF!</definedName>
    <definedName name="statusHeaders">#REF!</definedName>
    <definedName name="Vivic" localSheetId="3">#REF!</definedName>
    <definedName name="Vivic" localSheetId="4">#REF!</definedName>
    <definedName name="Vivic" localSheetId="9">#REF!</definedName>
    <definedName name="Vivic" localSheetId="7">#REF!</definedName>
    <definedName name="Vivic" localSheetId="8">#REF!</definedName>
    <definedName name="Vivic" localSheetId="0">#REF!</definedName>
    <definedName name="Vivic" localSheetId="1">#REF!</definedName>
    <definedName name="Vivic" localSheetId="5">#REF!</definedName>
    <definedName name="Vivic" localSheetId="6">#REF!</definedName>
    <definedName name="Vivic" localSheetId="10">#REF!</definedName>
    <definedName name="Vivic">#REF!</definedName>
    <definedName name="Well" localSheetId="3">#REF!</definedName>
    <definedName name="Well" localSheetId="4">#REF!</definedName>
    <definedName name="Well" localSheetId="9">#REF!</definedName>
    <definedName name="Well" localSheetId="7">#REF!</definedName>
    <definedName name="Well" localSheetId="8">#REF!</definedName>
    <definedName name="Well" localSheetId="0">#REF!</definedName>
    <definedName name="Well" localSheetId="1">#REF!</definedName>
    <definedName name="Well" localSheetId="5">#REF!</definedName>
    <definedName name="Well" localSheetId="6">#REF!</definedName>
    <definedName name="Well" localSheetId="10">#REF!</definedName>
    <definedName name="Well">#REF!</definedName>
    <definedName name="Wells" localSheetId="3">#REF!</definedName>
    <definedName name="Wells" localSheetId="4">#REF!</definedName>
    <definedName name="Wells" localSheetId="9">#REF!</definedName>
    <definedName name="Wells" localSheetId="7">#REF!</definedName>
    <definedName name="Wells" localSheetId="8">#REF!</definedName>
    <definedName name="Wells" localSheetId="0">#REF!</definedName>
    <definedName name="Wells" localSheetId="1">#REF!</definedName>
    <definedName name="Wells" localSheetId="5">#REF!</definedName>
    <definedName name="Wells" localSheetId="6">#REF!</definedName>
    <definedName name="Wells" localSheetId="10">#REF!</definedName>
    <definedName name="Well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3" i="10" l="1"/>
  <c r="C149" i="10"/>
  <c r="C148" i="10"/>
  <c r="C147" i="10"/>
  <c r="C146" i="10"/>
  <c r="C145" i="10"/>
  <c r="C144" i="10"/>
  <c r="C143" i="10"/>
  <c r="C142" i="10"/>
  <c r="C141" i="10"/>
  <c r="C140" i="10"/>
  <c r="C135" i="10"/>
  <c r="C133" i="10"/>
  <c r="C132" i="10"/>
  <c r="C131" i="10"/>
  <c r="C130" i="10"/>
  <c r="C129" i="10"/>
  <c r="C128" i="10"/>
  <c r="C127" i="10"/>
  <c r="C126" i="10"/>
  <c r="C125" i="10"/>
  <c r="C124" i="10"/>
  <c r="C119" i="10"/>
  <c r="C117" i="10"/>
  <c r="C116" i="10"/>
  <c r="C115" i="10"/>
  <c r="C114" i="10"/>
  <c r="C113" i="10"/>
  <c r="C112" i="10"/>
  <c r="C111" i="10"/>
  <c r="C110" i="10"/>
  <c r="C109" i="10"/>
  <c r="C108" i="10"/>
  <c r="C104" i="10"/>
  <c r="C100" i="10"/>
  <c r="C99" i="10"/>
  <c r="C98" i="10"/>
  <c r="C97" i="10"/>
  <c r="C96" i="10"/>
  <c r="C95" i="10"/>
  <c r="C94" i="10"/>
  <c r="C93" i="10"/>
  <c r="C92" i="10"/>
  <c r="C91" i="10"/>
  <c r="C86" i="10"/>
  <c r="C82" i="10"/>
  <c r="C81" i="10"/>
  <c r="C80" i="10"/>
  <c r="C79" i="10"/>
  <c r="C78" i="10"/>
  <c r="C77" i="10"/>
  <c r="C76" i="10"/>
  <c r="C75" i="10"/>
  <c r="C74" i="10"/>
  <c r="C73" i="10"/>
  <c r="C68" i="10"/>
  <c r="C64" i="10"/>
  <c r="C63" i="10"/>
  <c r="C62" i="10"/>
  <c r="C61" i="10"/>
  <c r="C60" i="10"/>
  <c r="C59" i="10"/>
  <c r="C58" i="10"/>
  <c r="C57" i="10"/>
  <c r="C56" i="10"/>
  <c r="C55" i="10"/>
  <c r="C51" i="10"/>
  <c r="C47" i="10"/>
  <c r="C46" i="10"/>
  <c r="C45" i="10"/>
  <c r="C44" i="10"/>
  <c r="C43" i="10"/>
  <c r="C42" i="10"/>
  <c r="C41" i="10"/>
  <c r="C40" i="10"/>
  <c r="C39" i="10"/>
  <c r="C38" i="10"/>
  <c r="C33" i="10"/>
  <c r="C29" i="10"/>
  <c r="C28" i="10"/>
  <c r="C27" i="10"/>
  <c r="C26" i="10"/>
  <c r="C25" i="10"/>
  <c r="C24" i="10"/>
  <c r="C23" i="10"/>
  <c r="C22" i="10"/>
  <c r="C21" i="10"/>
  <c r="C20" i="10"/>
  <c r="C12" i="10"/>
  <c r="C11" i="10"/>
  <c r="C10" i="10"/>
  <c r="B153" i="10" l="1"/>
  <c r="B135" i="10"/>
  <c r="B119" i="10"/>
  <c r="B104" i="10"/>
  <c r="B86" i="10"/>
  <c r="B68" i="10"/>
  <c r="B51" i="10"/>
  <c r="B33" i="10"/>
  <c r="C16" i="10"/>
  <c r="B16" i="10"/>
  <c r="C9" i="10"/>
  <c r="C8" i="10"/>
  <c r="C7" i="10"/>
  <c r="C6" i="10"/>
  <c r="C5" i="10"/>
  <c r="C4" i="10"/>
  <c r="C3" i="10"/>
</calcChain>
</file>

<file path=xl/sharedStrings.xml><?xml version="1.0" encoding="utf-8"?>
<sst xmlns="http://schemas.openxmlformats.org/spreadsheetml/2006/main" count="2335" uniqueCount="830">
  <si>
    <t>SI-TT-A9</t>
  </si>
  <si>
    <t>SI-TT-A10</t>
  </si>
  <si>
    <t>SI-TT-A11</t>
  </si>
  <si>
    <t>SI-TT-B12</t>
  </si>
  <si>
    <t>SI-TT-C1</t>
  </si>
  <si>
    <t>SI-TT-C2</t>
  </si>
  <si>
    <t>SI-TT-C8</t>
  </si>
  <si>
    <t>SI-TT-C9</t>
  </si>
  <si>
    <t>SI-TT-D2</t>
  </si>
  <si>
    <t>SI-TT-D3</t>
  </si>
  <si>
    <t>SI-TT-D4</t>
  </si>
  <si>
    <t>SI-TT-D5</t>
  </si>
  <si>
    <t>SI-TT-D6</t>
  </si>
  <si>
    <t>SI-TT-D7</t>
  </si>
  <si>
    <t>SI-TT-D8</t>
  </si>
  <si>
    <t>SI-TT-D9</t>
  </si>
  <si>
    <t>SI-TT-D10</t>
  </si>
  <si>
    <t>SI-TT-D11</t>
  </si>
  <si>
    <t>SI-TT-D12</t>
  </si>
  <si>
    <t>SI-TT-E1</t>
  </si>
  <si>
    <t>SI-TT-E2</t>
  </si>
  <si>
    <t>SI-TT-E9</t>
  </si>
  <si>
    <t>SI-TT-E10</t>
  </si>
  <si>
    <t>SI-TT-E11</t>
  </si>
  <si>
    <t>SI-TT-E12</t>
  </si>
  <si>
    <t>SI-TT-F1</t>
  </si>
  <si>
    <t>SI-TT-F2</t>
  </si>
  <si>
    <t>SI-TT-F3</t>
  </si>
  <si>
    <t>SI-TT-F4</t>
  </si>
  <si>
    <t>SI-TT-F5</t>
  </si>
  <si>
    <t>SI-TT-F6</t>
  </si>
  <si>
    <t>SI-TT-F7</t>
  </si>
  <si>
    <t>SI-TT-F8</t>
  </si>
  <si>
    <t>SI-TT-F9</t>
  </si>
  <si>
    <t>SI-TT-F10</t>
  </si>
  <si>
    <t>SI-TT-F11</t>
  </si>
  <si>
    <t>SI-TT-F12</t>
  </si>
  <si>
    <t>SI-TT-G1</t>
  </si>
  <si>
    <t>SI-TT-G2</t>
  </si>
  <si>
    <t>SI-TT-G3</t>
  </si>
  <si>
    <t>SI-TT-G4</t>
  </si>
  <si>
    <t>SI-TT-G5</t>
  </si>
  <si>
    <t>SI-TT-G6</t>
  </si>
  <si>
    <t>SI-TT-G8</t>
  </si>
  <si>
    <t>SI-TT-G10</t>
  </si>
  <si>
    <t>SI-TT-G11</t>
  </si>
  <si>
    <t>SI-TT-G12</t>
  </si>
  <si>
    <t>SI-TT-H1</t>
  </si>
  <si>
    <t>SI-TT-H2</t>
  </si>
  <si>
    <t>SI-TT-H7</t>
  </si>
  <si>
    <t>SI-TT-H8</t>
  </si>
  <si>
    <t>SI-TT-H9</t>
  </si>
  <si>
    <t>SI-TT-H11</t>
  </si>
  <si>
    <t>SI-TT-H12</t>
  </si>
  <si>
    <t>SI-TN-C2</t>
  </si>
  <si>
    <t>SI-TN-C4</t>
  </si>
  <si>
    <t>SI-TN-C6</t>
  </si>
  <si>
    <t>SI-TN-D1</t>
  </si>
  <si>
    <t>SI-TN-D2</t>
  </si>
  <si>
    <t>SI-TN-D3</t>
  </si>
  <si>
    <t>SI-TN-D4</t>
  </si>
  <si>
    <t>SI-TN-D5</t>
  </si>
  <si>
    <t>SI-TN-D6</t>
  </si>
  <si>
    <t>SI-TN-D7</t>
  </si>
  <si>
    <t>SI-TN-D8</t>
  </si>
  <si>
    <t>SI-TN-D9</t>
  </si>
  <si>
    <t>SI-TN-D10</t>
  </si>
  <si>
    <t>SI-TN-D11</t>
  </si>
  <si>
    <t>SI-TN-D12</t>
  </si>
  <si>
    <t>SI-TN-E1</t>
  </si>
  <si>
    <t>SI-TN-E2</t>
  </si>
  <si>
    <t>SI-TN-E3</t>
  </si>
  <si>
    <t>SI-TN-E4</t>
  </si>
  <si>
    <t>SI-TN-F7</t>
  </si>
  <si>
    <t>SI-TN-G2</t>
  </si>
  <si>
    <t>SI-TN-G3</t>
  </si>
  <si>
    <t>SI-TN-G4</t>
  </si>
  <si>
    <t>SI-TN-G5</t>
  </si>
  <si>
    <t>SI-TN-G6</t>
  </si>
  <si>
    <t>SI-TN-G7</t>
  </si>
  <si>
    <t>SI-TN-G8</t>
  </si>
  <si>
    <t>SI-TN-G9</t>
  </si>
  <si>
    <t>SI-TN-G10</t>
  </si>
  <si>
    <t>Project</t>
  </si>
  <si>
    <t>PN-1000242: Dual Index Kit NT, Set A</t>
  </si>
  <si>
    <t>PN-1000250: Dual Index Kit TN, Set A</t>
  </si>
  <si>
    <t>PN-1000215: Dual Index Kit TT, Set A</t>
  </si>
  <si>
    <t>TCR</t>
  </si>
  <si>
    <t>10D</t>
  </si>
  <si>
    <t>Hu</t>
  </si>
  <si>
    <t>Gex</t>
  </si>
  <si>
    <t>CITE</t>
  </si>
  <si>
    <t>8D</t>
  </si>
  <si>
    <t>CD8</t>
  </si>
  <si>
    <t>CD4</t>
  </si>
  <si>
    <t>Index ID (well ID)</t>
  </si>
  <si>
    <t>Index Plate</t>
  </si>
  <si>
    <t>Library/Sample Names</t>
  </si>
  <si>
    <t>Library type</t>
  </si>
  <si>
    <t>Number of Donors</t>
  </si>
  <si>
    <t>Cell Type</t>
  </si>
  <si>
    <t>Condition</t>
  </si>
  <si>
    <t>Species</t>
  </si>
  <si>
    <t>Possible Values: Gex, TCR, CITE</t>
  </si>
  <si>
    <t>Possible Values: 8D = 8 donors, etc</t>
  </si>
  <si>
    <t>Something that is easy for you to identify. Below 45P3P   =     CD45+CD3+ cells</t>
  </si>
  <si>
    <t>Possible Values: peptide pool specification, stim or unstim --- project specific</t>
  </si>
  <si>
    <t>Possible Values: Hu, Mo</t>
  </si>
  <si>
    <t>Sample Name Generator</t>
  </si>
  <si>
    <t>ATTGACCCGCGTTAG</t>
  </si>
  <si>
    <t>C0260</t>
  </si>
  <si>
    <t>CAGTAGTCACGGTCA</t>
  </si>
  <si>
    <t>C0259</t>
  </si>
  <si>
    <t>CTCCTCTGCAATTAC</t>
  </si>
  <si>
    <t>C0258</t>
  </si>
  <si>
    <t>TGTCTTTCCTGCCAG</t>
  </si>
  <si>
    <t>C0257</t>
  </si>
  <si>
    <t>GGTTGCCAGATGTCA</t>
  </si>
  <si>
    <t>C0256</t>
  </si>
  <si>
    <t>TTCCGCCTCTCTTTG</t>
  </si>
  <si>
    <t>C0253</t>
  </si>
  <si>
    <t>TGATGGCCTATTGGG</t>
  </si>
  <si>
    <t>C0252</t>
  </si>
  <si>
    <t>GTCAACTCTTTAGCG</t>
  </si>
  <si>
    <t>C0251</t>
  </si>
  <si>
    <t>Missing in (zero cells sorted</t>
  </si>
  <si>
    <t>Hashtag Barcode</t>
  </si>
  <si>
    <t>Hashtag ID</t>
  </si>
  <si>
    <t>TotalSeq Hashtag / Marker</t>
  </si>
  <si>
    <t>Donor ID</t>
  </si>
  <si>
    <t>Date</t>
  </si>
  <si>
    <t>Experiment Name</t>
  </si>
  <si>
    <t>Essential information</t>
  </si>
  <si>
    <t>SI-NT-A10</t>
  </si>
  <si>
    <t>SI-NT-A11</t>
  </si>
  <si>
    <t>SI-NT-A12</t>
  </si>
  <si>
    <t>SI-NT-B8</t>
  </si>
  <si>
    <t>SI-NT-B9</t>
  </si>
  <si>
    <t>BeMe06</t>
  </si>
  <si>
    <t>BeMe07</t>
  </si>
  <si>
    <t>BeMe08</t>
  </si>
  <si>
    <t>AnKu10</t>
  </si>
  <si>
    <t>R24siRNA_A</t>
  </si>
  <si>
    <t>24H</t>
  </si>
  <si>
    <t>12H</t>
  </si>
  <si>
    <t>BeMe06_Hu_24H_CD4_12H_Gex</t>
  </si>
  <si>
    <t>BeMe06_Hu_24H_CD4_12H_CITE</t>
  </si>
  <si>
    <t>BeMe06_Hu_24H_CD4_12H_TCR</t>
  </si>
  <si>
    <t>Mtb20A_Hu_CD3_Gex</t>
  </si>
  <si>
    <t>Mtb20A_Hu_CD3_CITE</t>
  </si>
  <si>
    <t>Mtb20A_Hu_CD3_TCR</t>
  </si>
  <si>
    <t>Mtb20B_Hu_CD3_Gex</t>
  </si>
  <si>
    <t>Mtb20B_Hu_CD3_CITE</t>
  </si>
  <si>
    <t>Mtb20B_Hu_CD3_TCR</t>
  </si>
  <si>
    <t>Mtb20C_Hu_CD3_Gex</t>
  </si>
  <si>
    <t>Mtb20C_Hu_CD3_CITE</t>
  </si>
  <si>
    <t>Mtb20C_Hu_CD3_TCR</t>
  </si>
  <si>
    <t>Mtb20D_Hu_CD3_Gex</t>
  </si>
  <si>
    <t>Mtb20D_Hu_CD3_CITE</t>
  </si>
  <si>
    <t>Mtb20D_Hu_CD3_TCR</t>
  </si>
  <si>
    <t>Mtb20E_Hu_CD3_Gex</t>
  </si>
  <si>
    <t>Mtb20E_Hu_CD3_CITE</t>
  </si>
  <si>
    <t>Mtb20E_Hu_CD3_TCR</t>
  </si>
  <si>
    <t>Mtb20G_Hu_Gex</t>
  </si>
  <si>
    <t>Mtb20G_Hu_CITE</t>
  </si>
  <si>
    <t>Mtb20G_Hu_TCR</t>
  </si>
  <si>
    <t>Associated Libraries</t>
  </si>
  <si>
    <t>R24B_Hu_1_CD4_5D_Gex, R24B_Hu_2A_CD8_5D_Gex, R24B_Hu_2B_CD8_5D_Gex, R24B_Hu_3_NKB_10D_Gex, R24B_Hu_4_MYE_10D_Gex</t>
  </si>
  <si>
    <t>011-001</t>
  </si>
  <si>
    <t>Hashtag 1</t>
  </si>
  <si>
    <t>011-002</t>
  </si>
  <si>
    <t>Hashtag 2</t>
  </si>
  <si>
    <t>085-002</t>
  </si>
  <si>
    <t>Hashtag 3</t>
  </si>
  <si>
    <t>191-002</t>
  </si>
  <si>
    <t>Hashtag 4</t>
  </si>
  <si>
    <t>C0254</t>
  </si>
  <si>
    <t>AGTAAGTTCAGCGTA</t>
  </si>
  <si>
    <t>197-002</t>
  </si>
  <si>
    <t>Hashtag 5</t>
  </si>
  <si>
    <t>C0255</t>
  </si>
  <si>
    <t>AAGTATCGTTTCGCA</t>
  </si>
  <si>
    <t>214-002</t>
  </si>
  <si>
    <t>Hashtag 6</t>
  </si>
  <si>
    <t>223-002</t>
  </si>
  <si>
    <t>Hashtag 7</t>
  </si>
  <si>
    <t>241-001</t>
  </si>
  <si>
    <t>Hashtag 8</t>
  </si>
  <si>
    <t>R24B_Hu_3_NKB_10D_Gex, R24B_Hu_4_MYE_10D_Gex, R24B_Hu_5A_CD4_5D_Gex, R24B_Hu_6A_CD8_5D_Gex, R24B_Hu_6B_CD8_5D_Gex</t>
  </si>
  <si>
    <t>CoV-2</t>
  </si>
  <si>
    <t>FLU</t>
  </si>
  <si>
    <t>BeMe08_Hu_CoV-2_CD4_8D_Gex</t>
  </si>
  <si>
    <t>BeMe08_Hu_FLU_CD4_8D_Gex</t>
  </si>
  <si>
    <t>BeMe08_Hu_CoV-2_CD4_8D_TCR</t>
  </si>
  <si>
    <t>BeMe08_Hu_FLU_CD4_8D_TCR</t>
  </si>
  <si>
    <t>BeMe08_Hu_CoV-2_CD4_8D_CITE</t>
  </si>
  <si>
    <t>BeMe08_Hu_FLU_CD4_8D_CITE</t>
  </si>
  <si>
    <t>AnKu10_Hu_CoV-2_CD8_8D_Gex</t>
  </si>
  <si>
    <t>AnKu10_Hu_FLU_CD8_8D_Gex</t>
  </si>
  <si>
    <t>AnKu10_Hu_CoV-2_CD8_8D_TCR</t>
  </si>
  <si>
    <t>AnKu10_Hu_FLU_CD8_8D_TCR</t>
  </si>
  <si>
    <t>AnKu10_Hu_CoV-2_CD8_8D_CITE</t>
  </si>
  <si>
    <t>AnKu10_Hu_FLU_CD8_8D_CITE</t>
  </si>
  <si>
    <t>HuZh02_Mo_ILC_Gex</t>
  </si>
  <si>
    <t>HuZh02_Mo_CNK_Gex</t>
  </si>
  <si>
    <t>HuZh02_Mo_ILC_CITE</t>
  </si>
  <si>
    <t>HuZh02_Mo_CNK_CITE</t>
  </si>
  <si>
    <t>R24siRNA_A_Hu_CD4_12H_Gex</t>
  </si>
  <si>
    <t>R24siRNA_A_Hu_CD4_12H_CITE</t>
  </si>
  <si>
    <t>Mtb20H_Hu_Gex</t>
  </si>
  <si>
    <t>Mtb20H_Hu_CITE</t>
  </si>
  <si>
    <t>Mtb20H_Hu_TCR</t>
  </si>
  <si>
    <t>Mtb20I_Hu_Gex</t>
  </si>
  <si>
    <t>Mtb20I_Hu_CITE</t>
  </si>
  <si>
    <t>Mtb20I_Hu_TCR</t>
  </si>
  <si>
    <t>Mtb20J_Hu_Gex</t>
  </si>
  <si>
    <t>Mtb20J_Hu_CITE</t>
  </si>
  <si>
    <t>Mtb20J_Hu_TCR</t>
  </si>
  <si>
    <t>JuPa04_Mo_WT_CD8_3H_CITE</t>
  </si>
  <si>
    <t>JuPa04_Mo_KO_CD8_3H_CITE</t>
  </si>
  <si>
    <t>R24E_Hu_1_CD4_5D_Gex</t>
  </si>
  <si>
    <t>R24E_Hu_2A_CD8_5D_Gex</t>
  </si>
  <si>
    <t>R24E_Hu_2B_CD8_4D_Gex</t>
  </si>
  <si>
    <t>R24E_Hu_3_NKB_10D_Gex</t>
  </si>
  <si>
    <t>R24E_Hu_4_MYE_10D_Gex</t>
  </si>
  <si>
    <t>R24E_Hu_5_CD4_5D_Gex</t>
  </si>
  <si>
    <t>R24E_Hu_6A_CD8_5D_Gex</t>
  </si>
  <si>
    <t>R24E_Hu_6B_CD8_4D_Gex</t>
  </si>
  <si>
    <t>R24E_Hu_7_DNT_8D_Gex</t>
  </si>
  <si>
    <t>R24E_Hu_1_CD4_5D_CITE</t>
  </si>
  <si>
    <t>R24E_Hu_2A_CD8_5D_CITE</t>
  </si>
  <si>
    <t>R24E_Hu_2B_CD8_4D_CITE</t>
  </si>
  <si>
    <t>R24E_Hu_3_NKB_10D_CITE</t>
  </si>
  <si>
    <t>R24E_Hu_4_MYE_10D_CITE</t>
  </si>
  <si>
    <t>R24E_Hu_5_CD4_5D_CITE</t>
  </si>
  <si>
    <t>R24E_Hu_6A_CD8_5D_CITE</t>
  </si>
  <si>
    <t>R24E_Hu_6B_CD8_4D_CITE</t>
  </si>
  <si>
    <t>R24E_Hu_7_DNT_8D_CITE</t>
  </si>
  <si>
    <t>R24E_Hu_1_CD4_5D_TCR</t>
  </si>
  <si>
    <t>R24E_Hu_2A_CD8_5D_TCR</t>
  </si>
  <si>
    <t>R24E_Hu_2B_CD8_4D_TCR</t>
  </si>
  <si>
    <t>R24E_Hu_5_CD4_5D_TCR</t>
  </si>
  <si>
    <t>R24E_Hu_6A_CD8_5D_TCR</t>
  </si>
  <si>
    <t>R24E_Hu_6B_CD8_4D_TCR</t>
  </si>
  <si>
    <t>R24E_Hu_7_DNT_8D_TCR</t>
  </si>
  <si>
    <t>R24E</t>
  </si>
  <si>
    <t>5D</t>
  </si>
  <si>
    <t>2A</t>
  </si>
  <si>
    <t>2B</t>
  </si>
  <si>
    <t>4D</t>
  </si>
  <si>
    <t>NKB</t>
  </si>
  <si>
    <t>MYE</t>
  </si>
  <si>
    <t>6A</t>
  </si>
  <si>
    <t>6B</t>
  </si>
  <si>
    <t>DNT</t>
  </si>
  <si>
    <t>R24F</t>
  </si>
  <si>
    <t>9D</t>
  </si>
  <si>
    <t>R24F_Hu_1_CD4_5D_Gex</t>
  </si>
  <si>
    <t>R24F_Hu_2A_CD8_5D_Gex</t>
  </si>
  <si>
    <t>R24F_Hu_2B_CD8_5D_Gex</t>
  </si>
  <si>
    <t>R24F_Hu_3_NKB_10D_Gex</t>
  </si>
  <si>
    <t>R24F_Hu_4_MYE_10D_Gex</t>
  </si>
  <si>
    <t>R24F_Hu_5_CD4_5D_Gex</t>
  </si>
  <si>
    <t>R24F_Hu_6A_CD8_5D_Gex</t>
  </si>
  <si>
    <t>R24F_Hu_6B_CD8_4D_Gex</t>
  </si>
  <si>
    <t>R24F_Hu_7_DNT_9D_Gex</t>
  </si>
  <si>
    <t>R24F_Hu_1_CD4_5D_CITE</t>
  </si>
  <si>
    <t>R24F_Hu_2A_CD8_5D_CITE</t>
  </si>
  <si>
    <t>R24F_Hu_2B_CD8_5D_CITE</t>
  </si>
  <si>
    <t>R24F_Hu_3_NKB_10D_CITE</t>
  </si>
  <si>
    <t>R24F_Hu_4_MYE_10D_CITE</t>
  </si>
  <si>
    <t>R24F_Hu_5_CD4_5D_CITE</t>
  </si>
  <si>
    <t>R24F_Hu_6A_CD8_5D_CITE</t>
  </si>
  <si>
    <t>R24F_Hu_6B_CD8_4D_CITE</t>
  </si>
  <si>
    <t>R24F_Hu_7_DNT_9D_CITE</t>
  </si>
  <si>
    <t>R24F_Hu_1_CD4_5D_TCR</t>
  </si>
  <si>
    <t>R24F_Hu_2A_CD8_5D_TCR</t>
  </si>
  <si>
    <t>R24F_Hu_2B_CD8_5D_TCR</t>
  </si>
  <si>
    <t>R24F_Hu_5_CD4_5D_TCR</t>
  </si>
  <si>
    <t>R24F_Hu_6A_CD8_5D_TCR</t>
  </si>
  <si>
    <t>R24F_Hu_6B_CD8_4D_TCR</t>
  </si>
  <si>
    <t>R24F_Hu_7_DNT_9D_TCR</t>
  </si>
  <si>
    <t>BeMe07_Hu_CoV-2_CD4_8D_Gex</t>
  </si>
  <si>
    <t>BeMe07_Hu_FLU_CD4_8D_Gex</t>
  </si>
  <si>
    <t>BeMe07_Hu_CoV-2_CD4_8D_CITE</t>
  </si>
  <si>
    <t>BeMe07_Hu_FLU_CD4_8D_CITE</t>
  </si>
  <si>
    <t>BeMe07_Hu_CoV-2_CD4_8D_TCR</t>
  </si>
  <si>
    <t>BeMe07_Hu_FLU_CD4_8D_TCR</t>
  </si>
  <si>
    <t>JuPa04</t>
  </si>
  <si>
    <t>Mo</t>
  </si>
  <si>
    <t>WT</t>
  </si>
  <si>
    <t>3H</t>
  </si>
  <si>
    <t>KO</t>
  </si>
  <si>
    <t>NV050</t>
  </si>
  <si>
    <t>NV049</t>
  </si>
  <si>
    <t>R24 Run E</t>
  </si>
  <si>
    <t>R24E_Hu_1_CD4_5D_Gex, R24E_Hu_2A_CD8_5D_Gex, R24E_Hu_2B_CD8_4D_Gex, R24E_Hu_3_NKB_10D_Gex, R24E_Hu_4_MYE_10D_Gex</t>
  </si>
  <si>
    <t>1363_CT</t>
  </si>
  <si>
    <t>1367_CT</t>
  </si>
  <si>
    <t>1374_CT</t>
  </si>
  <si>
    <t>1389_CT</t>
  </si>
  <si>
    <t>1401_CT</t>
  </si>
  <si>
    <t>R24E_Hu_3_NKB_10D_Gex, R24E_Hu_4_MYE_10D_Gex, R24E_Hu_5_CD4_5D_Gex, R24E_Hu_6A_CD8_5D_Gex, R24E_Hu_6B_CD8_4D_Gex, R24E_Hu_7_DNT_8D_Gex</t>
  </si>
  <si>
    <t>1403_CT</t>
  </si>
  <si>
    <t>1405_CT</t>
  </si>
  <si>
    <t>1406_CT</t>
  </si>
  <si>
    <t>1415_CT</t>
  </si>
  <si>
    <t>Hashtag 9</t>
  </si>
  <si>
    <t>1416_CT</t>
  </si>
  <si>
    <t>Hashtag 10</t>
  </si>
  <si>
    <t>R24 Run F</t>
  </si>
  <si>
    <t>1363_CL</t>
  </si>
  <si>
    <t>1367_CL</t>
  </si>
  <si>
    <t>1374_CL</t>
  </si>
  <si>
    <t>1389_CL</t>
  </si>
  <si>
    <t>1401_CL</t>
  </si>
  <si>
    <t>1403_CL</t>
  </si>
  <si>
    <t>1405_CL</t>
  </si>
  <si>
    <t>1406_CL</t>
  </si>
  <si>
    <t>1415_CL</t>
  </si>
  <si>
    <t>R24F_Hu_6B_CD8_4D_Gex, R24F_Hu_7_DNT_9D_Gex</t>
  </si>
  <si>
    <t>1416_CL</t>
  </si>
  <si>
    <t>JuPa03_04_05_06</t>
  </si>
  <si>
    <t>Associated Libs</t>
  </si>
  <si>
    <t>All JuPa03_04_05_06</t>
  </si>
  <si>
    <t>Condition/Donor ID</t>
  </si>
  <si>
    <t>Missing in (zero cells sorted)</t>
  </si>
  <si>
    <t>SPL</t>
  </si>
  <si>
    <t>Mouse Hashtag 1</t>
  </si>
  <si>
    <t>B0301</t>
  </si>
  <si>
    <t>ACCCACCAGTAAGAC</t>
  </si>
  <si>
    <t>LIV</t>
  </si>
  <si>
    <t>Mouse Hashtag 2</t>
  </si>
  <si>
    <t>B0302</t>
  </si>
  <si>
    <t>GGTCGAGAGCATTCA</t>
  </si>
  <si>
    <t>IEL</t>
  </si>
  <si>
    <t>Mouse Hashtag 3</t>
  </si>
  <si>
    <t>B0303</t>
  </si>
  <si>
    <t>CTTGCCGCATGTCAT</t>
  </si>
  <si>
    <t>TT0057-1</t>
  </si>
  <si>
    <t>TT0007-1</t>
  </si>
  <si>
    <t>TT0001-1</t>
  </si>
  <si>
    <t>TT0001-2</t>
  </si>
  <si>
    <t>TT0001-3</t>
  </si>
  <si>
    <t>TT0001-4</t>
  </si>
  <si>
    <t>TS0174-1</t>
  </si>
  <si>
    <t>TS0175-1</t>
  </si>
  <si>
    <t>TS0007-1</t>
  </si>
  <si>
    <t>TS0007-2</t>
  </si>
  <si>
    <t>TS0007-3</t>
  </si>
  <si>
    <t>TS0007-4</t>
  </si>
  <si>
    <t>CD45</t>
  </si>
  <si>
    <t>0048</t>
  </si>
  <si>
    <t>0391</t>
  </si>
  <si>
    <t>TCCCTTGCGATTTAC</t>
  </si>
  <si>
    <t>TGCAATTACCCGGAT</t>
  </si>
  <si>
    <t>HLA-DR</t>
  </si>
  <si>
    <t>0159</t>
  </si>
  <si>
    <t>AATAGCGAGCAAGTA</t>
  </si>
  <si>
    <t>GAGGTTAGTGATGGA</t>
  </si>
  <si>
    <t>Mtb20A</t>
  </si>
  <si>
    <t>Mtb20B</t>
  </si>
  <si>
    <t>Mtb20C</t>
  </si>
  <si>
    <t>Mtb20D</t>
  </si>
  <si>
    <t>Mtb20E</t>
  </si>
  <si>
    <t>Mtb20H</t>
  </si>
  <si>
    <t>Mtb20G</t>
  </si>
  <si>
    <t>Mtb20I</t>
  </si>
  <si>
    <t>Mtb20J</t>
  </si>
  <si>
    <t>TT0022-1</t>
  </si>
  <si>
    <t>TT0022-2</t>
  </si>
  <si>
    <t>TT0022-3</t>
  </si>
  <si>
    <t>TT0022-4</t>
  </si>
  <si>
    <t>TS0027-1</t>
  </si>
  <si>
    <t>TS0027-2</t>
  </si>
  <si>
    <t>TS0027-3</t>
  </si>
  <si>
    <t>TS0027-4</t>
  </si>
  <si>
    <t>TT0058-1</t>
  </si>
  <si>
    <t>TT0016-1</t>
  </si>
  <si>
    <t>TS0180-1</t>
  </si>
  <si>
    <t>TS0176-1</t>
  </si>
  <si>
    <t>TS0184-1</t>
  </si>
  <si>
    <t>TS0198-1</t>
  </si>
  <si>
    <t>TT0078-1</t>
  </si>
  <si>
    <t>TT0017-1</t>
  </si>
  <si>
    <t>TS0033-1</t>
  </si>
  <si>
    <t>TS0033-2</t>
  </si>
  <si>
    <t>TS0033-3</t>
  </si>
  <si>
    <t>TS0033-4</t>
  </si>
  <si>
    <t>TT0069-1</t>
  </si>
  <si>
    <t>TT0079-1</t>
  </si>
  <si>
    <t>TT0069-2</t>
  </si>
  <si>
    <t>TT0019-1</t>
  </si>
  <si>
    <t>TT0069-3</t>
  </si>
  <si>
    <t>TS0187-1</t>
  </si>
  <si>
    <t>TT0069-4</t>
  </si>
  <si>
    <t>TS0235-1</t>
  </si>
  <si>
    <t>TS0056-1</t>
  </si>
  <si>
    <t>TS0056-2</t>
  </si>
  <si>
    <t>TS0056-3</t>
  </si>
  <si>
    <t>TS0056-4</t>
  </si>
  <si>
    <t>TT0003-1</t>
  </si>
  <si>
    <t>TT0003-2</t>
  </si>
  <si>
    <t>TT0003-3</t>
  </si>
  <si>
    <t>TT0003-4</t>
  </si>
  <si>
    <t>TS0004-1</t>
  </si>
  <si>
    <t>TT0081-1</t>
  </si>
  <si>
    <t>TS0004-2</t>
  </si>
  <si>
    <t>TT0020-1</t>
  </si>
  <si>
    <t>TS0004-3</t>
  </si>
  <si>
    <t>TS0190-1</t>
  </si>
  <si>
    <t>TS0004-4</t>
  </si>
  <si>
    <t>TS0244-1</t>
  </si>
  <si>
    <t>TT0040-1</t>
  </si>
  <si>
    <t>TT0010-1</t>
  </si>
  <si>
    <t>TS0177-1</t>
  </si>
  <si>
    <t>TS0203-1</t>
  </si>
  <si>
    <t>TS0012-4</t>
  </si>
  <si>
    <t>TS0012-3</t>
  </si>
  <si>
    <t>TS0012-2</t>
  </si>
  <si>
    <t>TS0012-1</t>
  </si>
  <si>
    <t>TT0105-4</t>
  </si>
  <si>
    <t>TT0105-3</t>
  </si>
  <si>
    <t>TT0105-2</t>
  </si>
  <si>
    <t>TT0105-1</t>
  </si>
  <si>
    <t>TT0027-4</t>
  </si>
  <si>
    <t>TS0006-4</t>
  </si>
  <si>
    <t>TT0027-3</t>
  </si>
  <si>
    <t>TS0006-3</t>
  </si>
  <si>
    <t>TT0027-2</t>
  </si>
  <si>
    <t>TS0006-2</t>
  </si>
  <si>
    <t>TT0041-1</t>
  </si>
  <si>
    <t>TT0011-1</t>
  </si>
  <si>
    <t>TS0182-1</t>
  </si>
  <si>
    <t>TS0219-1</t>
  </si>
  <si>
    <t>TS0010-4</t>
  </si>
  <si>
    <t>TT0033-4</t>
  </si>
  <si>
    <t>TS0010-3</t>
  </si>
  <si>
    <t>TT0033-3</t>
  </si>
  <si>
    <t>TS0010-2</t>
  </si>
  <si>
    <t>TT0033-2</t>
  </si>
  <si>
    <t>TS0204-1</t>
  </si>
  <si>
    <t>TT0044-1</t>
  </si>
  <si>
    <t>TT0013-1</t>
  </si>
  <si>
    <t>TS0256-1</t>
  </si>
  <si>
    <t>TS0015-1</t>
  </si>
  <si>
    <t>TT0047-1</t>
  </si>
  <si>
    <t>TS0015-2</t>
  </si>
  <si>
    <t>TT0026-1</t>
  </si>
  <si>
    <t>TS0015-3</t>
  </si>
  <si>
    <t>TS0206-1</t>
  </si>
  <si>
    <t>TS0015-4</t>
  </si>
  <si>
    <t>TS0222-1</t>
  </si>
  <si>
    <t>TT0109-1</t>
  </si>
  <si>
    <t>TT0109-2</t>
  </si>
  <si>
    <t>TT0109-3</t>
  </si>
  <si>
    <t>TT0109-4</t>
  </si>
  <si>
    <t>naive_lv_cnk</t>
  </si>
  <si>
    <t>CpGctr_lv_cnk</t>
  </si>
  <si>
    <t>CpGctr_lv_ilc</t>
  </si>
  <si>
    <t>CpG1826_lv_cnk</t>
  </si>
  <si>
    <t>CpG1826_lv_ilc</t>
  </si>
  <si>
    <t>CpG1585_lv_cnk</t>
  </si>
  <si>
    <t>CpG1585_lv_ilc</t>
  </si>
  <si>
    <t>TrailkoN_lv-cnk</t>
  </si>
  <si>
    <t>TrailkoN_lv-ilc</t>
  </si>
  <si>
    <t>Trailko_mcmv36h_lv_cnk</t>
  </si>
  <si>
    <t>Trailko_mcmv36h_lv_ilc</t>
  </si>
  <si>
    <t>Trailko_mcmv4d_lv_cnk</t>
  </si>
  <si>
    <t>Trailko_mcmv4d_lv_ilc</t>
  </si>
  <si>
    <t>naive_lv_ilc</t>
  </si>
  <si>
    <t>AAAGCATTCTTCACG</t>
  </si>
  <si>
    <t>CTTTGTCTTTGTGAG</t>
  </si>
  <si>
    <t>TATGCTGCCACGGTA</t>
  </si>
  <si>
    <t>GAGTCTGCCAGTATC</t>
  </si>
  <si>
    <t>B0304</t>
  </si>
  <si>
    <t>B0305</t>
  </si>
  <si>
    <t>B0306</t>
  </si>
  <si>
    <t>B0307</t>
  </si>
  <si>
    <t>HuZh02</t>
  </si>
  <si>
    <t>Library</t>
  </si>
  <si>
    <t>R24_siRNA_A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</si>
  <si>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</si>
  <si>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</si>
  <si>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</si>
  <si>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</si>
  <si>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</si>
  <si>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</si>
  <si>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</si>
  <si>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</si>
  <si>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</si>
  <si>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</si>
  <si>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B0048</t>
  </si>
  <si>
    <t>B0391</t>
  </si>
  <si>
    <t>1734_1_siControl</t>
  </si>
  <si>
    <t>1734_2_siIRF7</t>
  </si>
  <si>
    <t>1734_3_siTMEM110</t>
  </si>
  <si>
    <t>1734_4_siLSP1</t>
  </si>
  <si>
    <t>1734_5_siLAMB1</t>
  </si>
  <si>
    <t>1734_6_siPHF5A</t>
  </si>
  <si>
    <t>1788_1_siControl</t>
  </si>
  <si>
    <t>1788_2_siIRF7</t>
  </si>
  <si>
    <t>1788_3_siTMEM110</t>
  </si>
  <si>
    <t>1788_4_siLSP1</t>
  </si>
  <si>
    <t>1788_5_siLAMB1</t>
  </si>
  <si>
    <t>1788_6_siPHF5A</t>
  </si>
  <si>
    <t>[Header]</t>
  </si>
  <si>
    <t>IEMFileVersion</t>
  </si>
  <si>
    <t>Experiment_Name</t>
  </si>
  <si>
    <t>Workflow</t>
  </si>
  <si>
    <t>GenerateFASTQ</t>
  </si>
  <si>
    <t>Application</t>
  </si>
  <si>
    <t>NovaSeq_FASTQ_Only</t>
  </si>
  <si>
    <t>Assay</t>
  </si>
  <si>
    <t>Custom</t>
  </si>
  <si>
    <t>Description</t>
  </si>
  <si>
    <t>Chemistry</t>
  </si>
  <si>
    <t>Default</t>
  </si>
  <si>
    <t>[Reads]</t>
  </si>
  <si>
    <t>[Settings]</t>
  </si>
  <si>
    <t>[Data]</t>
  </si>
  <si>
    <t>Lane</t>
  </si>
  <si>
    <t>Sample_ID</t>
  </si>
  <si>
    <t>Sample_Name</t>
  </si>
  <si>
    <t>index</t>
  </si>
  <si>
    <t>index2</t>
  </si>
  <si>
    <t>Sample_Project</t>
  </si>
  <si>
    <t>D1_GATA3_beads</t>
  </si>
  <si>
    <t>TGCCGGTCGT</t>
  </si>
  <si>
    <t>TTGTATCATC</t>
  </si>
  <si>
    <t>NuBh_Tfh_crsprRNP</t>
  </si>
  <si>
    <t>D1_GATA3_TFh</t>
  </si>
  <si>
    <t>CACTCAATGT</t>
  </si>
  <si>
    <t>CACAACTTTC</t>
  </si>
  <si>
    <t>D1_CD8_beads</t>
  </si>
  <si>
    <t>TCTCACACGT</t>
  </si>
  <si>
    <t>TCACTGTCTC</t>
  </si>
  <si>
    <t>D1_CD8_TFh</t>
  </si>
  <si>
    <t>TCAATGGAGT</t>
  </si>
  <si>
    <t>GTTGTAGTTC</t>
  </si>
  <si>
    <t>D2_GATA3_beads</t>
  </si>
  <si>
    <t>ATATGCATGT</t>
  </si>
  <si>
    <t>CCAGGCACTC</t>
  </si>
  <si>
    <t>D2_GATA3_TFh</t>
  </si>
  <si>
    <t>ATGGCGCCGT</t>
  </si>
  <si>
    <t>AGGCCGTGTC</t>
  </si>
  <si>
    <t>D2_CD8_beads</t>
  </si>
  <si>
    <t>TCCGTTATGT</t>
  </si>
  <si>
    <t>TACACTACTC</t>
  </si>
  <si>
    <t>D2_CD8_TFh</t>
  </si>
  <si>
    <t>GGTCTATTGT</t>
  </si>
  <si>
    <t>CGTGTCGTTC</t>
  </si>
  <si>
    <t>D3_GATA3_beads</t>
  </si>
  <si>
    <t>CAGCAATCGT</t>
  </si>
  <si>
    <t>ATACATCATC</t>
  </si>
  <si>
    <t>D3_GATA3_TFh</t>
  </si>
  <si>
    <t>TTCTGTAGGT</t>
  </si>
  <si>
    <t>TATTGCGCTC</t>
  </si>
  <si>
    <t>D3_CD8_beads</t>
  </si>
  <si>
    <t>GAACGCAAGT</t>
  </si>
  <si>
    <t>ACAGTAAGTC</t>
  </si>
  <si>
    <t>D3_CD8_TFh</t>
  </si>
  <si>
    <t>AGTACTCAGT</t>
  </si>
  <si>
    <t>ACCACGACTC</t>
  </si>
  <si>
    <t>D4_GATA3_beads</t>
  </si>
  <si>
    <t>GGTAGAATGT</t>
  </si>
  <si>
    <t>TGATGGCTTC</t>
  </si>
  <si>
    <t>D4_GATA3_TFh</t>
  </si>
  <si>
    <t>TAATTAGCGT</t>
  </si>
  <si>
    <t>TTCTTAACTC</t>
  </si>
  <si>
    <t>D4_CD8_beads</t>
  </si>
  <si>
    <t>ATTAACAAGT</t>
  </si>
  <si>
    <t>ACGAACAATC</t>
  </si>
  <si>
    <t>D4_CD8_TFh</t>
  </si>
  <si>
    <t>TGATGGCTGT</t>
  </si>
  <si>
    <t>ATGTTGTTTC</t>
  </si>
  <si>
    <t>D5_GATA3_beads</t>
  </si>
  <si>
    <t>GAATTACAGT</t>
  </si>
  <si>
    <t>CTGAGCCGTC</t>
  </si>
  <si>
    <t>D5_GATA3_TFh</t>
  </si>
  <si>
    <t>TAGAATTGGT</t>
  </si>
  <si>
    <t>TCAGATTATC</t>
  </si>
  <si>
    <t>D5_CD8_beads</t>
  </si>
  <si>
    <t>AGGCAGCTGT</t>
  </si>
  <si>
    <t>ACGTTAGCTC</t>
  </si>
  <si>
    <t>D5_CD8_TFh</t>
  </si>
  <si>
    <t>ATCGGCGAGT</t>
  </si>
  <si>
    <t>AATTCTTGTC</t>
  </si>
  <si>
    <t>pma_D1_GATA3_beads</t>
  </si>
  <si>
    <t>CCGTGACCGT</t>
  </si>
  <si>
    <t>CAACGTTCTC</t>
  </si>
  <si>
    <t>pma_D1_GATA3_TFh</t>
  </si>
  <si>
    <t>ATACTTGTGT</t>
  </si>
  <si>
    <t>TCGGCGGTTC</t>
  </si>
  <si>
    <t>pma_D1_CD8_beads</t>
  </si>
  <si>
    <t>TCCGCCAAGT</t>
  </si>
  <si>
    <t>CAGCACGGTC</t>
  </si>
  <si>
    <t>pma_D1_CD8_TFh</t>
  </si>
  <si>
    <t>AGGACAGGGT</t>
  </si>
  <si>
    <t>AGCTGGAATC</t>
  </si>
  <si>
    <t>pma_D2_GATA3_beads</t>
  </si>
  <si>
    <t>AGAGAACCGT</t>
  </si>
  <si>
    <t>TAGCATAATC</t>
  </si>
  <si>
    <t>pma_D2_GATA3_TFh</t>
  </si>
  <si>
    <t>GATATTGTGT</t>
  </si>
  <si>
    <t>ACCGTGTGTC</t>
  </si>
  <si>
    <t>pma_D2_CD8_beads</t>
  </si>
  <si>
    <t>CGTACAGGGT</t>
  </si>
  <si>
    <t>AGAGAACCTC</t>
  </si>
  <si>
    <t>pma_D2_CD8_TFh</t>
  </si>
  <si>
    <t>CTGCGTTAGT</t>
  </si>
  <si>
    <t>TCGAGCCATC</t>
  </si>
  <si>
    <t>pma_D3_GATA3_beads</t>
  </si>
  <si>
    <t>AGGCCGTGGT</t>
  </si>
  <si>
    <t>AACGCACGTC</t>
  </si>
  <si>
    <t>pma_D3_GATA3_TFh</t>
  </si>
  <si>
    <t>AGGAGGTAGT</t>
  </si>
  <si>
    <t>TGCCAACTTC</t>
  </si>
  <si>
    <t>pma_D3_CD8_beads</t>
  </si>
  <si>
    <t>GCTGACGTGT</t>
  </si>
  <si>
    <t>AATGCGAATC</t>
  </si>
  <si>
    <t>pma_D3_CD8_TFh</t>
  </si>
  <si>
    <t>CTAATAACGT</t>
  </si>
  <si>
    <t>CGATGCGGTC</t>
  </si>
  <si>
    <t>pma_D4_GATA3_beads</t>
  </si>
  <si>
    <t>TCTAGGCGGT</t>
  </si>
  <si>
    <t>TTAACCTTTC</t>
  </si>
  <si>
    <t>pma_D4_GATA3_TFh</t>
  </si>
  <si>
    <t>ATAGCCAAGT</t>
  </si>
  <si>
    <t>CAGTGGCATC</t>
  </si>
  <si>
    <t>pma_D4_CD8_beads</t>
  </si>
  <si>
    <t>TTCGGTGTGT</t>
  </si>
  <si>
    <t>ATACTTGTTC</t>
  </si>
  <si>
    <t>pma_D4_CD8_TFh</t>
  </si>
  <si>
    <t>ATGTAACGGT</t>
  </si>
  <si>
    <t>CAGCAATCTC</t>
  </si>
  <si>
    <t>pma_D5_GATA3_beads</t>
  </si>
  <si>
    <t>AACGAGGCGT</t>
  </si>
  <si>
    <t>ATCCAGGTTC</t>
  </si>
  <si>
    <t>pma_D5_GATA3_TFh</t>
  </si>
  <si>
    <t>TGGTGTTAGT</t>
  </si>
  <si>
    <t>TAGAATTGTC</t>
  </si>
  <si>
    <t>pma_D5_CD8_beads</t>
  </si>
  <si>
    <t>TGGCCTCTGT</t>
  </si>
  <si>
    <t>CGCTGTCTTC</t>
  </si>
  <si>
    <t>pma_D5_CD8_TFh</t>
  </si>
  <si>
    <t>CCAGGCACGT</t>
  </si>
  <si>
    <t>TAATTAGCTC</t>
  </si>
  <si>
    <t>CGGAACCCAA</t>
  </si>
  <si>
    <t>GATTCGAGGA</t>
  </si>
  <si>
    <t>CGACCCAGTG</t>
  </si>
  <si>
    <t>TCGCACCAAC</t>
  </si>
  <si>
    <t>CAATCCCGAC</t>
  </si>
  <si>
    <t>CCGAGTAGTA</t>
  </si>
  <si>
    <t>GCGCTTATGG</t>
  </si>
  <si>
    <t>GCCTGGCTAG</t>
  </si>
  <si>
    <t>GCTTAAGCAA</t>
  </si>
  <si>
    <t>GCCTACCGAA</t>
  </si>
  <si>
    <t>ACTTTACGTG</t>
  </si>
  <si>
    <t>TGAACGCCCT</t>
  </si>
  <si>
    <t>CTTGCATAAA</t>
  </si>
  <si>
    <t>ATCAGGGCTT</t>
  </si>
  <si>
    <t>ATGCAAGATC</t>
  </si>
  <si>
    <t>ACGCCTCTGA</t>
  </si>
  <si>
    <t>TAGCATAGTG</t>
  </si>
  <si>
    <t>CGGCTCTGTC</t>
  </si>
  <si>
    <t>CACAATCCCA</t>
  </si>
  <si>
    <t>ATATCCACAA</t>
  </si>
  <si>
    <t>GCGGGTAAGT</t>
  </si>
  <si>
    <t>TAGCACTAAG</t>
  </si>
  <si>
    <t>TAAGCAACTG</t>
  </si>
  <si>
    <t>CTATACTCAA</t>
  </si>
  <si>
    <t>TCAAGTAAAG</t>
  </si>
  <si>
    <t>CAGTGCTGTT</t>
  </si>
  <si>
    <t>AAGTGGAGAG</t>
  </si>
  <si>
    <t>TTCCTGTTAC</t>
  </si>
  <si>
    <t>TTAACGGACG</t>
  </si>
  <si>
    <t>CAAACGTCGC</t>
  </si>
  <si>
    <t>CGTCAAGGGC</t>
  </si>
  <si>
    <t>TAGGTCACTC</t>
  </si>
  <si>
    <t>GTCATCCTAT</t>
  </si>
  <si>
    <t>CTAGGGCAAA</t>
  </si>
  <si>
    <t>TAAGTAGAAG</t>
  </si>
  <si>
    <t>CGCGTTTCCT</t>
  </si>
  <si>
    <t>ATCACCGTTT</t>
  </si>
  <si>
    <t>TGTCGAGGAG</t>
  </si>
  <si>
    <t>BeMe07_Hu_CoV2_CD4_8D_TCR</t>
  </si>
  <si>
    <t>GAGAGGATAT</t>
  </si>
  <si>
    <t>TTGAAATGGG</t>
  </si>
  <si>
    <t>CCCACCACAA</t>
  </si>
  <si>
    <t>ACCTCCGCTT</t>
  </si>
  <si>
    <t>BeMe08_Hu_CoV2_CD4_8D_CITE</t>
  </si>
  <si>
    <t>CAGGCGAATA</t>
  </si>
  <si>
    <t>CCCTTTACCG</t>
  </si>
  <si>
    <t>CTCCTTTAGA</t>
  </si>
  <si>
    <t>GACATAGCTC</t>
  </si>
  <si>
    <t>CGTCCACCTG</t>
  </si>
  <si>
    <t>CATTCATGAC</t>
  </si>
  <si>
    <t>BeMe07_Hu_CoV2_CD4_8D_CITE</t>
  </si>
  <si>
    <t>GCACTACTGA</t>
  </si>
  <si>
    <t>CACTACGGTT</t>
  </si>
  <si>
    <t>CGTGACATGC</t>
  </si>
  <si>
    <t>ATGGTCTAAA</t>
  </si>
  <si>
    <t>BeMe07_Hu_CoV2_CD4_8D_Gex</t>
  </si>
  <si>
    <t>TGTCCCAACG</t>
  </si>
  <si>
    <t>TCGATGTCCA</t>
  </si>
  <si>
    <t>ACAATGTGAA</t>
  </si>
  <si>
    <t>CGTACCGTTA</t>
  </si>
  <si>
    <t>ATCCGCCGAA</t>
  </si>
  <si>
    <t>GCTACAGAAT</t>
  </si>
  <si>
    <t>AAGGGCCGCA</t>
  </si>
  <si>
    <t>CTGATTCCTC</t>
  </si>
  <si>
    <t>ACCATTGCAC</t>
  </si>
  <si>
    <t>ACAGTTAAGC</t>
  </si>
  <si>
    <t>ATGGAGGGAG</t>
  </si>
  <si>
    <t>ATAACCCATT</t>
  </si>
  <si>
    <t>TGCGCGGTTT</t>
  </si>
  <si>
    <t>CAAGGATAAA</t>
  </si>
  <si>
    <t>GTTATCACGA</t>
  </si>
  <si>
    <t>GCAACACCTC</t>
  </si>
  <si>
    <t>BeMe08_Hu_CoV2_CD4_8D_Gex</t>
  </si>
  <si>
    <t>TCCGGGACAA</t>
  </si>
  <si>
    <t>GTGAATGCCA</t>
  </si>
  <si>
    <t>AnKu10_Hu_CoV2_CD8_8D_Gex</t>
  </si>
  <si>
    <t>AAGATTGGAT</t>
  </si>
  <si>
    <t>AGCGGGATTT</t>
  </si>
  <si>
    <t>AnKu10_Hu_CoV2_CD8_8D_CITE</t>
  </si>
  <si>
    <t>CGAGGAGCAT</t>
  </si>
  <si>
    <t>CAGTAAGTCT</t>
  </si>
  <si>
    <t>BeMe08_Hu_CoV2_CD4_8D_TCR</t>
  </si>
  <si>
    <t>AATGTATCCA</t>
  </si>
  <si>
    <t>AATGAGCTTA</t>
  </si>
  <si>
    <t>AnKu10_Hu_CoV2_CD8_8D_TCR</t>
  </si>
  <si>
    <t>CGGCTGGATG</t>
  </si>
  <si>
    <t>TGATAAGCAC</t>
  </si>
  <si>
    <t>TTGCCCGTGC</t>
  </si>
  <si>
    <t>GCGTGAGATT</t>
  </si>
  <si>
    <t>CTCACAATAA</t>
  </si>
  <si>
    <t>CCGTGTTTAA</t>
  </si>
  <si>
    <t>TCTGTCGCAA</t>
  </si>
  <si>
    <t>ATCCGAACTG</t>
  </si>
  <si>
    <t>GATAACCTGC</t>
  </si>
  <si>
    <t>CATTAGAAAC</t>
  </si>
  <si>
    <t>CCTGTCAGGG</t>
  </si>
  <si>
    <t>AGCCCGTAAC</t>
  </si>
  <si>
    <t>GACCGCCTTT</t>
  </si>
  <si>
    <t>TTTAACTCGT</t>
  </si>
  <si>
    <t>ACCTCGAGCT</t>
  </si>
  <si>
    <t>TGTGTTCGAT</t>
  </si>
  <si>
    <t>TCCCGACCTG</t>
  </si>
  <si>
    <t>AACCCACCAA</t>
  </si>
  <si>
    <t>CCGGCAACTG</t>
  </si>
  <si>
    <t>CGGTTTAACA</t>
  </si>
  <si>
    <t>ATAAGGATAC</t>
  </si>
  <si>
    <t>ATAGATAGGG</t>
  </si>
  <si>
    <t>AGAACTTAGA</t>
  </si>
  <si>
    <t>CGAGTCCTTT</t>
  </si>
  <si>
    <t>GAAGCGCGAA</t>
  </si>
  <si>
    <t>CAGCGAAATT</t>
  </si>
  <si>
    <t>JuPa04_CITE_redo</t>
  </si>
  <si>
    <t>CAGTAATACA</t>
  </si>
  <si>
    <t>TTGAGCTGAG</t>
  </si>
  <si>
    <t>R24_E</t>
  </si>
  <si>
    <t>ATAGAACCAC</t>
  </si>
  <si>
    <t>CTAACCTAAC</t>
  </si>
  <si>
    <t>GCAGTATAGG</t>
  </si>
  <si>
    <t>TTCCGTGCAC</t>
  </si>
  <si>
    <t>GAAAGCGCGC</t>
  </si>
  <si>
    <t>GAAACATATC</t>
  </si>
  <si>
    <t>TGGTTCGGGT</t>
  </si>
  <si>
    <t>GTGGCAGGAG</t>
  </si>
  <si>
    <t>TGTTCGCGAA</t>
  </si>
  <si>
    <t>TCGTGAAATA</t>
  </si>
  <si>
    <t>CCCAGCTTCT</t>
  </si>
  <si>
    <t>GACACCAAAC</t>
  </si>
  <si>
    <t>GCGTAACGAT</t>
  </si>
  <si>
    <t>ATTCGTTCAA</t>
  </si>
  <si>
    <t>TTACAATCGT</t>
  </si>
  <si>
    <t>CAGATTGTAC</t>
  </si>
  <si>
    <t>CTGCCTGGGT</t>
  </si>
  <si>
    <t>GACCAATAGC</t>
  </si>
  <si>
    <t>TGTCAGTAAG</t>
  </si>
  <si>
    <t>AGATGACATC</t>
  </si>
  <si>
    <t>R24_F</t>
  </si>
  <si>
    <t>CTACGTAGGT</t>
  </si>
  <si>
    <t>GTCCCACTTA</t>
  </si>
  <si>
    <t>CCTAGGCAAA</t>
  </si>
  <si>
    <t>CAGAAATATC</t>
  </si>
  <si>
    <t>CATAGTTCGC</t>
  </si>
  <si>
    <t>TTTCGTAACT</t>
  </si>
  <si>
    <t>TCACGTTGGG</t>
  </si>
  <si>
    <t>CTTTGCTCCA</t>
  </si>
  <si>
    <t>CGCTGAAATC</t>
  </si>
  <si>
    <t>AGGTGTCTGC</t>
  </si>
  <si>
    <t>TGGTCCCAAG</t>
  </si>
  <si>
    <t>CCTCTGGCGT</t>
  </si>
  <si>
    <t>ATGCGAATGG</t>
  </si>
  <si>
    <t>ACAAGTGTCG</t>
  </si>
  <si>
    <t>CGAATATTCG</t>
  </si>
  <si>
    <t>CTGGAAGCAA</t>
  </si>
  <si>
    <t>GAATTGGTTA</t>
  </si>
  <si>
    <t>ACTCTAGTAG</t>
  </si>
  <si>
    <t>TTATTCGAGG</t>
  </si>
  <si>
    <t>CTGTCCTGCT</t>
  </si>
  <si>
    <t>TATCAGCCTA</t>
  </si>
  <si>
    <t>GTTTCGTCCT</t>
  </si>
  <si>
    <t>GTCCCATCAA</t>
  </si>
  <si>
    <t>CGAACGTGAC</t>
  </si>
  <si>
    <t>TTCATCAGAG</t>
  </si>
  <si>
    <t>TTGTCGTCTC</t>
  </si>
  <si>
    <t>TTCACACCTT</t>
  </si>
  <si>
    <t>TAGTGTACAC</t>
  </si>
  <si>
    <t>GAGACGCACG</t>
  </si>
  <si>
    <t>CTATGAACAT</t>
  </si>
  <si>
    <t>TGTAGTCATT</t>
  </si>
  <si>
    <t>CTTGATCGTA</t>
  </si>
  <si>
    <t>CATGTGGGTT</t>
  </si>
  <si>
    <t>GATTCCTTTA</t>
  </si>
  <si>
    <t>ATGACGTCGC</t>
  </si>
  <si>
    <t>AGGTCAGGAT</t>
  </si>
  <si>
    <t>ATTGTACAGT</t>
  </si>
  <si>
    <t>TTGGTTACGT</t>
  </si>
  <si>
    <t>ACAATCGATC</t>
  </si>
  <si>
    <t>TGACGGAATG</t>
  </si>
  <si>
    <t>ATAGGGCGAG</t>
  </si>
  <si>
    <t>TGCATCGAGT</t>
  </si>
  <si>
    <t>TGATGATTCA</t>
  </si>
  <si>
    <t>GTAGGAGTCG</t>
  </si>
  <si>
    <t>GCTACAAAGC</t>
  </si>
  <si>
    <t>CACGTGCCCT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</si>
</sst>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Arial"/>
      <family val="2"/>
    </font>
    <font>
      <sz val="14"/>
      <color rgb="FFFFFFFF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9437FF"/>
        <bgColor indexed="64"/>
      </patternFill>
    </fill>
    <fill>
      <patternFill patternType="solid">
        <fgColor rgb="FF9437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42093"/>
        <bgColor indexed="64"/>
      </patternFill>
    </fill>
    <fill>
      <patternFill patternType="solid">
        <fgColor rgb="FF4E8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929000"/>
        <bgColor indexed="64"/>
      </patternFill>
    </fill>
    <fill>
      <patternFill patternType="solid">
        <fgColor rgb="FF011893"/>
        <bgColor indexed="64"/>
      </patternFill>
    </fill>
    <fill>
      <patternFill patternType="solid">
        <fgColor rgb="FF941100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43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/>
    <xf numFmtId="0" fontId="8" fillId="2" borderId="0" xfId="0" applyFont="1" applyFill="1"/>
    <xf numFmtId="0" fontId="9" fillId="0" borderId="0" xfId="0" applyFont="1" applyAlignment="1">
      <alignment horizontal="left"/>
    </xf>
    <xf numFmtId="0" fontId="10" fillId="3" borderId="0" xfId="0" applyFont="1" applyFill="1"/>
    <xf numFmtId="14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Border="1"/>
    <xf numFmtId="0" fontId="3" fillId="0" borderId="0" xfId="0" applyFont="1" applyBorder="1"/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right" vertical="center"/>
    </xf>
    <xf numFmtId="0" fontId="8" fillId="7" borderId="0" xfId="0" applyFont="1" applyFill="1"/>
    <xf numFmtId="0" fontId="8" fillId="8" borderId="0" xfId="0" applyFont="1" applyFill="1"/>
    <xf numFmtId="0" fontId="12" fillId="0" borderId="0" xfId="0" applyFont="1" applyAlignment="1">
      <alignment horizontal="center"/>
    </xf>
    <xf numFmtId="0" fontId="7" fillId="9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8" fillId="10" borderId="0" xfId="0" applyFont="1" applyFill="1"/>
    <xf numFmtId="164" fontId="6" fillId="0" borderId="0" xfId="0" applyNumberFormat="1" applyFont="1" applyFill="1" applyAlignment="1">
      <alignment horizontal="center"/>
    </xf>
    <xf numFmtId="0" fontId="13" fillId="0" borderId="0" xfId="0" applyFont="1" applyAlignment="1"/>
    <xf numFmtId="0" fontId="14" fillId="0" borderId="0" xfId="0" applyFont="1" applyBorder="1" applyAlignment="1"/>
    <xf numFmtId="0" fontId="8" fillId="11" borderId="0" xfId="0" applyFont="1" applyFill="1"/>
    <xf numFmtId="0" fontId="8" fillId="12" borderId="0" xfId="0" applyFont="1" applyFill="1"/>
    <xf numFmtId="0" fontId="8" fillId="13" borderId="0" xfId="0" applyFont="1" applyFill="1"/>
    <xf numFmtId="0" fontId="8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17" borderId="0" xfId="0" applyFont="1" applyFill="1"/>
    <xf numFmtId="0" fontId="8" fillId="18" borderId="0" xfId="0" applyFont="1" applyFill="1"/>
    <xf numFmtId="0" fontId="0" fillId="0" borderId="0" xfId="0" applyFont="1" applyAlignment="1"/>
    <xf numFmtId="0" fontId="0" fillId="0" borderId="0" xfId="0" applyFont="1"/>
    <xf numFmtId="49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8" fillId="19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/>
    </xf>
    <xf numFmtId="14" fontId="0" fillId="0" borderId="0" xfId="0" applyNumberFormat="1" applyFont="1"/>
    <xf numFmtId="0" fontId="0" fillId="0" borderId="0" xfId="0" applyFill="1" applyBorder="1"/>
    <xf numFmtId="0" fontId="0" fillId="0" borderId="0" xfId="0" applyFont="1" applyBorder="1"/>
    <xf numFmtId="0" fontId="11" fillId="0" borderId="0" xfId="0" applyFo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8" fillId="19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8" fillId="20" borderId="0" xfId="0" applyFont="1" applyFill="1" applyAlignment="1">
      <alignment horizontal="center" vertical="center"/>
    </xf>
  </cellXfs>
  <cellStyles count="1">
    <cellStyle name="Normal" xfId="0" builtinId="0"/>
  </cellStyles>
  <dxfs count="1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432FF"/>
      <color rgb="FF945200"/>
      <color rgb="FF929292"/>
      <color rgb="FF941100"/>
      <color rgb="FF011893"/>
      <color rgb="FF929000"/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iaiuser/Desktop/ExperimentData_9_25_13_NaHu02_RS11_EZP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owed values"/>
      <sheetName val="ExperimentData_9_25_13_NaHu02_R"/>
    </sheetNames>
    <sheetDataSet>
      <sheetData sheetId="0" refreshError="1">
        <row r="2">
          <cell r="A2" t="str">
            <v>IonTorrent</v>
          </cell>
        </row>
        <row r="3">
          <cell r="A3" t="str">
            <v>MiSeq</v>
          </cell>
        </row>
        <row r="4">
          <cell r="A4" t="str">
            <v>SOLiD4</v>
          </cell>
        </row>
        <row r="5">
          <cell r="A5" t="str">
            <v>SOLiD5500</v>
          </cell>
        </row>
        <row r="6">
          <cell r="A6" t="str">
            <v>SOLiD5500-2</v>
          </cell>
        </row>
        <row r="9">
          <cell r="A9" t="str">
            <v>hg18</v>
          </cell>
        </row>
        <row r="10">
          <cell r="A10" t="str">
            <v>hg19</v>
          </cell>
        </row>
        <row r="11">
          <cell r="A11" t="str">
            <v>mm9</v>
          </cell>
        </row>
        <row r="12">
          <cell r="A12" t="str">
            <v>mm10</v>
          </cell>
        </row>
        <row r="13">
          <cell r="A13" t="str">
            <v>other</v>
          </cell>
        </row>
        <row r="16">
          <cell r="A16" t="str">
            <v>RNA-Seq</v>
          </cell>
        </row>
        <row r="17">
          <cell r="A17" t="str">
            <v>ChIP-Seq</v>
          </cell>
        </row>
        <row r="18">
          <cell r="A18" t="str">
            <v>Methyl-Seq</v>
          </cell>
        </row>
        <row r="19">
          <cell r="A19" t="str">
            <v>Amplicon-Seq</v>
          </cell>
        </row>
        <row r="20">
          <cell r="A20" t="str">
            <v>Other</v>
          </cell>
        </row>
        <row r="23">
          <cell r="A23" t="str">
            <v>NONE</v>
          </cell>
        </row>
        <row r="24">
          <cell r="A24" t="str">
            <v>FIRST_READ_TRANSCRIPTION_STRAND</v>
          </cell>
        </row>
        <row r="25">
          <cell r="A25" t="str">
            <v>SECOND_READ_TRANSCRIPTION_STRAND</v>
          </cell>
        </row>
        <row r="28">
          <cell r="A28" t="b">
            <v>1</v>
          </cell>
        </row>
        <row r="29">
          <cell r="A29" t="b">
            <v>0</v>
          </cell>
        </row>
      </sheetData>
      <sheetData sheetId="1">
        <row r="2">
          <cell r="A2" t="str">
            <v>IonTorrent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FBC7-CAAB-2D43-BFF0-4DFA00DA84DF}">
  <dimension ref="A1:I251"/>
  <sheetViews>
    <sheetView topLeftCell="A72" workbookViewId="0">
      <selection activeCell="C32" sqref="C32"/>
    </sheetView>
  </sheetViews>
  <sheetFormatPr baseColWidth="10" defaultRowHeight="16" x14ac:dyDescent="0.2"/>
  <cols>
    <col min="2" max="2" width="31.1640625" customWidth="1"/>
    <col min="3" max="3" width="29.1640625" customWidth="1"/>
    <col min="4" max="4" width="40" bestFit="1" customWidth="1"/>
    <col min="5" max="5" width="22.83203125" bestFit="1" customWidth="1"/>
    <col min="8" max="8" width="12" customWidth="1"/>
    <col min="9" max="9" width="13.83203125" customWidth="1"/>
  </cols>
  <sheetData>
    <row r="1" spans="1:2" s="63" customFormat="1" x14ac:dyDescent="0.2">
      <c r="A1" s="63" t="s">
        <v>506</v>
      </c>
    </row>
    <row r="2" spans="1:2" s="63" customFormat="1" x14ac:dyDescent="0.2">
      <c r="A2" s="63" t="s">
        <v>507</v>
      </c>
      <c r="B2" s="63">
        <v>5</v>
      </c>
    </row>
    <row r="3" spans="1:2" s="63" customFormat="1" x14ac:dyDescent="0.2">
      <c r="A3" s="63" t="s">
        <v>508</v>
      </c>
      <c r="B3" s="63" t="s">
        <v>294</v>
      </c>
    </row>
    <row r="4" spans="1:2" s="63" customFormat="1" x14ac:dyDescent="0.2">
      <c r="A4" s="63" t="s">
        <v>130</v>
      </c>
      <c r="B4" s="71">
        <v>44336</v>
      </c>
    </row>
    <row r="5" spans="1:2" s="63" customFormat="1" x14ac:dyDescent="0.2">
      <c r="A5" s="63" t="s">
        <v>509</v>
      </c>
      <c r="B5" s="63" t="s">
        <v>510</v>
      </c>
    </row>
    <row r="6" spans="1:2" s="63" customFormat="1" x14ac:dyDescent="0.2">
      <c r="A6" s="63" t="s">
        <v>511</v>
      </c>
      <c r="B6" s="63" t="s">
        <v>512</v>
      </c>
    </row>
    <row r="7" spans="1:2" s="63" customFormat="1" x14ac:dyDescent="0.2">
      <c r="A7" s="63" t="s">
        <v>513</v>
      </c>
      <c r="B7" s="63" t="s">
        <v>514</v>
      </c>
    </row>
    <row r="8" spans="1:2" s="63" customFormat="1" x14ac:dyDescent="0.2">
      <c r="A8" s="63" t="s">
        <v>515</v>
      </c>
    </row>
    <row r="9" spans="1:2" s="63" customFormat="1" x14ac:dyDescent="0.2">
      <c r="A9" s="63" t="s">
        <v>516</v>
      </c>
      <c r="B9" s="63" t="s">
        <v>517</v>
      </c>
    </row>
    <row r="10" spans="1:2" s="63" customFormat="1" x14ac:dyDescent="0.2"/>
    <row r="11" spans="1:2" s="63" customFormat="1" x14ac:dyDescent="0.2">
      <c r="A11" s="63" t="s">
        <v>518</v>
      </c>
    </row>
    <row r="12" spans="1:2" s="63" customFormat="1" x14ac:dyDescent="0.2">
      <c r="A12" s="63">
        <v>100</v>
      </c>
    </row>
    <row r="13" spans="1:2" s="63" customFormat="1" x14ac:dyDescent="0.2">
      <c r="A13" s="63">
        <v>100</v>
      </c>
    </row>
    <row r="14" spans="1:2" s="63" customFormat="1" x14ac:dyDescent="0.2">
      <c r="A14" s="63" t="s">
        <v>519</v>
      </c>
    </row>
    <row r="15" spans="1:2" s="63" customFormat="1" x14ac:dyDescent="0.2"/>
    <row r="16" spans="1:2" s="63" customFormat="1" x14ac:dyDescent="0.2"/>
    <row r="17" spans="1:9" s="63" customFormat="1" x14ac:dyDescent="0.2">
      <c r="A17" s="63" t="s">
        <v>520</v>
      </c>
    </row>
    <row r="18" spans="1:9" s="63" customFormat="1" x14ac:dyDescent="0.2">
      <c r="A18" s="63" t="s">
        <v>521</v>
      </c>
      <c r="B18" s="63" t="s">
        <v>522</v>
      </c>
      <c r="C18" s="63" t="s">
        <v>523</v>
      </c>
      <c r="D18" s="63" t="s">
        <v>524</v>
      </c>
      <c r="E18" s="63" t="s">
        <v>525</v>
      </c>
      <c r="F18" s="63" t="s">
        <v>526</v>
      </c>
    </row>
    <row r="19" spans="1:9" s="63" customFormat="1" x14ac:dyDescent="0.2">
      <c r="A19" s="72">
        <v>1</v>
      </c>
      <c r="B19" s="2" t="s">
        <v>527</v>
      </c>
      <c r="C19" s="2" t="s">
        <v>527</v>
      </c>
      <c r="D19" s="63" t="s">
        <v>528</v>
      </c>
      <c r="E19" s="63" t="s">
        <v>529</v>
      </c>
      <c r="F19" t="s">
        <v>530</v>
      </c>
      <c r="H19"/>
      <c r="I19"/>
    </row>
    <row r="20" spans="1:9" x14ac:dyDescent="0.2">
      <c r="A20" s="72">
        <v>1</v>
      </c>
      <c r="B20" s="2" t="s">
        <v>531</v>
      </c>
      <c r="C20" s="2" t="s">
        <v>531</v>
      </c>
      <c r="D20" s="63" t="s">
        <v>532</v>
      </c>
      <c r="E20" s="63" t="s">
        <v>533</v>
      </c>
      <c r="F20" t="s">
        <v>530</v>
      </c>
      <c r="G20" s="63"/>
    </row>
    <row r="21" spans="1:9" x14ac:dyDescent="0.2">
      <c r="A21" s="72">
        <v>1</v>
      </c>
      <c r="B21" s="2" t="s">
        <v>534</v>
      </c>
      <c r="C21" s="2" t="s">
        <v>534</v>
      </c>
      <c r="D21" s="63" t="s">
        <v>535</v>
      </c>
      <c r="E21" s="63" t="s">
        <v>536</v>
      </c>
      <c r="F21" t="s">
        <v>530</v>
      </c>
      <c r="G21" s="63"/>
    </row>
    <row r="22" spans="1:9" x14ac:dyDescent="0.2">
      <c r="A22" s="72">
        <v>1</v>
      </c>
      <c r="B22" s="2" t="s">
        <v>537</v>
      </c>
      <c r="C22" s="2" t="s">
        <v>537</v>
      </c>
      <c r="D22" s="63" t="s">
        <v>538</v>
      </c>
      <c r="E22" s="63" t="s">
        <v>539</v>
      </c>
      <c r="F22" t="s">
        <v>530</v>
      </c>
      <c r="G22" s="63"/>
    </row>
    <row r="23" spans="1:9" x14ac:dyDescent="0.2">
      <c r="A23" s="72">
        <v>1</v>
      </c>
      <c r="B23" s="2" t="s">
        <v>540</v>
      </c>
      <c r="C23" s="2" t="s">
        <v>540</v>
      </c>
      <c r="D23" s="63" t="s">
        <v>541</v>
      </c>
      <c r="E23" s="63" t="s">
        <v>542</v>
      </c>
      <c r="F23" t="s">
        <v>530</v>
      </c>
      <c r="G23" s="63"/>
    </row>
    <row r="24" spans="1:9" x14ac:dyDescent="0.2">
      <c r="A24" s="72">
        <v>1</v>
      </c>
      <c r="B24" s="2" t="s">
        <v>543</v>
      </c>
      <c r="C24" s="2" t="s">
        <v>543</v>
      </c>
      <c r="D24" s="63" t="s">
        <v>544</v>
      </c>
      <c r="E24" s="63" t="s">
        <v>545</v>
      </c>
      <c r="F24" t="s">
        <v>530</v>
      </c>
      <c r="G24" s="63"/>
    </row>
    <row r="25" spans="1:9" x14ac:dyDescent="0.2">
      <c r="A25" s="72">
        <v>1</v>
      </c>
      <c r="B25" s="2" t="s">
        <v>546</v>
      </c>
      <c r="C25" s="2" t="s">
        <v>546</v>
      </c>
      <c r="D25" s="63" t="s">
        <v>547</v>
      </c>
      <c r="E25" s="63" t="s">
        <v>548</v>
      </c>
      <c r="F25" t="s">
        <v>530</v>
      </c>
      <c r="G25" s="63"/>
    </row>
    <row r="26" spans="1:9" x14ac:dyDescent="0.2">
      <c r="A26" s="72">
        <v>1</v>
      </c>
      <c r="B26" s="2" t="s">
        <v>549</v>
      </c>
      <c r="C26" s="2" t="s">
        <v>549</v>
      </c>
      <c r="D26" s="63" t="s">
        <v>550</v>
      </c>
      <c r="E26" s="63" t="s">
        <v>551</v>
      </c>
      <c r="F26" t="s">
        <v>530</v>
      </c>
      <c r="G26" s="63"/>
    </row>
    <row r="27" spans="1:9" x14ac:dyDescent="0.2">
      <c r="A27" s="72">
        <v>1</v>
      </c>
      <c r="B27" s="2" t="s">
        <v>552</v>
      </c>
      <c r="C27" s="2" t="s">
        <v>552</v>
      </c>
      <c r="D27" s="63" t="s">
        <v>553</v>
      </c>
      <c r="E27" s="63" t="s">
        <v>554</v>
      </c>
      <c r="F27" t="s">
        <v>530</v>
      </c>
      <c r="G27" s="63"/>
    </row>
    <row r="28" spans="1:9" x14ac:dyDescent="0.2">
      <c r="A28" s="72">
        <v>1</v>
      </c>
      <c r="B28" s="2" t="s">
        <v>555</v>
      </c>
      <c r="C28" s="2" t="s">
        <v>555</v>
      </c>
      <c r="D28" s="63" t="s">
        <v>556</v>
      </c>
      <c r="E28" s="63" t="s">
        <v>557</v>
      </c>
      <c r="F28" t="s">
        <v>530</v>
      </c>
      <c r="G28" s="63"/>
    </row>
    <row r="29" spans="1:9" x14ac:dyDescent="0.2">
      <c r="A29" s="72">
        <v>1</v>
      </c>
      <c r="B29" s="2" t="s">
        <v>558</v>
      </c>
      <c r="C29" s="2" t="s">
        <v>558</v>
      </c>
      <c r="D29" s="63" t="s">
        <v>559</v>
      </c>
      <c r="E29" s="63" t="s">
        <v>560</v>
      </c>
      <c r="F29" t="s">
        <v>530</v>
      </c>
      <c r="G29" s="63"/>
    </row>
    <row r="30" spans="1:9" x14ac:dyDescent="0.2">
      <c r="A30" s="72">
        <v>1</v>
      </c>
      <c r="B30" s="2" t="s">
        <v>561</v>
      </c>
      <c r="C30" s="2" t="s">
        <v>561</v>
      </c>
      <c r="D30" s="63" t="s">
        <v>562</v>
      </c>
      <c r="E30" s="63" t="s">
        <v>563</v>
      </c>
      <c r="F30" t="s">
        <v>530</v>
      </c>
      <c r="G30" s="63"/>
    </row>
    <row r="31" spans="1:9" x14ac:dyDescent="0.2">
      <c r="A31" s="72">
        <v>1</v>
      </c>
      <c r="B31" s="2" t="s">
        <v>564</v>
      </c>
      <c r="C31" s="2" t="s">
        <v>564</v>
      </c>
      <c r="D31" s="63" t="s">
        <v>565</v>
      </c>
      <c r="E31" s="63" t="s">
        <v>566</v>
      </c>
      <c r="F31" t="s">
        <v>530</v>
      </c>
      <c r="G31" s="63"/>
    </row>
    <row r="32" spans="1:9" x14ac:dyDescent="0.2">
      <c r="A32" s="72">
        <v>1</v>
      </c>
      <c r="B32" s="2" t="s">
        <v>567</v>
      </c>
      <c r="C32" s="2" t="s">
        <v>567</v>
      </c>
      <c r="D32" s="63" t="s">
        <v>568</v>
      </c>
      <c r="E32" s="63" t="s">
        <v>569</v>
      </c>
      <c r="F32" t="s">
        <v>530</v>
      </c>
      <c r="G32" s="63"/>
    </row>
    <row r="33" spans="1:7" x14ac:dyDescent="0.2">
      <c r="A33" s="72">
        <v>1</v>
      </c>
      <c r="B33" s="2" t="s">
        <v>570</v>
      </c>
      <c r="C33" s="2" t="s">
        <v>570</v>
      </c>
      <c r="D33" s="63" t="s">
        <v>571</v>
      </c>
      <c r="E33" s="63" t="s">
        <v>572</v>
      </c>
      <c r="F33" t="s">
        <v>530</v>
      </c>
      <c r="G33" s="63"/>
    </row>
    <row r="34" spans="1:7" x14ac:dyDescent="0.2">
      <c r="A34" s="72">
        <v>1</v>
      </c>
      <c r="B34" s="2" t="s">
        <v>573</v>
      </c>
      <c r="C34" s="2" t="s">
        <v>573</v>
      </c>
      <c r="D34" s="63" t="s">
        <v>574</v>
      </c>
      <c r="E34" s="63" t="s">
        <v>575</v>
      </c>
      <c r="F34" t="s">
        <v>530</v>
      </c>
      <c r="G34" s="63"/>
    </row>
    <row r="35" spans="1:7" x14ac:dyDescent="0.2">
      <c r="A35" s="72">
        <v>1</v>
      </c>
      <c r="B35" s="2" t="s">
        <v>576</v>
      </c>
      <c r="C35" s="2" t="s">
        <v>576</v>
      </c>
      <c r="D35" s="63" t="s">
        <v>577</v>
      </c>
      <c r="E35" s="63" t="s">
        <v>578</v>
      </c>
      <c r="F35" t="s">
        <v>530</v>
      </c>
      <c r="G35" s="63"/>
    </row>
    <row r="36" spans="1:7" x14ac:dyDescent="0.2">
      <c r="A36" s="72">
        <v>1</v>
      </c>
      <c r="B36" s="2" t="s">
        <v>579</v>
      </c>
      <c r="C36" s="2" t="s">
        <v>579</v>
      </c>
      <c r="D36" s="63" t="s">
        <v>580</v>
      </c>
      <c r="E36" s="63" t="s">
        <v>581</v>
      </c>
      <c r="F36" t="s">
        <v>530</v>
      </c>
      <c r="G36" s="63"/>
    </row>
    <row r="37" spans="1:7" x14ac:dyDescent="0.2">
      <c r="A37" s="72">
        <v>1</v>
      </c>
      <c r="B37" s="2" t="s">
        <v>582</v>
      </c>
      <c r="C37" s="2" t="s">
        <v>582</v>
      </c>
      <c r="D37" s="63" t="s">
        <v>583</v>
      </c>
      <c r="E37" s="63" t="s">
        <v>584</v>
      </c>
      <c r="F37" t="s">
        <v>530</v>
      </c>
      <c r="G37" s="63"/>
    </row>
    <row r="38" spans="1:7" x14ac:dyDescent="0.2">
      <c r="A38" s="72">
        <v>1</v>
      </c>
      <c r="B38" s="2" t="s">
        <v>585</v>
      </c>
      <c r="C38" s="2" t="s">
        <v>585</v>
      </c>
      <c r="D38" s="63" t="s">
        <v>586</v>
      </c>
      <c r="E38" s="63" t="s">
        <v>587</v>
      </c>
      <c r="F38" t="s">
        <v>530</v>
      </c>
      <c r="G38" s="63"/>
    </row>
    <row r="39" spans="1:7" x14ac:dyDescent="0.2">
      <c r="A39" s="72">
        <v>1</v>
      </c>
      <c r="B39" s="2" t="s">
        <v>588</v>
      </c>
      <c r="C39" s="2" t="s">
        <v>588</v>
      </c>
      <c r="D39" s="63" t="s">
        <v>589</v>
      </c>
      <c r="E39" s="63" t="s">
        <v>590</v>
      </c>
      <c r="F39" t="s">
        <v>530</v>
      </c>
      <c r="G39" s="63"/>
    </row>
    <row r="40" spans="1:7" x14ac:dyDescent="0.2">
      <c r="A40" s="72">
        <v>1</v>
      </c>
      <c r="B40" s="2" t="s">
        <v>591</v>
      </c>
      <c r="C40" s="2" t="s">
        <v>591</v>
      </c>
      <c r="D40" s="63" t="s">
        <v>592</v>
      </c>
      <c r="E40" s="63" t="s">
        <v>593</v>
      </c>
      <c r="F40" t="s">
        <v>530</v>
      </c>
      <c r="G40" s="63"/>
    </row>
    <row r="41" spans="1:7" x14ac:dyDescent="0.2">
      <c r="A41" s="72">
        <v>1</v>
      </c>
      <c r="B41" s="2" t="s">
        <v>594</v>
      </c>
      <c r="C41" s="2" t="s">
        <v>594</v>
      </c>
      <c r="D41" s="63" t="s">
        <v>595</v>
      </c>
      <c r="E41" s="63" t="s">
        <v>596</v>
      </c>
      <c r="F41" t="s">
        <v>530</v>
      </c>
      <c r="G41" s="63"/>
    </row>
    <row r="42" spans="1:7" x14ac:dyDescent="0.2">
      <c r="A42" s="72">
        <v>1</v>
      </c>
      <c r="B42" s="2" t="s">
        <v>597</v>
      </c>
      <c r="C42" s="2" t="s">
        <v>597</v>
      </c>
      <c r="D42" s="63" t="s">
        <v>598</v>
      </c>
      <c r="E42" s="63" t="s">
        <v>599</v>
      </c>
      <c r="F42" t="s">
        <v>530</v>
      </c>
      <c r="G42" s="63"/>
    </row>
    <row r="43" spans="1:7" x14ac:dyDescent="0.2">
      <c r="A43" s="72">
        <v>1</v>
      </c>
      <c r="B43" s="2" t="s">
        <v>600</v>
      </c>
      <c r="C43" s="2" t="s">
        <v>600</v>
      </c>
      <c r="D43" s="63" t="s">
        <v>601</v>
      </c>
      <c r="E43" s="63" t="s">
        <v>602</v>
      </c>
      <c r="F43" t="s">
        <v>530</v>
      </c>
      <c r="G43" s="63"/>
    </row>
    <row r="44" spans="1:7" x14ac:dyDescent="0.2">
      <c r="A44" s="72">
        <v>1</v>
      </c>
      <c r="B44" s="2" t="s">
        <v>603</v>
      </c>
      <c r="C44" s="2" t="s">
        <v>603</v>
      </c>
      <c r="D44" s="63" t="s">
        <v>604</v>
      </c>
      <c r="E44" s="63" t="s">
        <v>605</v>
      </c>
      <c r="F44" t="s">
        <v>530</v>
      </c>
      <c r="G44" s="63"/>
    </row>
    <row r="45" spans="1:7" x14ac:dyDescent="0.2">
      <c r="A45" s="72">
        <v>1</v>
      </c>
      <c r="B45" s="2" t="s">
        <v>606</v>
      </c>
      <c r="C45" s="2" t="s">
        <v>606</v>
      </c>
      <c r="D45" s="63" t="s">
        <v>607</v>
      </c>
      <c r="E45" s="63" t="s">
        <v>608</v>
      </c>
      <c r="F45" t="s">
        <v>530</v>
      </c>
      <c r="G45" s="63"/>
    </row>
    <row r="46" spans="1:7" x14ac:dyDescent="0.2">
      <c r="A46" s="72">
        <v>1</v>
      </c>
      <c r="B46" s="2" t="s">
        <v>609</v>
      </c>
      <c r="C46" s="2" t="s">
        <v>609</v>
      </c>
      <c r="D46" s="63" t="s">
        <v>610</v>
      </c>
      <c r="E46" s="63" t="s">
        <v>611</v>
      </c>
      <c r="F46" t="s">
        <v>530</v>
      </c>
      <c r="G46" s="63"/>
    </row>
    <row r="47" spans="1:7" x14ac:dyDescent="0.2">
      <c r="A47" s="72">
        <v>1</v>
      </c>
      <c r="B47" s="2" t="s">
        <v>612</v>
      </c>
      <c r="C47" s="2" t="s">
        <v>612</v>
      </c>
      <c r="D47" s="63" t="s">
        <v>613</v>
      </c>
      <c r="E47" s="63" t="s">
        <v>614</v>
      </c>
      <c r="F47" t="s">
        <v>530</v>
      </c>
      <c r="G47" s="63"/>
    </row>
    <row r="48" spans="1:7" x14ac:dyDescent="0.2">
      <c r="A48" s="72">
        <v>1</v>
      </c>
      <c r="B48" s="2" t="s">
        <v>615</v>
      </c>
      <c r="C48" s="2" t="s">
        <v>615</v>
      </c>
      <c r="D48" s="63" t="s">
        <v>616</v>
      </c>
      <c r="E48" s="63" t="s">
        <v>617</v>
      </c>
      <c r="F48" t="s">
        <v>530</v>
      </c>
      <c r="G48" s="63"/>
    </row>
    <row r="49" spans="1:7" x14ac:dyDescent="0.2">
      <c r="A49" s="72">
        <v>1</v>
      </c>
      <c r="B49" s="2" t="s">
        <v>618</v>
      </c>
      <c r="C49" s="2" t="s">
        <v>618</v>
      </c>
      <c r="D49" s="63" t="s">
        <v>619</v>
      </c>
      <c r="E49" s="63" t="s">
        <v>620</v>
      </c>
      <c r="F49" t="s">
        <v>530</v>
      </c>
      <c r="G49" s="63"/>
    </row>
    <row r="50" spans="1:7" x14ac:dyDescent="0.2">
      <c r="A50" s="72">
        <v>1</v>
      </c>
      <c r="B50" s="2" t="s">
        <v>621</v>
      </c>
      <c r="C50" s="2" t="s">
        <v>621</v>
      </c>
      <c r="D50" s="63" t="s">
        <v>622</v>
      </c>
      <c r="E50" s="63" t="s">
        <v>623</v>
      </c>
      <c r="F50" t="s">
        <v>530</v>
      </c>
      <c r="G50" s="63"/>
    </row>
    <row r="51" spans="1:7" x14ac:dyDescent="0.2">
      <c r="A51" s="72">
        <v>1</v>
      </c>
      <c r="B51" s="2" t="s">
        <v>624</v>
      </c>
      <c r="C51" s="2" t="s">
        <v>624</v>
      </c>
      <c r="D51" s="63" t="s">
        <v>625</v>
      </c>
      <c r="E51" s="63" t="s">
        <v>626</v>
      </c>
      <c r="F51" t="s">
        <v>530</v>
      </c>
      <c r="G51" s="63"/>
    </row>
    <row r="52" spans="1:7" x14ac:dyDescent="0.2">
      <c r="A52" s="72">
        <v>1</v>
      </c>
      <c r="B52" s="2" t="s">
        <v>627</v>
      </c>
      <c r="C52" s="2" t="s">
        <v>627</v>
      </c>
      <c r="D52" s="63" t="s">
        <v>628</v>
      </c>
      <c r="E52" s="63" t="s">
        <v>629</v>
      </c>
      <c r="F52" t="s">
        <v>530</v>
      </c>
      <c r="G52" s="63"/>
    </row>
    <row r="53" spans="1:7" x14ac:dyDescent="0.2">
      <c r="A53" s="72">
        <v>1</v>
      </c>
      <c r="B53" s="2" t="s">
        <v>630</v>
      </c>
      <c r="C53" s="2" t="s">
        <v>630</v>
      </c>
      <c r="D53" s="63" t="s">
        <v>631</v>
      </c>
      <c r="E53" s="63" t="s">
        <v>632</v>
      </c>
      <c r="F53" t="s">
        <v>530</v>
      </c>
      <c r="G53" s="63"/>
    </row>
    <row r="54" spans="1:7" x14ac:dyDescent="0.2">
      <c r="A54" s="72">
        <v>1</v>
      </c>
      <c r="B54" s="2" t="s">
        <v>633</v>
      </c>
      <c r="C54" s="2" t="s">
        <v>633</v>
      </c>
      <c r="D54" s="63" t="s">
        <v>634</v>
      </c>
      <c r="E54" s="63" t="s">
        <v>635</v>
      </c>
      <c r="F54" t="s">
        <v>530</v>
      </c>
      <c r="G54" s="63"/>
    </row>
    <row r="55" spans="1:7" x14ac:dyDescent="0.2">
      <c r="A55" s="72">
        <v>1</v>
      </c>
      <c r="B55" s="2" t="s">
        <v>636</v>
      </c>
      <c r="C55" s="2" t="s">
        <v>636</v>
      </c>
      <c r="D55" s="63" t="s">
        <v>637</v>
      </c>
      <c r="E55" s="63" t="s">
        <v>638</v>
      </c>
      <c r="F55" t="s">
        <v>530</v>
      </c>
      <c r="G55" s="63"/>
    </row>
    <row r="56" spans="1:7" x14ac:dyDescent="0.2">
      <c r="A56" s="72">
        <v>1</v>
      </c>
      <c r="B56" s="2" t="s">
        <v>639</v>
      </c>
      <c r="C56" s="2" t="s">
        <v>639</v>
      </c>
      <c r="D56" s="63" t="s">
        <v>640</v>
      </c>
      <c r="E56" s="63" t="s">
        <v>641</v>
      </c>
      <c r="F56" t="s">
        <v>530</v>
      </c>
      <c r="G56" s="63"/>
    </row>
    <row r="57" spans="1:7" x14ac:dyDescent="0.2">
      <c r="A57" s="72">
        <v>1</v>
      </c>
      <c r="B57" s="2" t="s">
        <v>642</v>
      </c>
      <c r="C57" s="2" t="s">
        <v>642</v>
      </c>
      <c r="D57" s="63" t="s">
        <v>643</v>
      </c>
      <c r="E57" s="63" t="s">
        <v>644</v>
      </c>
      <c r="F57" t="s">
        <v>530</v>
      </c>
      <c r="G57" s="63"/>
    </row>
    <row r="58" spans="1:7" x14ac:dyDescent="0.2">
      <c r="A58" s="72">
        <v>1</v>
      </c>
      <c r="B58" s="2" t="s">
        <v>645</v>
      </c>
      <c r="C58" s="2" t="s">
        <v>645</v>
      </c>
      <c r="D58" s="63" t="s">
        <v>646</v>
      </c>
      <c r="E58" s="63" t="s">
        <v>647</v>
      </c>
      <c r="F58" t="s">
        <v>530</v>
      </c>
      <c r="G58" s="63"/>
    </row>
    <row r="59" spans="1:7" x14ac:dyDescent="0.2">
      <c r="A59" s="72">
        <v>1</v>
      </c>
      <c r="B59" s="2" t="s">
        <v>148</v>
      </c>
      <c r="C59" s="2" t="s">
        <v>148</v>
      </c>
      <c r="D59" s="73" t="s">
        <v>648</v>
      </c>
      <c r="E59" s="2" t="s">
        <v>649</v>
      </c>
      <c r="F59" t="s">
        <v>360</v>
      </c>
      <c r="G59" s="63"/>
    </row>
    <row r="60" spans="1:7" x14ac:dyDescent="0.2">
      <c r="A60" s="72">
        <v>1</v>
      </c>
      <c r="B60" s="2" t="s">
        <v>149</v>
      </c>
      <c r="C60" s="2" t="s">
        <v>149</v>
      </c>
      <c r="D60" t="s">
        <v>650</v>
      </c>
      <c r="E60" s="2" t="s">
        <v>651</v>
      </c>
      <c r="F60" t="s">
        <v>360</v>
      </c>
      <c r="G60" s="63"/>
    </row>
    <row r="61" spans="1:7" x14ac:dyDescent="0.2">
      <c r="A61" s="72">
        <v>1</v>
      </c>
      <c r="B61" s="2" t="s">
        <v>150</v>
      </c>
      <c r="C61" s="2" t="s">
        <v>150</v>
      </c>
      <c r="D61" s="73" t="s">
        <v>652</v>
      </c>
      <c r="E61" s="2" t="s">
        <v>653</v>
      </c>
      <c r="F61" t="s">
        <v>360</v>
      </c>
      <c r="G61" s="63"/>
    </row>
    <row r="62" spans="1:7" x14ac:dyDescent="0.2">
      <c r="A62" s="72">
        <v>1</v>
      </c>
      <c r="B62" s="2" t="s">
        <v>151</v>
      </c>
      <c r="C62" s="2" t="s">
        <v>151</v>
      </c>
      <c r="D62" s="73" t="s">
        <v>654</v>
      </c>
      <c r="E62" s="2" t="s">
        <v>655</v>
      </c>
      <c r="F62" t="s">
        <v>361</v>
      </c>
      <c r="G62" s="63"/>
    </row>
    <row r="63" spans="1:7" x14ac:dyDescent="0.2">
      <c r="A63" s="72">
        <v>1</v>
      </c>
      <c r="B63" s="2" t="s">
        <v>152</v>
      </c>
      <c r="C63" s="2" t="s">
        <v>152</v>
      </c>
      <c r="D63" s="73" t="s">
        <v>656</v>
      </c>
      <c r="E63" s="2" t="s">
        <v>657</v>
      </c>
      <c r="F63" t="s">
        <v>361</v>
      </c>
      <c r="G63" s="63"/>
    </row>
    <row r="64" spans="1:7" x14ac:dyDescent="0.2">
      <c r="A64" s="72">
        <v>1</v>
      </c>
      <c r="B64" s="2" t="s">
        <v>153</v>
      </c>
      <c r="C64" s="2" t="s">
        <v>153</v>
      </c>
      <c r="D64" s="73" t="s">
        <v>658</v>
      </c>
      <c r="E64" s="2" t="s">
        <v>659</v>
      </c>
      <c r="F64" t="s">
        <v>361</v>
      </c>
      <c r="G64" s="63"/>
    </row>
    <row r="65" spans="1:7" x14ac:dyDescent="0.2">
      <c r="A65" s="72">
        <v>1</v>
      </c>
      <c r="B65" s="2" t="s">
        <v>147</v>
      </c>
      <c r="C65" s="2" t="s">
        <v>147</v>
      </c>
      <c r="D65" s="73" t="s">
        <v>660</v>
      </c>
      <c r="E65" s="2" t="s">
        <v>661</v>
      </c>
      <c r="F65" t="s">
        <v>138</v>
      </c>
      <c r="G65" s="63"/>
    </row>
    <row r="66" spans="1:7" x14ac:dyDescent="0.2">
      <c r="A66" s="72">
        <v>1</v>
      </c>
      <c r="B66" s="2" t="s">
        <v>146</v>
      </c>
      <c r="C66" s="2" t="s">
        <v>146</v>
      </c>
      <c r="D66" s="73" t="s">
        <v>662</v>
      </c>
      <c r="E66" s="2" t="s">
        <v>663</v>
      </c>
      <c r="F66" t="s">
        <v>138</v>
      </c>
      <c r="G66" s="63"/>
    </row>
    <row r="67" spans="1:7" x14ac:dyDescent="0.2">
      <c r="A67" s="72">
        <v>1</v>
      </c>
      <c r="B67" s="2" t="s">
        <v>156</v>
      </c>
      <c r="C67" s="2" t="s">
        <v>156</v>
      </c>
      <c r="D67" s="73" t="s">
        <v>664</v>
      </c>
      <c r="E67" s="2" t="s">
        <v>665</v>
      </c>
      <c r="F67" t="s">
        <v>362</v>
      </c>
      <c r="G67" s="63"/>
    </row>
    <row r="68" spans="1:7" x14ac:dyDescent="0.2">
      <c r="A68" s="72">
        <v>1</v>
      </c>
      <c r="B68" s="2" t="s">
        <v>283</v>
      </c>
      <c r="C68" s="2" t="s">
        <v>283</v>
      </c>
      <c r="D68" s="73" t="s">
        <v>666</v>
      </c>
      <c r="E68" s="2" t="s">
        <v>667</v>
      </c>
      <c r="F68" t="s">
        <v>139</v>
      </c>
      <c r="G68" s="63"/>
    </row>
    <row r="69" spans="1:7" x14ac:dyDescent="0.2">
      <c r="A69" s="72">
        <v>2</v>
      </c>
      <c r="B69" s="2" t="s">
        <v>145</v>
      </c>
      <c r="C69" s="2" t="s">
        <v>145</v>
      </c>
      <c r="D69" s="73" t="s">
        <v>668</v>
      </c>
      <c r="E69" s="2" t="s">
        <v>669</v>
      </c>
      <c r="F69" t="s">
        <v>138</v>
      </c>
      <c r="G69" s="63"/>
    </row>
    <row r="70" spans="1:7" x14ac:dyDescent="0.2">
      <c r="A70" s="72">
        <v>2</v>
      </c>
      <c r="B70" s="2" t="s">
        <v>154</v>
      </c>
      <c r="C70" s="2" t="s">
        <v>154</v>
      </c>
      <c r="D70" s="73" t="s">
        <v>670</v>
      </c>
      <c r="E70" s="2" t="s">
        <v>671</v>
      </c>
      <c r="F70" t="s">
        <v>362</v>
      </c>
      <c r="G70" s="63"/>
    </row>
    <row r="71" spans="1:7" x14ac:dyDescent="0.2">
      <c r="A71" s="72">
        <v>2</v>
      </c>
      <c r="B71" s="2" t="s">
        <v>155</v>
      </c>
      <c r="C71" s="2" t="s">
        <v>155</v>
      </c>
      <c r="D71" s="73" t="s">
        <v>672</v>
      </c>
      <c r="E71" s="2" t="s">
        <v>673</v>
      </c>
      <c r="F71" t="s">
        <v>362</v>
      </c>
      <c r="G71" s="63"/>
    </row>
    <row r="72" spans="1:7" x14ac:dyDescent="0.2">
      <c r="A72" s="72">
        <v>2</v>
      </c>
      <c r="B72" s="2" t="s">
        <v>157</v>
      </c>
      <c r="C72" s="2" t="s">
        <v>157</v>
      </c>
      <c r="D72" s="73" t="s">
        <v>674</v>
      </c>
      <c r="E72" s="2" t="s">
        <v>675</v>
      </c>
      <c r="F72" t="s">
        <v>363</v>
      </c>
      <c r="G72" s="63"/>
    </row>
    <row r="73" spans="1:7" x14ac:dyDescent="0.2">
      <c r="A73" s="72">
        <v>2</v>
      </c>
      <c r="B73" s="2" t="s">
        <v>158</v>
      </c>
      <c r="C73" s="2" t="s">
        <v>158</v>
      </c>
      <c r="D73" s="73" t="s">
        <v>676</v>
      </c>
      <c r="E73" s="2" t="s">
        <v>677</v>
      </c>
      <c r="F73" t="s">
        <v>363</v>
      </c>
      <c r="G73" s="63"/>
    </row>
    <row r="74" spans="1:7" x14ac:dyDescent="0.2">
      <c r="A74" s="72">
        <v>2</v>
      </c>
      <c r="B74" s="2" t="s">
        <v>159</v>
      </c>
      <c r="C74" s="2" t="s">
        <v>159</v>
      </c>
      <c r="D74" s="73" t="s">
        <v>678</v>
      </c>
      <c r="E74" s="2" t="s">
        <v>679</v>
      </c>
      <c r="F74" t="s">
        <v>363</v>
      </c>
      <c r="G74" s="63"/>
    </row>
    <row r="75" spans="1:7" x14ac:dyDescent="0.2">
      <c r="A75" s="72">
        <v>2</v>
      </c>
      <c r="B75" s="2" t="s">
        <v>161</v>
      </c>
      <c r="C75" s="2" t="s">
        <v>161</v>
      </c>
      <c r="D75" s="73" t="s">
        <v>680</v>
      </c>
      <c r="E75" s="2" t="s">
        <v>681</v>
      </c>
      <c r="F75" t="s">
        <v>364</v>
      </c>
      <c r="G75" s="63"/>
    </row>
    <row r="76" spans="1:7" x14ac:dyDescent="0.2">
      <c r="A76" s="72">
        <v>2</v>
      </c>
      <c r="B76" s="2" t="s">
        <v>196</v>
      </c>
      <c r="C76" s="2" t="s">
        <v>196</v>
      </c>
      <c r="D76" s="73" t="s">
        <v>682</v>
      </c>
      <c r="E76" s="2" t="s">
        <v>683</v>
      </c>
      <c r="F76" t="s">
        <v>140</v>
      </c>
      <c r="G76" s="63"/>
    </row>
    <row r="77" spans="1:7" x14ac:dyDescent="0.2">
      <c r="A77" s="72">
        <v>2</v>
      </c>
      <c r="B77" s="2" t="s">
        <v>202</v>
      </c>
      <c r="C77" s="2" t="s">
        <v>202</v>
      </c>
      <c r="D77" s="73" t="s">
        <v>684</v>
      </c>
      <c r="E77" s="2" t="s">
        <v>685</v>
      </c>
      <c r="F77" t="s">
        <v>141</v>
      </c>
      <c r="G77" s="63"/>
    </row>
    <row r="78" spans="1:7" x14ac:dyDescent="0.2">
      <c r="A78" s="72">
        <v>2</v>
      </c>
      <c r="B78" s="2" t="s">
        <v>686</v>
      </c>
      <c r="C78" s="2" t="s">
        <v>686</v>
      </c>
      <c r="D78" s="73" t="s">
        <v>687</v>
      </c>
      <c r="E78" s="2" t="s">
        <v>688</v>
      </c>
      <c r="F78" t="s">
        <v>139</v>
      </c>
      <c r="G78" s="63"/>
    </row>
    <row r="79" spans="1:7" x14ac:dyDescent="0.2">
      <c r="A79" s="72">
        <v>2</v>
      </c>
      <c r="B79" s="18" t="s">
        <v>287</v>
      </c>
      <c r="C79" s="18" t="s">
        <v>287</v>
      </c>
      <c r="D79" s="2" t="s">
        <v>689</v>
      </c>
      <c r="E79" s="73" t="s">
        <v>690</v>
      </c>
      <c r="F79" t="s">
        <v>139</v>
      </c>
      <c r="G79" s="63"/>
    </row>
    <row r="80" spans="1:7" x14ac:dyDescent="0.2">
      <c r="A80" s="72">
        <v>2</v>
      </c>
      <c r="B80" s="2" t="s">
        <v>691</v>
      </c>
      <c r="C80" s="2" t="s">
        <v>691</v>
      </c>
      <c r="D80" s="73" t="s">
        <v>692</v>
      </c>
      <c r="E80" s="2" t="s">
        <v>693</v>
      </c>
      <c r="F80" t="s">
        <v>140</v>
      </c>
      <c r="G80" s="63"/>
    </row>
    <row r="81" spans="1:7" x14ac:dyDescent="0.2">
      <c r="A81" s="72">
        <v>2</v>
      </c>
      <c r="B81" s="2" t="s">
        <v>194</v>
      </c>
      <c r="C81" s="2" t="s">
        <v>194</v>
      </c>
      <c r="D81" s="73" t="s">
        <v>694</v>
      </c>
      <c r="E81" s="2" t="s">
        <v>695</v>
      </c>
      <c r="F81" t="s">
        <v>140</v>
      </c>
      <c r="G81" s="63"/>
    </row>
    <row r="82" spans="1:7" x14ac:dyDescent="0.2">
      <c r="A82" s="72">
        <v>2</v>
      </c>
      <c r="B82" s="2" t="s">
        <v>192</v>
      </c>
      <c r="C82" s="2" t="s">
        <v>192</v>
      </c>
      <c r="D82" s="73" t="s">
        <v>696</v>
      </c>
      <c r="E82" s="2" t="s">
        <v>697</v>
      </c>
      <c r="F82" t="s">
        <v>140</v>
      </c>
      <c r="G82" s="63"/>
    </row>
    <row r="83" spans="1:7" x14ac:dyDescent="0.2">
      <c r="A83" s="72">
        <v>3</v>
      </c>
      <c r="B83" s="2" t="s">
        <v>698</v>
      </c>
      <c r="C83" s="2" t="s">
        <v>698</v>
      </c>
      <c r="D83" s="73" t="s">
        <v>699</v>
      </c>
      <c r="E83" s="2" t="s">
        <v>700</v>
      </c>
      <c r="F83" t="s">
        <v>139</v>
      </c>
      <c r="G83" s="63"/>
    </row>
    <row r="84" spans="1:7" x14ac:dyDescent="0.2">
      <c r="A84" s="72">
        <v>3</v>
      </c>
      <c r="B84" s="2" t="s">
        <v>160</v>
      </c>
      <c r="C84" s="2" t="s">
        <v>160</v>
      </c>
      <c r="D84" s="73" t="s">
        <v>701</v>
      </c>
      <c r="E84" s="2" t="s">
        <v>702</v>
      </c>
      <c r="F84" t="s">
        <v>364</v>
      </c>
      <c r="G84" s="63"/>
    </row>
    <row r="85" spans="1:7" x14ac:dyDescent="0.2">
      <c r="A85" s="72">
        <v>3</v>
      </c>
      <c r="B85" s="2" t="s">
        <v>703</v>
      </c>
      <c r="C85" s="2" t="s">
        <v>703</v>
      </c>
      <c r="D85" s="73" t="s">
        <v>704</v>
      </c>
      <c r="E85" s="2" t="s">
        <v>705</v>
      </c>
      <c r="F85" t="s">
        <v>139</v>
      </c>
      <c r="G85" s="63"/>
    </row>
    <row r="86" spans="1:7" x14ac:dyDescent="0.2">
      <c r="A86" s="72">
        <v>3</v>
      </c>
      <c r="B86" s="2" t="s">
        <v>203</v>
      </c>
      <c r="C86" s="2" t="s">
        <v>203</v>
      </c>
      <c r="D86" s="73" t="s">
        <v>660</v>
      </c>
      <c r="E86" s="2" t="s">
        <v>661</v>
      </c>
      <c r="F86" t="s">
        <v>479</v>
      </c>
      <c r="G86" s="63"/>
    </row>
    <row r="87" spans="1:7" x14ac:dyDescent="0.2">
      <c r="A87" s="72">
        <v>3</v>
      </c>
      <c r="B87" s="2" t="s">
        <v>204</v>
      </c>
      <c r="C87" s="2" t="s">
        <v>204</v>
      </c>
      <c r="D87" s="73" t="s">
        <v>706</v>
      </c>
      <c r="E87" s="2" t="s">
        <v>707</v>
      </c>
      <c r="F87" t="s">
        <v>479</v>
      </c>
      <c r="G87" s="63"/>
    </row>
    <row r="88" spans="1:7" x14ac:dyDescent="0.2">
      <c r="A88" s="72">
        <v>3</v>
      </c>
      <c r="B88" s="2" t="s">
        <v>208</v>
      </c>
      <c r="C88" s="2" t="s">
        <v>208</v>
      </c>
      <c r="D88" s="73" t="s">
        <v>708</v>
      </c>
      <c r="E88" s="2" t="s">
        <v>709</v>
      </c>
      <c r="F88" t="s">
        <v>142</v>
      </c>
      <c r="G88" s="63"/>
    </row>
    <row r="89" spans="1:7" x14ac:dyDescent="0.2">
      <c r="A89" s="72">
        <v>3</v>
      </c>
      <c r="B89" s="2" t="s">
        <v>198</v>
      </c>
      <c r="C89" s="2" t="s">
        <v>198</v>
      </c>
      <c r="D89" s="73" t="s">
        <v>710</v>
      </c>
      <c r="E89" s="2" t="s">
        <v>711</v>
      </c>
      <c r="F89" t="s">
        <v>141</v>
      </c>
      <c r="G89" s="63"/>
    </row>
    <row r="90" spans="1:7" x14ac:dyDescent="0.2">
      <c r="A90" s="72">
        <v>4</v>
      </c>
      <c r="B90" s="2" t="s">
        <v>164</v>
      </c>
      <c r="C90" s="2" t="s">
        <v>164</v>
      </c>
      <c r="D90" s="73" t="s">
        <v>712</v>
      </c>
      <c r="E90" s="2" t="s">
        <v>713</v>
      </c>
      <c r="F90" t="s">
        <v>366</v>
      </c>
      <c r="G90" s="63"/>
    </row>
    <row r="91" spans="1:7" x14ac:dyDescent="0.2">
      <c r="A91" s="72">
        <v>4</v>
      </c>
      <c r="B91" s="2" t="s">
        <v>165</v>
      </c>
      <c r="C91" s="2" t="s">
        <v>165</v>
      </c>
      <c r="D91" s="73" t="s">
        <v>714</v>
      </c>
      <c r="E91" s="2" t="s">
        <v>715</v>
      </c>
      <c r="F91" t="s">
        <v>366</v>
      </c>
      <c r="G91" s="63"/>
    </row>
    <row r="92" spans="1:7" x14ac:dyDescent="0.2">
      <c r="A92" s="72">
        <v>4</v>
      </c>
      <c r="B92" s="2" t="s">
        <v>162</v>
      </c>
      <c r="C92" s="2" t="s">
        <v>162</v>
      </c>
      <c r="D92" s="73" t="s">
        <v>716</v>
      </c>
      <c r="E92" s="2" t="s">
        <v>717</v>
      </c>
      <c r="F92" t="s">
        <v>364</v>
      </c>
      <c r="G92" s="63"/>
    </row>
    <row r="93" spans="1:7" x14ac:dyDescent="0.2">
      <c r="A93" s="72">
        <v>4</v>
      </c>
      <c r="B93" s="2" t="s">
        <v>285</v>
      </c>
      <c r="C93" s="2" t="s">
        <v>285</v>
      </c>
      <c r="D93" s="73" t="s">
        <v>718</v>
      </c>
      <c r="E93" s="2" t="s">
        <v>719</v>
      </c>
      <c r="F93" t="s">
        <v>139</v>
      </c>
      <c r="G93" s="63"/>
    </row>
    <row r="94" spans="1:7" x14ac:dyDescent="0.2">
      <c r="A94" s="72">
        <v>4</v>
      </c>
      <c r="B94" s="2" t="s">
        <v>720</v>
      </c>
      <c r="C94" s="2" t="s">
        <v>720</v>
      </c>
      <c r="D94" s="73" t="s">
        <v>721</v>
      </c>
      <c r="E94" s="2" t="s">
        <v>722</v>
      </c>
      <c r="F94" t="s">
        <v>140</v>
      </c>
      <c r="G94" s="63"/>
    </row>
    <row r="95" spans="1:7" x14ac:dyDescent="0.2">
      <c r="A95" s="72">
        <v>4</v>
      </c>
      <c r="B95" s="2" t="s">
        <v>723</v>
      </c>
      <c r="C95" s="2" t="s">
        <v>723</v>
      </c>
      <c r="D95" s="73" t="s">
        <v>724</v>
      </c>
      <c r="E95" s="2" t="s">
        <v>725</v>
      </c>
      <c r="F95" t="s">
        <v>141</v>
      </c>
      <c r="G95" s="63"/>
    </row>
    <row r="96" spans="1:7" x14ac:dyDescent="0.2">
      <c r="A96" s="72">
        <v>4</v>
      </c>
      <c r="B96" s="2" t="s">
        <v>726</v>
      </c>
      <c r="C96" s="2" t="s">
        <v>726</v>
      </c>
      <c r="D96" s="73" t="s">
        <v>727</v>
      </c>
      <c r="E96" s="2" t="s">
        <v>728</v>
      </c>
      <c r="F96" t="s">
        <v>141</v>
      </c>
      <c r="G96" s="63"/>
    </row>
    <row r="97" spans="1:9" x14ac:dyDescent="0.2">
      <c r="A97" s="72">
        <v>4</v>
      </c>
      <c r="B97" s="2" t="s">
        <v>729</v>
      </c>
      <c r="C97" s="2" t="s">
        <v>729</v>
      </c>
      <c r="D97" s="73" t="s">
        <v>730</v>
      </c>
      <c r="E97" s="2" t="s">
        <v>731</v>
      </c>
      <c r="F97" t="s">
        <v>140</v>
      </c>
      <c r="G97" s="63"/>
    </row>
    <row r="98" spans="1:9" x14ac:dyDescent="0.2">
      <c r="A98" s="72">
        <v>4</v>
      </c>
      <c r="B98" s="2" t="s">
        <v>732</v>
      </c>
      <c r="C98" s="2" t="s">
        <v>732</v>
      </c>
      <c r="D98" s="73" t="s">
        <v>733</v>
      </c>
      <c r="E98" s="2" t="s">
        <v>734</v>
      </c>
      <c r="F98" t="s">
        <v>141</v>
      </c>
      <c r="G98" s="63"/>
    </row>
    <row r="99" spans="1:9" x14ac:dyDescent="0.2">
      <c r="A99" s="72">
        <v>4</v>
      </c>
      <c r="B99" s="2" t="s">
        <v>200</v>
      </c>
      <c r="C99" s="2" t="s">
        <v>200</v>
      </c>
      <c r="D99" s="73" t="s">
        <v>735</v>
      </c>
      <c r="E99" s="2" t="s">
        <v>736</v>
      </c>
      <c r="F99" t="s">
        <v>141</v>
      </c>
      <c r="G99" s="63"/>
    </row>
    <row r="100" spans="1:9" x14ac:dyDescent="0.2">
      <c r="A100" s="72">
        <v>4</v>
      </c>
      <c r="B100" s="2" t="s">
        <v>205</v>
      </c>
      <c r="C100" s="2" t="s">
        <v>205</v>
      </c>
      <c r="D100" s="2" t="s">
        <v>737</v>
      </c>
      <c r="E100" s="73" t="s">
        <v>738</v>
      </c>
      <c r="F100" t="s">
        <v>479</v>
      </c>
      <c r="G100" s="63"/>
    </row>
    <row r="101" spans="1:9" x14ac:dyDescent="0.2">
      <c r="A101" s="72">
        <v>4</v>
      </c>
      <c r="B101" t="s">
        <v>206</v>
      </c>
      <c r="C101" t="s">
        <v>206</v>
      </c>
      <c r="D101" t="s">
        <v>739</v>
      </c>
      <c r="E101" t="s">
        <v>740</v>
      </c>
      <c r="F101" t="s">
        <v>479</v>
      </c>
      <c r="G101" s="63"/>
    </row>
    <row r="102" spans="1:9" x14ac:dyDescent="0.2">
      <c r="A102" s="72">
        <v>4</v>
      </c>
      <c r="B102" t="s">
        <v>207</v>
      </c>
      <c r="C102" t="s">
        <v>207</v>
      </c>
      <c r="D102" t="s">
        <v>741</v>
      </c>
      <c r="E102" t="s">
        <v>742</v>
      </c>
      <c r="F102" t="s">
        <v>142</v>
      </c>
      <c r="G102" s="63"/>
    </row>
    <row r="103" spans="1:9" x14ac:dyDescent="0.2">
      <c r="A103" s="72">
        <v>4</v>
      </c>
      <c r="B103" t="s">
        <v>163</v>
      </c>
      <c r="C103" t="s">
        <v>163</v>
      </c>
      <c r="D103" t="s">
        <v>743</v>
      </c>
      <c r="E103" t="s">
        <v>744</v>
      </c>
      <c r="F103" t="s">
        <v>366</v>
      </c>
      <c r="G103" s="63"/>
    </row>
    <row r="104" spans="1:9" x14ac:dyDescent="0.2">
      <c r="A104" s="72">
        <v>4</v>
      </c>
      <c r="B104" t="s">
        <v>210</v>
      </c>
      <c r="C104" t="s">
        <v>210</v>
      </c>
      <c r="D104" t="s">
        <v>745</v>
      </c>
      <c r="E104" t="s">
        <v>746</v>
      </c>
      <c r="F104" t="s">
        <v>365</v>
      </c>
      <c r="G104" s="63"/>
    </row>
    <row r="105" spans="1:9" x14ac:dyDescent="0.2">
      <c r="A105" s="72">
        <v>4</v>
      </c>
      <c r="B105" t="s">
        <v>211</v>
      </c>
      <c r="C105" t="s">
        <v>211</v>
      </c>
      <c r="D105" t="s">
        <v>747</v>
      </c>
      <c r="E105" t="s">
        <v>748</v>
      </c>
      <c r="F105" t="s">
        <v>365</v>
      </c>
      <c r="G105" s="63"/>
    </row>
    <row r="106" spans="1:9" x14ac:dyDescent="0.2">
      <c r="A106" s="72"/>
      <c r="G106" s="63"/>
      <c r="I106" s="63"/>
    </row>
    <row r="107" spans="1:9" x14ac:dyDescent="0.2">
      <c r="A107" s="72"/>
      <c r="G107" s="63"/>
      <c r="I107" s="63"/>
    </row>
    <row r="108" spans="1:9" x14ac:dyDescent="0.2">
      <c r="A108" s="72"/>
      <c r="G108" s="63"/>
      <c r="I108" s="63"/>
    </row>
    <row r="109" spans="1:9" x14ac:dyDescent="0.2">
      <c r="A109" s="72"/>
      <c r="E109" s="63"/>
      <c r="G109" s="63"/>
      <c r="H109" s="63"/>
    </row>
    <row r="110" spans="1:9" x14ac:dyDescent="0.2">
      <c r="A110" s="72"/>
      <c r="E110" s="63"/>
      <c r="G110" s="63"/>
      <c r="H110" s="63"/>
    </row>
    <row r="111" spans="1:9" x14ac:dyDescent="0.2">
      <c r="A111" s="72"/>
      <c r="E111" s="63"/>
      <c r="G111" s="63"/>
      <c r="H111" s="63"/>
    </row>
    <row r="112" spans="1:9" x14ac:dyDescent="0.2">
      <c r="A112" s="72"/>
      <c r="G112" s="63"/>
    </row>
    <row r="113" spans="1:9" x14ac:dyDescent="0.2">
      <c r="A113" s="72"/>
      <c r="G113" s="63"/>
      <c r="I113" s="63"/>
    </row>
    <row r="114" spans="1:9" x14ac:dyDescent="0.2">
      <c r="A114" s="72"/>
      <c r="G114" s="63"/>
      <c r="I114" s="63"/>
    </row>
    <row r="115" spans="1:9" x14ac:dyDescent="0.2">
      <c r="A115" s="72"/>
      <c r="G115" s="63"/>
      <c r="I115" s="63"/>
    </row>
    <row r="116" spans="1:9" x14ac:dyDescent="0.2">
      <c r="A116" s="72"/>
      <c r="G116" s="63"/>
    </row>
    <row r="117" spans="1:9" x14ac:dyDescent="0.2">
      <c r="A117" s="72"/>
      <c r="G117" s="63"/>
      <c r="I117" s="63"/>
    </row>
    <row r="118" spans="1:9" x14ac:dyDescent="0.2">
      <c r="A118" s="72"/>
      <c r="G118" s="63"/>
      <c r="I118" s="63"/>
    </row>
    <row r="119" spans="1:9" x14ac:dyDescent="0.2">
      <c r="A119" s="72"/>
      <c r="G119" s="63"/>
      <c r="I119" s="63"/>
    </row>
    <row r="120" spans="1:9" x14ac:dyDescent="0.2">
      <c r="A120" s="72"/>
      <c r="E120" s="63"/>
      <c r="G120" s="63"/>
      <c r="H120" s="63"/>
    </row>
    <row r="121" spans="1:9" x14ac:dyDescent="0.2">
      <c r="A121" s="72"/>
      <c r="E121" s="63"/>
      <c r="H121" s="63"/>
    </row>
    <row r="122" spans="1:9" x14ac:dyDescent="0.2">
      <c r="A122" s="72"/>
    </row>
    <row r="123" spans="1:9" x14ac:dyDescent="0.2">
      <c r="A123" s="72"/>
      <c r="G123" s="63"/>
      <c r="I123" s="63"/>
    </row>
    <row r="124" spans="1:9" x14ac:dyDescent="0.2">
      <c r="A124" s="72"/>
      <c r="G124" s="63"/>
      <c r="I124" s="63"/>
    </row>
    <row r="125" spans="1:9" x14ac:dyDescent="0.2">
      <c r="A125" s="72"/>
      <c r="G125" s="63"/>
      <c r="I125" s="63"/>
    </row>
    <row r="126" spans="1:9" x14ac:dyDescent="0.2">
      <c r="A126" s="72"/>
    </row>
    <row r="127" spans="1:9" x14ac:dyDescent="0.2">
      <c r="A127" s="72"/>
      <c r="G127" s="63"/>
      <c r="I127" s="63"/>
    </row>
    <row r="128" spans="1:9" x14ac:dyDescent="0.2">
      <c r="A128" s="72"/>
      <c r="G128" s="63"/>
      <c r="I128" s="63"/>
    </row>
    <row r="129" spans="1:9" x14ac:dyDescent="0.2">
      <c r="A129" s="72"/>
      <c r="G129" s="63"/>
      <c r="I129" s="63"/>
    </row>
    <row r="130" spans="1:9" x14ac:dyDescent="0.2">
      <c r="A130" s="72"/>
      <c r="E130" s="63"/>
      <c r="H130" s="63"/>
    </row>
    <row r="131" spans="1:9" x14ac:dyDescent="0.2">
      <c r="A131" s="72"/>
      <c r="E131" s="63"/>
      <c r="G131" s="63"/>
      <c r="H131" s="63"/>
    </row>
    <row r="132" spans="1:9" x14ac:dyDescent="0.2">
      <c r="A132" s="72"/>
      <c r="E132" s="63"/>
      <c r="G132" s="63"/>
      <c r="H132" s="63"/>
    </row>
    <row r="133" spans="1:9" x14ac:dyDescent="0.2">
      <c r="A133" s="72"/>
      <c r="E133" s="63"/>
      <c r="G133" s="63"/>
      <c r="H133" s="63"/>
    </row>
    <row r="134" spans="1:9" x14ac:dyDescent="0.2">
      <c r="A134" s="72"/>
      <c r="G134" s="63"/>
      <c r="H134" s="63"/>
    </row>
    <row r="135" spans="1:9" x14ac:dyDescent="0.2">
      <c r="A135" s="72"/>
      <c r="E135" s="63"/>
      <c r="G135" s="63"/>
      <c r="H135" s="63"/>
    </row>
    <row r="136" spans="1:9" x14ac:dyDescent="0.2">
      <c r="A136" s="72"/>
      <c r="E136" s="63"/>
      <c r="G136" s="63"/>
      <c r="H136" s="63"/>
    </row>
    <row r="137" spans="1:9" x14ac:dyDescent="0.2">
      <c r="A137" s="72"/>
      <c r="E137" s="63"/>
      <c r="G137" s="63"/>
      <c r="H137" s="63"/>
    </row>
    <row r="138" spans="1:9" x14ac:dyDescent="0.2">
      <c r="A138" s="72"/>
      <c r="E138" s="63"/>
      <c r="G138" s="63"/>
      <c r="H138" s="63"/>
    </row>
    <row r="139" spans="1:9" x14ac:dyDescent="0.2">
      <c r="A139" s="72"/>
      <c r="E139" s="63"/>
      <c r="G139" s="63"/>
      <c r="H139" s="63"/>
    </row>
    <row r="140" spans="1:9" x14ac:dyDescent="0.2">
      <c r="A140" s="72"/>
      <c r="E140" s="63"/>
      <c r="G140" s="63"/>
      <c r="H140" s="63"/>
    </row>
    <row r="141" spans="1:9" x14ac:dyDescent="0.2">
      <c r="A141" s="72"/>
      <c r="B141" s="63"/>
      <c r="C141" s="63"/>
      <c r="E141" s="63"/>
      <c r="G141" s="63"/>
    </row>
    <row r="142" spans="1:9" x14ac:dyDescent="0.2">
      <c r="A142" s="72"/>
      <c r="B142" s="63"/>
      <c r="C142" s="63"/>
      <c r="E142" s="63"/>
      <c r="G142" s="63"/>
    </row>
    <row r="143" spans="1:9" x14ac:dyDescent="0.2">
      <c r="A143" s="72"/>
      <c r="B143" s="63"/>
      <c r="C143" s="63"/>
      <c r="E143" s="63"/>
      <c r="G143" s="63"/>
    </row>
    <row r="144" spans="1:9" x14ac:dyDescent="0.2">
      <c r="A144" s="72"/>
      <c r="B144" s="63"/>
      <c r="C144" s="63"/>
      <c r="E144" s="63"/>
      <c r="G144" s="63"/>
    </row>
    <row r="145" spans="1:7" x14ac:dyDescent="0.2">
      <c r="A145" s="72"/>
      <c r="B145" s="63"/>
      <c r="C145" s="63"/>
      <c r="E145" s="63"/>
      <c r="G145" s="63"/>
    </row>
    <row r="146" spans="1:7" x14ac:dyDescent="0.2">
      <c r="A146" s="72"/>
      <c r="B146" s="63"/>
      <c r="C146" s="63"/>
      <c r="E146" s="63"/>
      <c r="G146" s="63"/>
    </row>
    <row r="147" spans="1:7" x14ac:dyDescent="0.2">
      <c r="A147" s="72"/>
      <c r="B147" s="63"/>
      <c r="C147" s="63"/>
      <c r="E147" s="63"/>
      <c r="G147" s="63"/>
    </row>
    <row r="148" spans="1:7" x14ac:dyDescent="0.2">
      <c r="B148" s="63"/>
      <c r="C148" s="63"/>
      <c r="E148" s="63"/>
      <c r="G148" s="63"/>
    </row>
    <row r="149" spans="1:7" x14ac:dyDescent="0.2">
      <c r="B149" s="63"/>
      <c r="C149" s="63"/>
      <c r="E149" s="63"/>
      <c r="G149" s="63"/>
    </row>
    <row r="150" spans="1:7" x14ac:dyDescent="0.2">
      <c r="B150" s="63"/>
      <c r="C150" s="63"/>
      <c r="E150" s="63"/>
      <c r="G150" s="63"/>
    </row>
    <row r="151" spans="1:7" x14ac:dyDescent="0.2">
      <c r="B151" s="63"/>
      <c r="C151" s="63"/>
      <c r="E151" s="63"/>
      <c r="G151" s="63"/>
    </row>
    <row r="152" spans="1:7" x14ac:dyDescent="0.2">
      <c r="B152" s="63"/>
      <c r="C152" s="63"/>
      <c r="E152" s="63"/>
      <c r="G152" s="63"/>
    </row>
    <row r="153" spans="1:7" x14ac:dyDescent="0.2">
      <c r="B153" s="63"/>
      <c r="C153" s="63"/>
      <c r="E153" s="63"/>
      <c r="G153" s="63"/>
    </row>
    <row r="154" spans="1:7" x14ac:dyDescent="0.2">
      <c r="B154" s="63"/>
      <c r="C154" s="63"/>
      <c r="E154" s="63"/>
      <c r="G154" s="63"/>
    </row>
    <row r="155" spans="1:7" x14ac:dyDescent="0.2">
      <c r="B155" s="63"/>
      <c r="C155" s="63"/>
      <c r="E155" s="63"/>
      <c r="G155" s="63"/>
    </row>
    <row r="156" spans="1:7" x14ac:dyDescent="0.2">
      <c r="B156" s="63"/>
      <c r="C156" s="63"/>
      <c r="E156" s="63"/>
      <c r="G156" s="63"/>
    </row>
    <row r="157" spans="1:7" x14ac:dyDescent="0.2">
      <c r="B157" s="63"/>
      <c r="C157" s="63"/>
      <c r="E157" s="63"/>
      <c r="G157" s="63"/>
    </row>
    <row r="158" spans="1:7" x14ac:dyDescent="0.2">
      <c r="B158" s="63"/>
      <c r="C158" s="63"/>
      <c r="E158" s="63"/>
      <c r="G158" s="63"/>
    </row>
    <row r="159" spans="1:7" x14ac:dyDescent="0.2">
      <c r="B159" s="63"/>
      <c r="C159" s="63"/>
      <c r="E159" s="63"/>
      <c r="G159" s="63"/>
    </row>
    <row r="160" spans="1:7" x14ac:dyDescent="0.2">
      <c r="B160" s="63"/>
      <c r="C160" s="63"/>
      <c r="E160" s="63"/>
      <c r="G160" s="63"/>
    </row>
    <row r="161" spans="2:8" x14ac:dyDescent="0.2">
      <c r="B161" s="63"/>
      <c r="C161" s="63"/>
      <c r="E161" s="63"/>
      <c r="G161" s="63"/>
    </row>
    <row r="162" spans="2:8" x14ac:dyDescent="0.2">
      <c r="B162" s="63"/>
      <c r="C162" s="63"/>
      <c r="E162" s="63"/>
      <c r="G162" s="63"/>
    </row>
    <row r="163" spans="2:8" x14ac:dyDescent="0.2">
      <c r="B163" s="63"/>
      <c r="C163" s="63"/>
      <c r="E163" s="63"/>
      <c r="G163" s="63"/>
    </row>
    <row r="164" spans="2:8" x14ac:dyDescent="0.2">
      <c r="B164" s="63"/>
      <c r="C164" s="63"/>
      <c r="E164" s="63"/>
      <c r="G164" s="63"/>
    </row>
    <row r="165" spans="2:8" x14ac:dyDescent="0.2">
      <c r="B165" s="63"/>
      <c r="C165" s="63"/>
      <c r="E165" s="63"/>
      <c r="G165" s="63"/>
    </row>
    <row r="166" spans="2:8" x14ac:dyDescent="0.2">
      <c r="B166" s="63"/>
      <c r="C166" s="63"/>
      <c r="E166" s="63"/>
      <c r="G166" s="63"/>
    </row>
    <row r="167" spans="2:8" x14ac:dyDescent="0.2">
      <c r="B167" s="63"/>
      <c r="C167" s="63"/>
      <c r="E167" s="63"/>
      <c r="G167" s="63"/>
    </row>
    <row r="168" spans="2:8" x14ac:dyDescent="0.2">
      <c r="B168" s="63"/>
      <c r="C168" s="63"/>
      <c r="E168" s="63"/>
      <c r="H168" s="63"/>
    </row>
    <row r="169" spans="2:8" x14ac:dyDescent="0.2">
      <c r="B169" s="63"/>
      <c r="C169" s="63"/>
      <c r="E169" s="63"/>
      <c r="H169" s="63"/>
    </row>
    <row r="170" spans="2:8" x14ac:dyDescent="0.2">
      <c r="B170" s="63"/>
      <c r="C170" s="63"/>
      <c r="E170" s="63"/>
      <c r="H170" s="63"/>
    </row>
    <row r="171" spans="2:8" x14ac:dyDescent="0.2">
      <c r="B171" s="63"/>
      <c r="C171" s="63"/>
      <c r="E171" s="63"/>
      <c r="H171" s="63"/>
    </row>
    <row r="172" spans="2:8" x14ac:dyDescent="0.2">
      <c r="B172" s="63"/>
      <c r="C172" s="63"/>
      <c r="E172" s="63"/>
      <c r="H172" s="63"/>
    </row>
    <row r="173" spans="2:8" x14ac:dyDescent="0.2">
      <c r="B173" s="63"/>
      <c r="C173" s="63"/>
      <c r="E173" s="63"/>
      <c r="H173" s="63"/>
    </row>
    <row r="174" spans="2:8" x14ac:dyDescent="0.2">
      <c r="B174" s="63"/>
      <c r="C174" s="63"/>
      <c r="E174" s="63"/>
      <c r="H174" s="63"/>
    </row>
    <row r="175" spans="2:8" x14ac:dyDescent="0.2">
      <c r="B175" s="63"/>
      <c r="C175" s="63"/>
      <c r="E175" s="63"/>
      <c r="H175" s="63"/>
    </row>
    <row r="176" spans="2:8" x14ac:dyDescent="0.2">
      <c r="B176" s="63"/>
      <c r="C176" s="63"/>
      <c r="E176" s="63"/>
      <c r="H176" s="63"/>
    </row>
    <row r="177" spans="2:8" x14ac:dyDescent="0.2">
      <c r="B177" s="63"/>
      <c r="C177" s="63"/>
      <c r="E177" s="63"/>
      <c r="H177" s="63"/>
    </row>
    <row r="178" spans="2:8" x14ac:dyDescent="0.2">
      <c r="B178" s="63"/>
      <c r="C178" s="63"/>
      <c r="E178" s="63"/>
    </row>
    <row r="179" spans="2:8" x14ac:dyDescent="0.2">
      <c r="B179" s="63"/>
      <c r="C179" s="63"/>
      <c r="E179" s="63"/>
    </row>
    <row r="180" spans="2:8" x14ac:dyDescent="0.2">
      <c r="B180" s="63"/>
      <c r="C180" s="63"/>
      <c r="E180" s="63"/>
    </row>
    <row r="181" spans="2:8" x14ac:dyDescent="0.2">
      <c r="B181" s="63"/>
      <c r="C181" s="63"/>
      <c r="E181" s="63"/>
      <c r="G181" s="63"/>
    </row>
    <row r="182" spans="2:8" x14ac:dyDescent="0.2">
      <c r="B182" s="63"/>
      <c r="C182" s="63"/>
      <c r="E182" s="63"/>
      <c r="G182" s="63"/>
    </row>
    <row r="183" spans="2:8" x14ac:dyDescent="0.2">
      <c r="B183" s="63"/>
      <c r="C183" s="63"/>
      <c r="E183" s="63"/>
      <c r="G183" s="63"/>
    </row>
    <row r="184" spans="2:8" x14ac:dyDescent="0.2">
      <c r="B184" s="63"/>
      <c r="C184" s="63"/>
      <c r="E184" s="63"/>
      <c r="G184" s="63"/>
    </row>
    <row r="185" spans="2:8" x14ac:dyDescent="0.2">
      <c r="B185" s="63"/>
      <c r="C185" s="63"/>
      <c r="E185" s="63"/>
      <c r="G185" s="63"/>
    </row>
    <row r="186" spans="2:8" x14ac:dyDescent="0.2">
      <c r="B186" s="63"/>
      <c r="C186" s="63"/>
      <c r="E186" s="63"/>
      <c r="G186" s="63"/>
    </row>
    <row r="187" spans="2:8" x14ac:dyDescent="0.2">
      <c r="B187" s="63"/>
      <c r="C187" s="63"/>
      <c r="E187" s="63"/>
      <c r="G187" s="63"/>
    </row>
    <row r="188" spans="2:8" x14ac:dyDescent="0.2">
      <c r="B188" s="63"/>
      <c r="C188" s="63"/>
      <c r="E188" s="63"/>
      <c r="G188" s="63"/>
    </row>
    <row r="189" spans="2:8" x14ac:dyDescent="0.2">
      <c r="B189" s="63"/>
      <c r="C189" s="63"/>
      <c r="E189" s="63"/>
      <c r="G189" s="63"/>
    </row>
    <row r="190" spans="2:8" x14ac:dyDescent="0.2">
      <c r="B190" s="63"/>
      <c r="C190" s="63"/>
      <c r="E190" s="63"/>
      <c r="G190" s="63"/>
    </row>
    <row r="191" spans="2:8" x14ac:dyDescent="0.2">
      <c r="B191" s="63"/>
      <c r="C191" s="63"/>
      <c r="E191" s="63"/>
      <c r="G191" s="63"/>
    </row>
    <row r="192" spans="2:8" x14ac:dyDescent="0.2">
      <c r="B192" s="63"/>
      <c r="C192" s="63"/>
      <c r="E192" s="63"/>
      <c r="G192" s="63"/>
    </row>
    <row r="193" spans="2:8" x14ac:dyDescent="0.2">
      <c r="B193" s="63"/>
      <c r="C193" s="63"/>
      <c r="E193" s="63"/>
      <c r="G193" s="63"/>
    </row>
    <row r="194" spans="2:8" x14ac:dyDescent="0.2">
      <c r="B194" s="63"/>
      <c r="C194" s="63"/>
      <c r="E194" s="63"/>
      <c r="G194" s="63"/>
    </row>
    <row r="195" spans="2:8" x14ac:dyDescent="0.2">
      <c r="B195" s="63"/>
      <c r="C195" s="63"/>
      <c r="E195" s="63"/>
      <c r="G195" s="63"/>
    </row>
    <row r="196" spans="2:8" x14ac:dyDescent="0.2">
      <c r="B196" s="63"/>
      <c r="C196" s="63"/>
      <c r="E196" s="63"/>
      <c r="H196" s="63"/>
    </row>
    <row r="197" spans="2:8" x14ac:dyDescent="0.2">
      <c r="B197" s="63"/>
      <c r="C197" s="63"/>
      <c r="E197" s="63"/>
    </row>
    <row r="198" spans="2:8" x14ac:dyDescent="0.2">
      <c r="B198" s="63"/>
      <c r="C198" s="63"/>
      <c r="E198" s="63"/>
      <c r="H198" s="63"/>
    </row>
    <row r="199" spans="2:8" x14ac:dyDescent="0.2">
      <c r="B199" s="63"/>
      <c r="C199" s="63"/>
      <c r="E199" s="63"/>
    </row>
    <row r="200" spans="2:8" x14ac:dyDescent="0.2">
      <c r="B200" s="63"/>
      <c r="C200" s="63"/>
      <c r="E200" s="63"/>
    </row>
    <row r="219" spans="1:8" s="74" customFormat="1" x14ac:dyDescent="0.2">
      <c r="A219"/>
      <c r="B219"/>
      <c r="C219"/>
      <c r="D219"/>
      <c r="E219"/>
      <c r="F219"/>
      <c r="H219"/>
    </row>
    <row r="220" spans="1:8" s="74" customFormat="1" x14ac:dyDescent="0.2">
      <c r="A220"/>
      <c r="B220"/>
      <c r="C220"/>
      <c r="D220"/>
      <c r="E220"/>
      <c r="F220"/>
      <c r="H220"/>
    </row>
    <row r="221" spans="1:8" s="74" customFormat="1" x14ac:dyDescent="0.2">
      <c r="A221"/>
      <c r="B221"/>
      <c r="C221"/>
      <c r="D221"/>
      <c r="E221"/>
      <c r="F221"/>
      <c r="H221"/>
    </row>
    <row r="222" spans="1:8" s="74" customFormat="1" x14ac:dyDescent="0.2">
      <c r="A222"/>
      <c r="B222"/>
      <c r="C222"/>
      <c r="D222"/>
      <c r="E222"/>
      <c r="F222"/>
      <c r="H222"/>
    </row>
    <row r="223" spans="1:8" s="74" customFormat="1" x14ac:dyDescent="0.2">
      <c r="A223"/>
      <c r="B223"/>
      <c r="C223"/>
      <c r="D223"/>
      <c r="E223"/>
      <c r="F223"/>
      <c r="H223"/>
    </row>
    <row r="224" spans="1:8" s="74" customFormat="1" x14ac:dyDescent="0.2">
      <c r="A224"/>
      <c r="B224"/>
      <c r="C224"/>
      <c r="D224"/>
      <c r="E224"/>
      <c r="F224"/>
      <c r="H224"/>
    </row>
    <row r="225" spans="1:8" s="74" customFormat="1" x14ac:dyDescent="0.2">
      <c r="A225"/>
      <c r="B225"/>
      <c r="C225"/>
      <c r="D225"/>
      <c r="E225"/>
      <c r="F225"/>
      <c r="H225"/>
    </row>
    <row r="226" spans="1:8" s="74" customFormat="1" x14ac:dyDescent="0.2">
      <c r="A226"/>
      <c r="B226"/>
      <c r="C226"/>
      <c r="D226"/>
      <c r="E226"/>
      <c r="F226"/>
      <c r="H226"/>
    </row>
    <row r="227" spans="1:8" s="74" customFormat="1" x14ac:dyDescent="0.2">
      <c r="A227"/>
      <c r="B227"/>
      <c r="C227"/>
      <c r="D227"/>
      <c r="E227"/>
      <c r="F227"/>
      <c r="H227"/>
    </row>
    <row r="228" spans="1:8" s="74" customFormat="1" x14ac:dyDescent="0.2">
      <c r="A228"/>
      <c r="B228"/>
      <c r="C228"/>
      <c r="D228"/>
      <c r="E228"/>
      <c r="F228"/>
      <c r="H228"/>
    </row>
    <row r="229" spans="1:8" s="74" customFormat="1" x14ac:dyDescent="0.2">
      <c r="A229"/>
      <c r="B229"/>
      <c r="C229"/>
      <c r="D229"/>
      <c r="E229"/>
      <c r="F229"/>
      <c r="H229"/>
    </row>
    <row r="230" spans="1:8" s="74" customFormat="1" x14ac:dyDescent="0.2">
      <c r="A230"/>
      <c r="B230"/>
      <c r="C230"/>
      <c r="D230"/>
      <c r="E230"/>
      <c r="F230"/>
      <c r="H230"/>
    </row>
    <row r="231" spans="1:8" s="74" customFormat="1" x14ac:dyDescent="0.2">
      <c r="A231"/>
      <c r="B231"/>
      <c r="C231"/>
      <c r="D231"/>
      <c r="E231"/>
      <c r="F231"/>
      <c r="H231"/>
    </row>
    <row r="232" spans="1:8" s="74" customFormat="1" x14ac:dyDescent="0.2">
      <c r="A232"/>
      <c r="B232"/>
      <c r="C232"/>
      <c r="D232"/>
      <c r="E232"/>
      <c r="F232"/>
      <c r="H232"/>
    </row>
    <row r="233" spans="1:8" s="74" customFormat="1" x14ac:dyDescent="0.2">
      <c r="A233"/>
      <c r="B233"/>
      <c r="C233"/>
      <c r="D233"/>
      <c r="E233"/>
      <c r="F233"/>
      <c r="H233"/>
    </row>
    <row r="234" spans="1:8" s="74" customFormat="1" x14ac:dyDescent="0.2">
      <c r="A234"/>
      <c r="B234"/>
      <c r="C234"/>
      <c r="D234"/>
      <c r="E234"/>
      <c r="F234"/>
      <c r="H234"/>
    </row>
    <row r="235" spans="1:8" s="74" customFormat="1" x14ac:dyDescent="0.2">
      <c r="A235"/>
      <c r="B235"/>
      <c r="C235"/>
      <c r="D235"/>
      <c r="E235"/>
      <c r="F235"/>
      <c r="H235"/>
    </row>
    <row r="236" spans="1:8" s="74" customFormat="1" x14ac:dyDescent="0.2">
      <c r="A236"/>
      <c r="B236"/>
      <c r="C236"/>
      <c r="D236"/>
      <c r="E236"/>
      <c r="F236"/>
      <c r="H236"/>
    </row>
    <row r="237" spans="1:8" s="74" customFormat="1" x14ac:dyDescent="0.2">
      <c r="A237"/>
      <c r="B237"/>
      <c r="C237"/>
      <c r="D237"/>
      <c r="E237"/>
      <c r="F237"/>
      <c r="H237"/>
    </row>
    <row r="238" spans="1:8" s="74" customFormat="1" x14ac:dyDescent="0.2">
      <c r="A238"/>
      <c r="B238"/>
      <c r="C238"/>
      <c r="D238"/>
      <c r="E238"/>
      <c r="F238"/>
      <c r="H238"/>
    </row>
    <row r="239" spans="1:8" s="74" customFormat="1" x14ac:dyDescent="0.2">
      <c r="A239"/>
      <c r="B239"/>
      <c r="C239"/>
      <c r="D239"/>
      <c r="E239"/>
      <c r="F239"/>
      <c r="H239"/>
    </row>
    <row r="243" spans="1:8" s="74" customFormat="1" x14ac:dyDescent="0.2">
      <c r="A243"/>
      <c r="B243"/>
      <c r="C243"/>
      <c r="D243"/>
      <c r="E243"/>
      <c r="F243"/>
      <c r="H243"/>
    </row>
    <row r="244" spans="1:8" s="74" customFormat="1" x14ac:dyDescent="0.2">
      <c r="A244"/>
      <c r="B244"/>
      <c r="C244"/>
      <c r="D244"/>
      <c r="E244"/>
      <c r="F244"/>
      <c r="H244"/>
    </row>
    <row r="249" spans="1:8" s="74" customFormat="1" x14ac:dyDescent="0.2">
      <c r="A249"/>
      <c r="B249"/>
      <c r="C249"/>
      <c r="D249"/>
      <c r="E249"/>
      <c r="F249"/>
      <c r="H249"/>
    </row>
    <row r="250" spans="1:8" s="74" customFormat="1" x14ac:dyDescent="0.2">
      <c r="A250"/>
      <c r="B250"/>
      <c r="C250"/>
      <c r="D250"/>
      <c r="E250"/>
      <c r="F250"/>
      <c r="H250"/>
    </row>
    <row r="251" spans="1:8" s="74" customFormat="1" x14ac:dyDescent="0.2">
      <c r="A251"/>
      <c r="B251"/>
      <c r="C251"/>
      <c r="D251"/>
      <c r="E251"/>
      <c r="F251"/>
      <c r="H251"/>
    </row>
  </sheetData>
  <conditionalFormatting sqref="C1:C18">
    <cfRule type="containsText" dxfId="171" priority="68" operator="containsText" text=" ">
      <formula>NOT(ISERROR(SEARCH(" ",C1)))</formula>
    </cfRule>
    <cfRule type="containsText" dxfId="170" priority="70" operator="containsText" text="__">
      <formula>NOT(ISERROR(SEARCH("__",C1)))</formula>
    </cfRule>
  </conditionalFormatting>
  <conditionalFormatting sqref="G116 G101 G105 G120 G19:G78">
    <cfRule type="duplicateValues" dxfId="169" priority="72"/>
  </conditionalFormatting>
  <conditionalFormatting sqref="G133 G135:G140">
    <cfRule type="duplicateValues" dxfId="168" priority="67"/>
  </conditionalFormatting>
  <conditionalFormatting sqref="G134 G131:G132">
    <cfRule type="duplicateValues" dxfId="167" priority="66"/>
  </conditionalFormatting>
  <conditionalFormatting sqref="H201:H214">
    <cfRule type="duplicateValues" dxfId="166" priority="73"/>
    <cfRule type="duplicateValues" dxfId="165" priority="74"/>
  </conditionalFormatting>
  <conditionalFormatting sqref="H197">
    <cfRule type="duplicateValues" dxfId="164" priority="64"/>
    <cfRule type="duplicateValues" dxfId="163" priority="65"/>
  </conditionalFormatting>
  <conditionalFormatting sqref="H199:H200">
    <cfRule type="duplicateValues" dxfId="162" priority="62"/>
    <cfRule type="duplicateValues" dxfId="161" priority="63"/>
  </conditionalFormatting>
  <conditionalFormatting sqref="H134:H140">
    <cfRule type="duplicateValues" dxfId="160" priority="60"/>
    <cfRule type="duplicateValues" dxfId="159" priority="61"/>
  </conditionalFormatting>
  <conditionalFormatting sqref="H169:H177">
    <cfRule type="duplicateValues" dxfId="158" priority="58"/>
    <cfRule type="duplicateValues" dxfId="157" priority="59"/>
  </conditionalFormatting>
  <conditionalFormatting sqref="G109:G112">
    <cfRule type="duplicateValues" dxfId="156" priority="57"/>
  </conditionalFormatting>
  <conditionalFormatting sqref="G141:G144">
    <cfRule type="duplicateValues" dxfId="155" priority="56"/>
  </conditionalFormatting>
  <conditionalFormatting sqref="G145:G148">
    <cfRule type="duplicateValues" dxfId="154" priority="55"/>
  </conditionalFormatting>
  <conditionalFormatting sqref="G149:G152">
    <cfRule type="duplicateValues" dxfId="153" priority="54"/>
  </conditionalFormatting>
  <conditionalFormatting sqref="G153:G156">
    <cfRule type="duplicateValues" dxfId="152" priority="53"/>
  </conditionalFormatting>
  <conditionalFormatting sqref="G157:G160">
    <cfRule type="duplicateValues" dxfId="151" priority="52"/>
  </conditionalFormatting>
  <conditionalFormatting sqref="G161:G164">
    <cfRule type="duplicateValues" dxfId="150" priority="51"/>
  </conditionalFormatting>
  <conditionalFormatting sqref="G181:G184">
    <cfRule type="duplicateValues" dxfId="149" priority="50"/>
  </conditionalFormatting>
  <conditionalFormatting sqref="G185:G188">
    <cfRule type="duplicateValues" dxfId="148" priority="49"/>
  </conditionalFormatting>
  <conditionalFormatting sqref="G192:G195">
    <cfRule type="duplicateValues" dxfId="147" priority="48"/>
  </conditionalFormatting>
  <conditionalFormatting sqref="B141:B144">
    <cfRule type="duplicateValues" dxfId="146" priority="47"/>
  </conditionalFormatting>
  <conditionalFormatting sqref="B145:B148">
    <cfRule type="duplicateValues" dxfId="145" priority="46"/>
  </conditionalFormatting>
  <conditionalFormatting sqref="B149:B152">
    <cfRule type="duplicateValues" dxfId="144" priority="45"/>
  </conditionalFormatting>
  <conditionalFormatting sqref="B153:B156">
    <cfRule type="duplicateValues" dxfId="143" priority="44"/>
  </conditionalFormatting>
  <conditionalFormatting sqref="B157:B160">
    <cfRule type="duplicateValues" dxfId="142" priority="43"/>
  </conditionalFormatting>
  <conditionalFormatting sqref="B161:B164">
    <cfRule type="duplicateValues" dxfId="141" priority="42"/>
  </conditionalFormatting>
  <conditionalFormatting sqref="C157:C160">
    <cfRule type="duplicateValues" dxfId="140" priority="41"/>
  </conditionalFormatting>
  <conditionalFormatting sqref="C161:C164">
    <cfRule type="duplicateValues" dxfId="139" priority="40"/>
  </conditionalFormatting>
  <conditionalFormatting sqref="G79">
    <cfRule type="duplicateValues" dxfId="138" priority="39"/>
  </conditionalFormatting>
  <conditionalFormatting sqref="G100">
    <cfRule type="duplicateValues" dxfId="137" priority="38"/>
  </conditionalFormatting>
  <conditionalFormatting sqref="G102:G104">
    <cfRule type="duplicateValues" dxfId="136" priority="37"/>
  </conditionalFormatting>
  <conditionalFormatting sqref="G106:G108">
    <cfRule type="duplicateValues" dxfId="135" priority="36"/>
  </conditionalFormatting>
  <conditionalFormatting sqref="G113:G115">
    <cfRule type="duplicateValues" dxfId="134" priority="35"/>
  </conditionalFormatting>
  <conditionalFormatting sqref="G117:G119">
    <cfRule type="duplicateValues" dxfId="133" priority="34"/>
  </conditionalFormatting>
  <conditionalFormatting sqref="G127:G129">
    <cfRule type="duplicateValues" dxfId="132" priority="33"/>
  </conditionalFormatting>
  <conditionalFormatting sqref="G123:G125">
    <cfRule type="duplicateValues" dxfId="131" priority="32"/>
  </conditionalFormatting>
  <conditionalFormatting sqref="H106:H108">
    <cfRule type="duplicateValues" dxfId="130" priority="30"/>
    <cfRule type="duplicateValues" dxfId="129" priority="31"/>
  </conditionalFormatting>
  <conditionalFormatting sqref="H112:H119">
    <cfRule type="duplicateValues" dxfId="128" priority="28"/>
    <cfRule type="duplicateValues" dxfId="127" priority="29"/>
  </conditionalFormatting>
  <conditionalFormatting sqref="H122:H129">
    <cfRule type="duplicateValues" dxfId="126" priority="26"/>
    <cfRule type="duplicateValues" dxfId="125" priority="27"/>
  </conditionalFormatting>
  <conditionalFormatting sqref="G80:G99">
    <cfRule type="duplicateValues" dxfId="124" priority="25"/>
  </conditionalFormatting>
  <conditionalFormatting sqref="C141:C144">
    <cfRule type="duplicateValues" dxfId="123" priority="24"/>
  </conditionalFormatting>
  <conditionalFormatting sqref="C145:C147">
    <cfRule type="duplicateValues" dxfId="122" priority="23"/>
  </conditionalFormatting>
  <conditionalFormatting sqref="C148">
    <cfRule type="duplicateValues" dxfId="121" priority="22"/>
  </conditionalFormatting>
  <conditionalFormatting sqref="C149:C150">
    <cfRule type="duplicateValues" dxfId="120" priority="21"/>
  </conditionalFormatting>
  <conditionalFormatting sqref="C151:C152">
    <cfRule type="duplicateValues" dxfId="119" priority="20"/>
  </conditionalFormatting>
  <conditionalFormatting sqref="C153:C156">
    <cfRule type="duplicateValues" dxfId="118" priority="19"/>
  </conditionalFormatting>
  <conditionalFormatting sqref="B168:B171">
    <cfRule type="duplicateValues" dxfId="117" priority="18"/>
  </conditionalFormatting>
  <conditionalFormatting sqref="B172:B175">
    <cfRule type="duplicateValues" dxfId="116" priority="17"/>
  </conditionalFormatting>
  <conditionalFormatting sqref="B176:B178">
    <cfRule type="duplicateValues" dxfId="115" priority="16"/>
  </conditionalFormatting>
  <conditionalFormatting sqref="C168:C171">
    <cfRule type="duplicateValues" dxfId="114" priority="15"/>
  </conditionalFormatting>
  <conditionalFormatting sqref="C172:C175">
    <cfRule type="duplicateValues" dxfId="113" priority="14"/>
  </conditionalFormatting>
  <conditionalFormatting sqref="C176:C178">
    <cfRule type="duplicateValues" dxfId="112" priority="13"/>
  </conditionalFormatting>
  <conditionalFormatting sqref="B179:B182">
    <cfRule type="duplicateValues" dxfId="111" priority="12"/>
  </conditionalFormatting>
  <conditionalFormatting sqref="B183:B186">
    <cfRule type="duplicateValues" dxfId="110" priority="11"/>
  </conditionalFormatting>
  <conditionalFormatting sqref="B187:B189">
    <cfRule type="duplicateValues" dxfId="109" priority="10"/>
  </conditionalFormatting>
  <conditionalFormatting sqref="C179:C182">
    <cfRule type="duplicateValues" dxfId="108" priority="9"/>
  </conditionalFormatting>
  <conditionalFormatting sqref="C183:C186">
    <cfRule type="duplicateValues" dxfId="107" priority="8"/>
  </conditionalFormatting>
  <conditionalFormatting sqref="C187:C189">
    <cfRule type="duplicateValues" dxfId="106" priority="7"/>
  </conditionalFormatting>
  <conditionalFormatting sqref="B190:B193">
    <cfRule type="duplicateValues" dxfId="105" priority="6"/>
  </conditionalFormatting>
  <conditionalFormatting sqref="B194:B197">
    <cfRule type="duplicateValues" dxfId="104" priority="5"/>
  </conditionalFormatting>
  <conditionalFormatting sqref="B198:B200">
    <cfRule type="duplicateValues" dxfId="103" priority="4"/>
  </conditionalFormatting>
  <conditionalFormatting sqref="C190:C193">
    <cfRule type="duplicateValues" dxfId="102" priority="3"/>
  </conditionalFormatting>
  <conditionalFormatting sqref="C194:C197">
    <cfRule type="duplicateValues" dxfId="101" priority="2"/>
  </conditionalFormatting>
  <conditionalFormatting sqref="C198:C200">
    <cfRule type="duplicateValues" dxfId="100" priority="1"/>
  </conditionalFormatting>
  <conditionalFormatting sqref="G189:G191">
    <cfRule type="duplicateValues" dxfId="99" priority="75"/>
  </conditionalFormatting>
  <conditionalFormatting sqref="H181:H195">
    <cfRule type="duplicateValues" dxfId="98" priority="76"/>
    <cfRule type="duplicateValues" dxfId="97" priority="77"/>
  </conditionalFormatting>
  <conditionalFormatting sqref="H178:H180">
    <cfRule type="duplicateValues" dxfId="96" priority="78"/>
    <cfRule type="duplicateValues" dxfId="95" priority="79"/>
  </conditionalFormatting>
  <conditionalFormatting sqref="G165:G167">
    <cfRule type="duplicateValues" dxfId="94" priority="80"/>
  </conditionalFormatting>
  <conditionalFormatting sqref="B165:B167">
    <cfRule type="duplicateValues" dxfId="93" priority="81"/>
  </conditionalFormatting>
  <conditionalFormatting sqref="C165:C167">
    <cfRule type="duplicateValues" dxfId="92" priority="82"/>
  </conditionalFormatting>
  <conditionalFormatting sqref="H141:H167">
    <cfRule type="duplicateValues" dxfId="91" priority="83"/>
    <cfRule type="duplicateValues" dxfId="90" priority="84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9" operator="containsText" id="{96F6F004-EE51-6047-9057-D4C1AB0FFB12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71" operator="containsText" id="{B5D0EFEA-9842-E84A-A5D2-3544F57079A7}">
            <xm:f>NOT(ISERROR(SEARCH("+",C1)))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2577-7D72-0140-84EE-51D1FB30C8DE}">
  <dimension ref="A1:I251"/>
  <sheetViews>
    <sheetView topLeftCell="A32" workbookViewId="0">
      <selection activeCell="C72" sqref="C72"/>
    </sheetView>
  </sheetViews>
  <sheetFormatPr baseColWidth="10" defaultRowHeight="16" x14ac:dyDescent="0.2"/>
  <cols>
    <col min="2" max="2" width="31.1640625" customWidth="1"/>
    <col min="3" max="3" width="29.1640625" customWidth="1"/>
    <col min="4" max="4" width="40" bestFit="1" customWidth="1"/>
    <col min="5" max="5" width="22.83203125" bestFit="1" customWidth="1"/>
    <col min="8" max="8" width="12" customWidth="1"/>
    <col min="9" max="9" width="13.83203125" customWidth="1"/>
  </cols>
  <sheetData>
    <row r="1" spans="1:2" s="63" customFormat="1" x14ac:dyDescent="0.2">
      <c r="A1" s="63" t="s">
        <v>506</v>
      </c>
    </row>
    <row r="2" spans="1:2" s="63" customFormat="1" x14ac:dyDescent="0.2">
      <c r="A2" s="63" t="s">
        <v>507</v>
      </c>
      <c r="B2" s="63">
        <v>5</v>
      </c>
    </row>
    <row r="3" spans="1:2" s="63" customFormat="1" x14ac:dyDescent="0.2">
      <c r="A3" s="63" t="s">
        <v>508</v>
      </c>
      <c r="B3" s="63" t="s">
        <v>293</v>
      </c>
    </row>
    <row r="4" spans="1:2" s="63" customFormat="1" x14ac:dyDescent="0.2">
      <c r="A4" s="63" t="s">
        <v>130</v>
      </c>
      <c r="B4" s="71">
        <v>44336</v>
      </c>
    </row>
    <row r="5" spans="1:2" s="63" customFormat="1" x14ac:dyDescent="0.2">
      <c r="A5" s="63" t="s">
        <v>509</v>
      </c>
      <c r="B5" s="63" t="s">
        <v>510</v>
      </c>
    </row>
    <row r="6" spans="1:2" s="63" customFormat="1" x14ac:dyDescent="0.2">
      <c r="A6" s="63" t="s">
        <v>511</v>
      </c>
      <c r="B6" s="63" t="s">
        <v>512</v>
      </c>
    </row>
    <row r="7" spans="1:2" s="63" customFormat="1" x14ac:dyDescent="0.2">
      <c r="A7" s="63" t="s">
        <v>513</v>
      </c>
      <c r="B7" s="63" t="s">
        <v>514</v>
      </c>
    </row>
    <row r="8" spans="1:2" s="63" customFormat="1" x14ac:dyDescent="0.2">
      <c r="A8" s="63" t="s">
        <v>515</v>
      </c>
    </row>
    <row r="9" spans="1:2" s="63" customFormat="1" x14ac:dyDescent="0.2">
      <c r="A9" s="63" t="s">
        <v>516</v>
      </c>
      <c r="B9" s="63" t="s">
        <v>517</v>
      </c>
    </row>
    <row r="10" spans="1:2" s="63" customFormat="1" x14ac:dyDescent="0.2"/>
    <row r="11" spans="1:2" s="63" customFormat="1" x14ac:dyDescent="0.2">
      <c r="A11" s="63" t="s">
        <v>518</v>
      </c>
    </row>
    <row r="12" spans="1:2" s="63" customFormat="1" x14ac:dyDescent="0.2">
      <c r="A12" s="63">
        <v>100</v>
      </c>
    </row>
    <row r="13" spans="1:2" s="63" customFormat="1" x14ac:dyDescent="0.2">
      <c r="A13" s="63">
        <v>100</v>
      </c>
    </row>
    <row r="14" spans="1:2" s="63" customFormat="1" x14ac:dyDescent="0.2">
      <c r="A14" s="63" t="s">
        <v>519</v>
      </c>
    </row>
    <row r="15" spans="1:2" s="63" customFormat="1" x14ac:dyDescent="0.2"/>
    <row r="16" spans="1:2" s="63" customFormat="1" x14ac:dyDescent="0.2"/>
    <row r="17" spans="1:9" s="63" customFormat="1" x14ac:dyDescent="0.2">
      <c r="A17" s="63" t="s">
        <v>520</v>
      </c>
    </row>
    <row r="18" spans="1:9" s="63" customFormat="1" x14ac:dyDescent="0.2">
      <c r="A18" s="63" t="s">
        <v>521</v>
      </c>
      <c r="B18" s="63" t="s">
        <v>522</v>
      </c>
      <c r="C18" s="63" t="s">
        <v>523</v>
      </c>
      <c r="D18" s="63" t="s">
        <v>524</v>
      </c>
      <c r="E18" s="63" t="s">
        <v>525</v>
      </c>
      <c r="F18" s="63" t="s">
        <v>526</v>
      </c>
    </row>
    <row r="19" spans="1:9" s="63" customFormat="1" x14ac:dyDescent="0.2">
      <c r="A19" s="72">
        <v>1</v>
      </c>
      <c r="B19" s="2" t="s">
        <v>213</v>
      </c>
      <c r="C19" s="2" t="s">
        <v>213</v>
      </c>
      <c r="D19" s="73" t="s">
        <v>749</v>
      </c>
      <c r="E19" s="2" t="s">
        <v>750</v>
      </c>
      <c r="F19" t="s">
        <v>367</v>
      </c>
    </row>
    <row r="20" spans="1:9" x14ac:dyDescent="0.2">
      <c r="A20" s="72">
        <v>1</v>
      </c>
      <c r="B20" s="2" t="s">
        <v>212</v>
      </c>
      <c r="C20" s="2" t="s">
        <v>212</v>
      </c>
      <c r="D20" s="73" t="s">
        <v>751</v>
      </c>
      <c r="E20" s="2" t="s">
        <v>752</v>
      </c>
      <c r="F20" t="s">
        <v>367</v>
      </c>
      <c r="G20" s="63"/>
      <c r="H20" s="63"/>
      <c r="I20" s="63"/>
    </row>
    <row r="21" spans="1:9" x14ac:dyDescent="0.2">
      <c r="A21" s="72">
        <v>1</v>
      </c>
      <c r="B21" s="2" t="s">
        <v>214</v>
      </c>
      <c r="C21" s="2" t="s">
        <v>214</v>
      </c>
      <c r="D21" s="73" t="s">
        <v>753</v>
      </c>
      <c r="E21" s="2" t="s">
        <v>754</v>
      </c>
      <c r="F21" t="s">
        <v>367</v>
      </c>
      <c r="G21" s="63"/>
      <c r="H21" s="63"/>
      <c r="I21" s="63"/>
    </row>
    <row r="22" spans="1:9" x14ac:dyDescent="0.2">
      <c r="A22" s="72">
        <v>1</v>
      </c>
      <c r="B22" s="2" t="s">
        <v>217</v>
      </c>
      <c r="C22" s="2" t="s">
        <v>217</v>
      </c>
      <c r="D22" s="73" t="s">
        <v>755</v>
      </c>
      <c r="E22" s="2" t="s">
        <v>756</v>
      </c>
      <c r="F22" t="s">
        <v>368</v>
      </c>
      <c r="G22" s="63"/>
      <c r="H22" s="63"/>
      <c r="I22" s="63"/>
    </row>
    <row r="23" spans="1:9" x14ac:dyDescent="0.2">
      <c r="A23" s="72">
        <v>1</v>
      </c>
      <c r="B23" s="2" t="s">
        <v>219</v>
      </c>
      <c r="C23" s="2" t="s">
        <v>219</v>
      </c>
      <c r="D23" s="73" t="s">
        <v>757</v>
      </c>
      <c r="E23" s="2" t="s">
        <v>758</v>
      </c>
      <c r="F23" t="s">
        <v>759</v>
      </c>
      <c r="G23" s="63"/>
      <c r="H23" s="63"/>
      <c r="I23" s="63"/>
    </row>
    <row r="24" spans="1:9" x14ac:dyDescent="0.2">
      <c r="A24" s="72">
        <v>1</v>
      </c>
      <c r="B24" s="2" t="s">
        <v>230</v>
      </c>
      <c r="C24" s="2" t="s">
        <v>230</v>
      </c>
      <c r="D24" s="73" t="s">
        <v>760</v>
      </c>
      <c r="E24" s="2" t="s">
        <v>761</v>
      </c>
      <c r="F24" t="s">
        <v>762</v>
      </c>
      <c r="G24" s="63"/>
      <c r="H24" s="63"/>
      <c r="I24" s="63"/>
    </row>
    <row r="25" spans="1:9" x14ac:dyDescent="0.2">
      <c r="A25" s="72">
        <v>1</v>
      </c>
      <c r="B25" s="2" t="s">
        <v>231</v>
      </c>
      <c r="C25" s="2" t="s">
        <v>231</v>
      </c>
      <c r="D25" s="73" t="s">
        <v>763</v>
      </c>
      <c r="E25" s="2" t="s">
        <v>764</v>
      </c>
      <c r="F25" t="s">
        <v>762</v>
      </c>
      <c r="G25" s="63"/>
      <c r="H25" s="63"/>
      <c r="I25" s="63"/>
    </row>
    <row r="26" spans="1:9" x14ac:dyDescent="0.2">
      <c r="A26" s="72">
        <v>1</v>
      </c>
      <c r="B26" s="2" t="s">
        <v>240</v>
      </c>
      <c r="C26" s="2" t="s">
        <v>240</v>
      </c>
      <c r="D26" s="73" t="s">
        <v>765</v>
      </c>
      <c r="E26" s="2" t="s">
        <v>766</v>
      </c>
      <c r="F26" t="s">
        <v>762</v>
      </c>
      <c r="G26" s="63"/>
      <c r="H26" s="63"/>
      <c r="I26" s="63"/>
    </row>
    <row r="27" spans="1:9" x14ac:dyDescent="0.2">
      <c r="A27" s="72">
        <v>1</v>
      </c>
      <c r="B27" s="2" t="s">
        <v>234</v>
      </c>
      <c r="C27" s="2" t="s">
        <v>234</v>
      </c>
      <c r="D27" s="73" t="s">
        <v>767</v>
      </c>
      <c r="E27" s="2" t="s">
        <v>768</v>
      </c>
      <c r="F27" t="s">
        <v>762</v>
      </c>
      <c r="G27" s="63"/>
      <c r="H27" s="63"/>
      <c r="I27" s="63"/>
    </row>
    <row r="28" spans="1:9" x14ac:dyDescent="0.2">
      <c r="A28" s="72">
        <v>1</v>
      </c>
      <c r="B28" s="2" t="s">
        <v>241</v>
      </c>
      <c r="C28" s="2" t="s">
        <v>241</v>
      </c>
      <c r="D28" s="73" t="s">
        <v>769</v>
      </c>
      <c r="E28" s="2" t="s">
        <v>770</v>
      </c>
      <c r="F28" t="s">
        <v>762</v>
      </c>
      <c r="G28" s="63"/>
      <c r="H28" s="63"/>
      <c r="I28" s="63"/>
    </row>
    <row r="29" spans="1:9" x14ac:dyDescent="0.2">
      <c r="A29" s="72">
        <v>1</v>
      </c>
      <c r="B29" s="2" t="s">
        <v>235</v>
      </c>
      <c r="C29" s="2" t="s">
        <v>235</v>
      </c>
      <c r="D29" s="73" t="s">
        <v>771</v>
      </c>
      <c r="E29" s="2" t="s">
        <v>772</v>
      </c>
      <c r="F29" t="s">
        <v>762</v>
      </c>
      <c r="G29" s="63"/>
      <c r="H29" s="63"/>
      <c r="I29" s="63"/>
    </row>
    <row r="30" spans="1:9" x14ac:dyDescent="0.2">
      <c r="A30" s="72">
        <v>1</v>
      </c>
      <c r="B30" s="2" t="s">
        <v>242</v>
      </c>
      <c r="C30" s="2" t="s">
        <v>242</v>
      </c>
      <c r="D30" s="73" t="s">
        <v>773</v>
      </c>
      <c r="E30" s="2" t="s">
        <v>774</v>
      </c>
      <c r="F30" t="s">
        <v>762</v>
      </c>
      <c r="G30" s="63"/>
      <c r="H30" s="63"/>
      <c r="I30" s="63"/>
    </row>
    <row r="31" spans="1:9" x14ac:dyDescent="0.2">
      <c r="A31" s="72">
        <v>1</v>
      </c>
      <c r="B31" s="2" t="s">
        <v>236</v>
      </c>
      <c r="C31" s="2" t="s">
        <v>236</v>
      </c>
      <c r="D31" s="73" t="s">
        <v>775</v>
      </c>
      <c r="E31" s="2" t="s">
        <v>776</v>
      </c>
      <c r="F31" t="s">
        <v>762</v>
      </c>
      <c r="G31" s="63"/>
      <c r="H31" s="63"/>
      <c r="I31" s="63"/>
    </row>
    <row r="32" spans="1:9" x14ac:dyDescent="0.2">
      <c r="A32" s="72">
        <v>1</v>
      </c>
      <c r="B32" s="2" t="s">
        <v>243</v>
      </c>
      <c r="C32" s="2" t="s">
        <v>243</v>
      </c>
      <c r="D32" s="73" t="s">
        <v>743</v>
      </c>
      <c r="E32" s="2" t="s">
        <v>744</v>
      </c>
      <c r="F32" t="s">
        <v>762</v>
      </c>
      <c r="G32" s="63"/>
      <c r="H32" s="63"/>
      <c r="I32" s="63"/>
    </row>
    <row r="33" spans="1:9" x14ac:dyDescent="0.2">
      <c r="A33" s="72">
        <v>1</v>
      </c>
      <c r="B33" s="2" t="s">
        <v>232</v>
      </c>
      <c r="C33" s="2" t="s">
        <v>232</v>
      </c>
      <c r="D33" s="73" t="s">
        <v>777</v>
      </c>
      <c r="E33" s="2" t="s">
        <v>778</v>
      </c>
      <c r="F33" t="s">
        <v>762</v>
      </c>
      <c r="G33" s="63"/>
      <c r="H33" s="63"/>
      <c r="I33" s="63"/>
    </row>
    <row r="34" spans="1:9" x14ac:dyDescent="0.2">
      <c r="A34" s="72">
        <v>1</v>
      </c>
      <c r="B34" s="2" t="s">
        <v>233</v>
      </c>
      <c r="C34" s="2" t="s">
        <v>233</v>
      </c>
      <c r="D34" s="73" t="s">
        <v>779</v>
      </c>
      <c r="E34" s="2" t="s">
        <v>780</v>
      </c>
      <c r="F34" t="s">
        <v>762</v>
      </c>
      <c r="G34" s="63"/>
      <c r="H34" s="63"/>
      <c r="I34" s="63"/>
    </row>
    <row r="35" spans="1:9" x14ac:dyDescent="0.2">
      <c r="A35" s="72">
        <v>1</v>
      </c>
      <c r="B35" s="2" t="s">
        <v>237</v>
      </c>
      <c r="C35" s="2" t="s">
        <v>237</v>
      </c>
      <c r="D35" s="73" t="s">
        <v>682</v>
      </c>
      <c r="E35" s="2" t="s">
        <v>683</v>
      </c>
      <c r="F35" t="s">
        <v>762</v>
      </c>
      <c r="G35" s="63"/>
      <c r="H35" s="63"/>
      <c r="I35" s="63"/>
    </row>
    <row r="36" spans="1:9" x14ac:dyDescent="0.2">
      <c r="A36" s="72">
        <v>1</v>
      </c>
      <c r="B36" s="2" t="s">
        <v>266</v>
      </c>
      <c r="C36" s="2" t="s">
        <v>266</v>
      </c>
      <c r="D36" s="73" t="s">
        <v>781</v>
      </c>
      <c r="E36" s="2" t="s">
        <v>782</v>
      </c>
      <c r="F36" t="s">
        <v>783</v>
      </c>
      <c r="G36" s="63"/>
      <c r="H36" s="63"/>
      <c r="I36" s="63"/>
    </row>
    <row r="37" spans="1:9" x14ac:dyDescent="0.2">
      <c r="A37" s="72">
        <v>1</v>
      </c>
      <c r="B37" s="2" t="s">
        <v>267</v>
      </c>
      <c r="C37" s="2" t="s">
        <v>267</v>
      </c>
      <c r="D37" s="73" t="s">
        <v>784</v>
      </c>
      <c r="E37" s="2" t="s">
        <v>785</v>
      </c>
      <c r="F37" t="s">
        <v>783</v>
      </c>
      <c r="G37" s="63"/>
      <c r="H37" s="63"/>
      <c r="I37" s="63"/>
    </row>
    <row r="38" spans="1:9" x14ac:dyDescent="0.2">
      <c r="A38" s="72">
        <v>1</v>
      </c>
      <c r="B38" s="2" t="s">
        <v>268</v>
      </c>
      <c r="C38" s="2" t="s">
        <v>268</v>
      </c>
      <c r="D38" s="73" t="s">
        <v>786</v>
      </c>
      <c r="E38" s="2" t="s">
        <v>787</v>
      </c>
      <c r="F38" t="s">
        <v>783</v>
      </c>
      <c r="G38" s="63"/>
      <c r="H38" s="63"/>
      <c r="I38" s="63"/>
    </row>
    <row r="39" spans="1:9" x14ac:dyDescent="0.2">
      <c r="A39" s="72">
        <v>1</v>
      </c>
      <c r="B39" s="2" t="s">
        <v>269</v>
      </c>
      <c r="C39" s="2" t="s">
        <v>269</v>
      </c>
      <c r="D39" s="73" t="s">
        <v>676</v>
      </c>
      <c r="E39" s="2" t="s">
        <v>677</v>
      </c>
      <c r="F39" t="s">
        <v>783</v>
      </c>
      <c r="G39" s="63"/>
      <c r="H39" s="63"/>
      <c r="I39" s="63"/>
    </row>
    <row r="40" spans="1:9" x14ac:dyDescent="0.2">
      <c r="A40" s="72">
        <v>1</v>
      </c>
      <c r="B40" s="2" t="s">
        <v>270</v>
      </c>
      <c r="C40" s="2" t="s">
        <v>270</v>
      </c>
      <c r="D40" s="73" t="s">
        <v>680</v>
      </c>
      <c r="E40" s="2" t="s">
        <v>681</v>
      </c>
      <c r="F40" t="s">
        <v>783</v>
      </c>
      <c r="G40" s="63"/>
      <c r="H40" s="63"/>
      <c r="I40" s="63"/>
    </row>
    <row r="41" spans="1:9" x14ac:dyDescent="0.2">
      <c r="A41" s="72">
        <v>1</v>
      </c>
      <c r="B41" s="2" t="s">
        <v>271</v>
      </c>
      <c r="C41" s="2" t="s">
        <v>271</v>
      </c>
      <c r="D41" s="73" t="s">
        <v>650</v>
      </c>
      <c r="E41" s="2" t="s">
        <v>651</v>
      </c>
      <c r="F41" t="s">
        <v>783</v>
      </c>
      <c r="G41" s="63"/>
      <c r="H41" s="63"/>
      <c r="I41" s="63"/>
    </row>
    <row r="42" spans="1:9" x14ac:dyDescent="0.2">
      <c r="A42" s="72">
        <v>1</v>
      </c>
      <c r="B42" s="2" t="s">
        <v>272</v>
      </c>
      <c r="C42" s="2" t="s">
        <v>272</v>
      </c>
      <c r="D42" s="73" t="s">
        <v>788</v>
      </c>
      <c r="E42" s="2" t="s">
        <v>789</v>
      </c>
      <c r="F42" t="s">
        <v>783</v>
      </c>
      <c r="G42" s="63"/>
      <c r="H42" s="63"/>
      <c r="I42" s="63"/>
    </row>
    <row r="43" spans="1:9" x14ac:dyDescent="0.2">
      <c r="A43" s="72">
        <v>1</v>
      </c>
      <c r="B43" s="2" t="s">
        <v>273</v>
      </c>
      <c r="C43" s="2" t="s">
        <v>273</v>
      </c>
      <c r="D43" s="73" t="s">
        <v>790</v>
      </c>
      <c r="E43" s="2" t="s">
        <v>791</v>
      </c>
      <c r="F43" t="s">
        <v>783</v>
      </c>
      <c r="G43" s="63"/>
      <c r="H43" s="63"/>
      <c r="I43" s="63"/>
    </row>
    <row r="44" spans="1:9" x14ac:dyDescent="0.2">
      <c r="A44" s="72">
        <v>1</v>
      </c>
      <c r="B44" s="2" t="s">
        <v>274</v>
      </c>
      <c r="C44" s="2" t="s">
        <v>274</v>
      </c>
      <c r="D44" s="73" t="s">
        <v>727</v>
      </c>
      <c r="E44" s="2" t="s">
        <v>728</v>
      </c>
      <c r="F44" t="s">
        <v>783</v>
      </c>
      <c r="G44" s="63"/>
      <c r="H44" s="63"/>
      <c r="I44" s="63"/>
    </row>
    <row r="45" spans="1:9" x14ac:dyDescent="0.2">
      <c r="A45" s="72">
        <v>1</v>
      </c>
      <c r="B45" s="2" t="s">
        <v>275</v>
      </c>
      <c r="C45" s="2" t="s">
        <v>275</v>
      </c>
      <c r="D45" s="73" t="s">
        <v>792</v>
      </c>
      <c r="E45" s="2" t="s">
        <v>793</v>
      </c>
      <c r="F45" t="s">
        <v>783</v>
      </c>
      <c r="G45" s="63"/>
      <c r="H45" s="63"/>
      <c r="I45" s="63"/>
    </row>
    <row r="46" spans="1:9" x14ac:dyDescent="0.2">
      <c r="A46" s="72">
        <v>1</v>
      </c>
      <c r="B46" s="2" t="s">
        <v>276</v>
      </c>
      <c r="C46" s="2" t="s">
        <v>276</v>
      </c>
      <c r="D46" s="73" t="s">
        <v>794</v>
      </c>
      <c r="E46" s="2" t="s">
        <v>795</v>
      </c>
      <c r="F46" t="s">
        <v>783</v>
      </c>
      <c r="G46" s="63"/>
      <c r="H46" s="63"/>
      <c r="I46" s="63"/>
    </row>
    <row r="47" spans="1:9" x14ac:dyDescent="0.2">
      <c r="A47" s="72">
        <v>1</v>
      </c>
      <c r="B47" s="2" t="s">
        <v>277</v>
      </c>
      <c r="C47" s="2" t="s">
        <v>277</v>
      </c>
      <c r="D47" s="73" t="s">
        <v>796</v>
      </c>
      <c r="E47" s="2" t="s">
        <v>797</v>
      </c>
      <c r="F47" t="s">
        <v>783</v>
      </c>
      <c r="G47" s="63"/>
      <c r="H47" s="63"/>
      <c r="I47" s="63"/>
    </row>
    <row r="48" spans="1:9" x14ac:dyDescent="0.2">
      <c r="A48" s="72">
        <v>1</v>
      </c>
      <c r="B48" s="2" t="s">
        <v>278</v>
      </c>
      <c r="C48" s="2" t="s">
        <v>278</v>
      </c>
      <c r="D48" s="73" t="s">
        <v>798</v>
      </c>
      <c r="E48" s="2" t="s">
        <v>799</v>
      </c>
      <c r="F48" t="s">
        <v>783</v>
      </c>
      <c r="G48" s="63"/>
      <c r="H48" s="63"/>
      <c r="I48" s="63"/>
    </row>
    <row r="49" spans="1:9" x14ac:dyDescent="0.2">
      <c r="A49" s="72">
        <v>1</v>
      </c>
      <c r="B49" s="2" t="s">
        <v>279</v>
      </c>
      <c r="C49" s="2" t="s">
        <v>279</v>
      </c>
      <c r="D49" s="73" t="s">
        <v>800</v>
      </c>
      <c r="E49" s="2" t="s">
        <v>801</v>
      </c>
      <c r="F49" t="s">
        <v>783</v>
      </c>
      <c r="G49" s="63"/>
      <c r="H49" s="63"/>
      <c r="I49" s="63"/>
    </row>
    <row r="50" spans="1:9" x14ac:dyDescent="0.2">
      <c r="A50" s="72">
        <v>1</v>
      </c>
      <c r="B50" s="2" t="s">
        <v>280</v>
      </c>
      <c r="C50" s="2" t="s">
        <v>280</v>
      </c>
      <c r="D50" s="73" t="s">
        <v>802</v>
      </c>
      <c r="E50" s="2" t="s">
        <v>803</v>
      </c>
      <c r="F50" t="s">
        <v>783</v>
      </c>
      <c r="G50" s="63"/>
      <c r="H50" s="63"/>
      <c r="I50" s="63"/>
    </row>
    <row r="51" spans="1:9" x14ac:dyDescent="0.2">
      <c r="A51" s="72">
        <v>1</v>
      </c>
      <c r="B51" s="2" t="s">
        <v>281</v>
      </c>
      <c r="C51" s="2" t="s">
        <v>281</v>
      </c>
      <c r="D51" s="73" t="s">
        <v>804</v>
      </c>
      <c r="E51" s="2" t="s">
        <v>805</v>
      </c>
      <c r="F51" t="s">
        <v>783</v>
      </c>
      <c r="G51" s="63"/>
      <c r="H51" s="63"/>
      <c r="I51" s="63"/>
    </row>
    <row r="52" spans="1:9" x14ac:dyDescent="0.2">
      <c r="A52" s="72">
        <v>2</v>
      </c>
      <c r="B52" s="2" t="s">
        <v>209</v>
      </c>
      <c r="C52" s="2" t="s">
        <v>209</v>
      </c>
      <c r="D52" s="73" t="s">
        <v>806</v>
      </c>
      <c r="E52" s="2" t="s">
        <v>807</v>
      </c>
      <c r="F52" t="s">
        <v>365</v>
      </c>
      <c r="G52" s="63"/>
      <c r="H52" s="63"/>
      <c r="I52" s="63"/>
    </row>
    <row r="53" spans="1:9" x14ac:dyDescent="0.2">
      <c r="A53" s="72">
        <v>2</v>
      </c>
      <c r="B53" s="2" t="s">
        <v>218</v>
      </c>
      <c r="C53" s="2" t="s">
        <v>218</v>
      </c>
      <c r="D53" s="73" t="s">
        <v>808</v>
      </c>
      <c r="E53" s="2" t="s">
        <v>809</v>
      </c>
      <c r="F53" t="s">
        <v>759</v>
      </c>
      <c r="G53" s="63"/>
      <c r="H53" s="63"/>
      <c r="I53" s="63"/>
    </row>
    <row r="54" spans="1:9" x14ac:dyDescent="0.2">
      <c r="A54" s="72">
        <v>2</v>
      </c>
      <c r="B54" s="2" t="s">
        <v>257</v>
      </c>
      <c r="C54" s="2" t="s">
        <v>257</v>
      </c>
      <c r="D54" s="73" t="s">
        <v>810</v>
      </c>
      <c r="E54" s="2" t="s">
        <v>811</v>
      </c>
      <c r="F54" t="s">
        <v>783</v>
      </c>
      <c r="G54" s="63"/>
      <c r="H54" s="63"/>
      <c r="I54" s="63"/>
    </row>
    <row r="55" spans="1:9" x14ac:dyDescent="0.2">
      <c r="A55" s="72">
        <v>2</v>
      </c>
      <c r="B55" s="2" t="s">
        <v>258</v>
      </c>
      <c r="C55" s="2" t="s">
        <v>258</v>
      </c>
      <c r="D55" s="73" t="s">
        <v>812</v>
      </c>
      <c r="E55" s="2" t="s">
        <v>813</v>
      </c>
      <c r="F55" t="s">
        <v>783</v>
      </c>
      <c r="G55" s="63"/>
      <c r="H55" s="63"/>
      <c r="I55" s="63"/>
    </row>
    <row r="56" spans="1:9" x14ac:dyDescent="0.2">
      <c r="A56" s="72">
        <v>2</v>
      </c>
      <c r="B56" s="2" t="s">
        <v>259</v>
      </c>
      <c r="C56" s="2" t="s">
        <v>259</v>
      </c>
      <c r="D56" s="73" t="s">
        <v>814</v>
      </c>
      <c r="E56" s="2" t="s">
        <v>815</v>
      </c>
      <c r="F56" t="s">
        <v>783</v>
      </c>
      <c r="G56" s="63"/>
      <c r="H56" s="63"/>
      <c r="I56" s="63"/>
    </row>
    <row r="57" spans="1:9" x14ac:dyDescent="0.2">
      <c r="A57" s="72">
        <v>2</v>
      </c>
      <c r="B57" s="2" t="s">
        <v>260</v>
      </c>
      <c r="C57" s="2" t="s">
        <v>260</v>
      </c>
      <c r="D57" s="73" t="s">
        <v>816</v>
      </c>
      <c r="E57" s="2" t="s">
        <v>817</v>
      </c>
      <c r="F57" t="s">
        <v>783</v>
      </c>
      <c r="G57" s="63"/>
      <c r="H57" s="63"/>
      <c r="I57" s="63"/>
    </row>
    <row r="58" spans="1:9" x14ac:dyDescent="0.2">
      <c r="A58" s="72">
        <v>2</v>
      </c>
      <c r="B58" s="2" t="s">
        <v>261</v>
      </c>
      <c r="C58" s="2" t="s">
        <v>261</v>
      </c>
      <c r="D58" s="73" t="s">
        <v>818</v>
      </c>
      <c r="E58" s="2" t="s">
        <v>819</v>
      </c>
      <c r="F58" t="s">
        <v>783</v>
      </c>
      <c r="G58" s="63"/>
      <c r="H58" s="63"/>
      <c r="I58" s="63"/>
    </row>
    <row r="59" spans="1:9" x14ac:dyDescent="0.2">
      <c r="A59" s="72">
        <v>3</v>
      </c>
      <c r="B59" s="2" t="s">
        <v>215</v>
      </c>
      <c r="C59" s="2" t="s">
        <v>215</v>
      </c>
      <c r="D59" s="73" t="s">
        <v>810</v>
      </c>
      <c r="E59" s="2" t="s">
        <v>811</v>
      </c>
      <c r="F59" t="s">
        <v>368</v>
      </c>
      <c r="G59" s="63"/>
      <c r="H59" s="63"/>
      <c r="I59" s="63"/>
    </row>
    <row r="60" spans="1:9" x14ac:dyDescent="0.2">
      <c r="A60" s="72">
        <v>3</v>
      </c>
      <c r="B60" s="2" t="s">
        <v>216</v>
      </c>
      <c r="C60" s="2" t="s">
        <v>216</v>
      </c>
      <c r="D60" s="73" t="s">
        <v>820</v>
      </c>
      <c r="E60" s="2" t="s">
        <v>821</v>
      </c>
      <c r="F60" t="s">
        <v>368</v>
      </c>
      <c r="G60" s="63"/>
      <c r="H60" s="63"/>
      <c r="I60" s="63"/>
    </row>
    <row r="61" spans="1:9" x14ac:dyDescent="0.2">
      <c r="A61" s="72">
        <v>3</v>
      </c>
      <c r="B61" s="2" t="s">
        <v>228</v>
      </c>
      <c r="C61" s="2" t="s">
        <v>228</v>
      </c>
      <c r="D61" s="73" t="s">
        <v>822</v>
      </c>
      <c r="E61" s="2" t="s">
        <v>823</v>
      </c>
      <c r="F61" t="s">
        <v>762</v>
      </c>
      <c r="G61" s="63"/>
      <c r="H61" s="63"/>
      <c r="I61" s="63"/>
    </row>
    <row r="62" spans="1:9" x14ac:dyDescent="0.2">
      <c r="A62" s="72">
        <v>3</v>
      </c>
      <c r="B62" s="2" t="s">
        <v>262</v>
      </c>
      <c r="C62" s="2" t="s">
        <v>262</v>
      </c>
      <c r="D62" s="73" t="s">
        <v>654</v>
      </c>
      <c r="E62" s="2" t="s">
        <v>655</v>
      </c>
      <c r="F62" t="s">
        <v>783</v>
      </c>
      <c r="G62" s="63"/>
      <c r="H62" s="63"/>
      <c r="I62" s="63"/>
    </row>
    <row r="63" spans="1:9" x14ac:dyDescent="0.2">
      <c r="A63" s="72">
        <v>3</v>
      </c>
      <c r="B63" s="2" t="s">
        <v>263</v>
      </c>
      <c r="C63" s="2" t="s">
        <v>263</v>
      </c>
      <c r="D63" s="73" t="s">
        <v>824</v>
      </c>
      <c r="E63" s="2" t="s">
        <v>825</v>
      </c>
      <c r="F63" t="s">
        <v>783</v>
      </c>
      <c r="G63" s="63"/>
      <c r="H63" s="63"/>
      <c r="I63" s="63"/>
    </row>
    <row r="64" spans="1:9" x14ac:dyDescent="0.2">
      <c r="A64" s="72">
        <v>3</v>
      </c>
      <c r="B64" s="2" t="s">
        <v>264</v>
      </c>
      <c r="C64" s="2" t="s">
        <v>264</v>
      </c>
      <c r="D64" s="73" t="s">
        <v>668</v>
      </c>
      <c r="E64" s="2" t="s">
        <v>669</v>
      </c>
      <c r="F64" t="s">
        <v>783</v>
      </c>
      <c r="G64" s="63"/>
      <c r="H64" s="63"/>
      <c r="I64" s="63"/>
    </row>
    <row r="65" spans="1:9" x14ac:dyDescent="0.2">
      <c r="A65" s="72">
        <v>3</v>
      </c>
      <c r="B65" s="2" t="s">
        <v>265</v>
      </c>
      <c r="C65" s="2" t="s">
        <v>265</v>
      </c>
      <c r="D65" s="73" t="s">
        <v>826</v>
      </c>
      <c r="E65" s="2" t="s">
        <v>827</v>
      </c>
      <c r="F65" t="s">
        <v>783</v>
      </c>
      <c r="G65" s="63"/>
      <c r="H65" s="63"/>
      <c r="I65" s="63"/>
    </row>
    <row r="66" spans="1:9" x14ac:dyDescent="0.2">
      <c r="A66" s="72">
        <v>4</v>
      </c>
      <c r="B66" s="2" t="s">
        <v>221</v>
      </c>
      <c r="C66" s="2" t="s">
        <v>221</v>
      </c>
      <c r="D66" s="73" t="s">
        <v>689</v>
      </c>
      <c r="E66" s="2" t="s">
        <v>690</v>
      </c>
      <c r="F66" t="s">
        <v>762</v>
      </c>
      <c r="G66" s="63"/>
      <c r="H66" s="63"/>
      <c r="I66" s="63"/>
    </row>
    <row r="67" spans="1:9" x14ac:dyDescent="0.2">
      <c r="A67" s="72">
        <v>4</v>
      </c>
      <c r="B67" s="2" t="s">
        <v>222</v>
      </c>
      <c r="C67" s="2" t="s">
        <v>222</v>
      </c>
      <c r="D67" s="73" t="s">
        <v>733</v>
      </c>
      <c r="E67" s="2" t="s">
        <v>734</v>
      </c>
      <c r="F67" t="s">
        <v>762</v>
      </c>
      <c r="G67" s="63"/>
      <c r="H67" s="63"/>
      <c r="I67" s="63"/>
    </row>
    <row r="68" spans="1:9" x14ac:dyDescent="0.2">
      <c r="A68" s="72">
        <v>4</v>
      </c>
      <c r="B68" s="2" t="s">
        <v>225</v>
      </c>
      <c r="C68" s="2" t="s">
        <v>225</v>
      </c>
      <c r="D68" s="73" t="s">
        <v>694</v>
      </c>
      <c r="E68" s="2" t="s">
        <v>695</v>
      </c>
      <c r="F68" t="s">
        <v>762</v>
      </c>
      <c r="G68" s="63"/>
      <c r="H68" s="63"/>
      <c r="I68" s="63"/>
    </row>
    <row r="69" spans="1:9" x14ac:dyDescent="0.2">
      <c r="A69" s="72">
        <v>4</v>
      </c>
      <c r="B69" s="2" t="s">
        <v>226</v>
      </c>
      <c r="C69" s="2" t="s">
        <v>226</v>
      </c>
      <c r="D69" s="73" t="s">
        <v>806</v>
      </c>
      <c r="E69" s="2" t="s">
        <v>807</v>
      </c>
      <c r="F69" t="s">
        <v>762</v>
      </c>
      <c r="G69" s="63"/>
      <c r="H69" s="63"/>
      <c r="I69" s="63"/>
    </row>
    <row r="70" spans="1:9" x14ac:dyDescent="0.2">
      <c r="A70" s="72">
        <v>4</v>
      </c>
      <c r="B70" s="2" t="s">
        <v>227</v>
      </c>
      <c r="C70" s="2" t="s">
        <v>227</v>
      </c>
      <c r="D70" s="73" t="s">
        <v>751</v>
      </c>
      <c r="E70" s="2" t="s">
        <v>752</v>
      </c>
      <c r="F70" t="s">
        <v>762</v>
      </c>
      <c r="G70" s="63"/>
      <c r="H70" s="63"/>
      <c r="I70" s="63"/>
    </row>
    <row r="71" spans="1:9" x14ac:dyDescent="0.2">
      <c r="A71" s="72">
        <v>4</v>
      </c>
      <c r="B71" s="2" t="s">
        <v>223</v>
      </c>
      <c r="C71" s="2" t="s">
        <v>223</v>
      </c>
      <c r="D71" s="73" t="s">
        <v>735</v>
      </c>
      <c r="E71" s="2" t="s">
        <v>736</v>
      </c>
      <c r="F71" t="s">
        <v>762</v>
      </c>
      <c r="G71" s="63"/>
      <c r="H71" s="63"/>
      <c r="I71" s="63"/>
    </row>
    <row r="72" spans="1:9" x14ac:dyDescent="0.2">
      <c r="A72" s="72">
        <v>4</v>
      </c>
      <c r="B72" s="2" t="s">
        <v>224</v>
      </c>
      <c r="C72" s="2" t="s">
        <v>224</v>
      </c>
      <c r="D72" s="73" t="s">
        <v>730</v>
      </c>
      <c r="E72" s="2" t="s">
        <v>731</v>
      </c>
      <c r="F72" t="s">
        <v>762</v>
      </c>
      <c r="G72" s="63"/>
      <c r="H72" s="63"/>
      <c r="I72" s="63"/>
    </row>
    <row r="73" spans="1:9" x14ac:dyDescent="0.2">
      <c r="A73" s="72">
        <v>4</v>
      </c>
      <c r="B73" s="2" t="s">
        <v>244</v>
      </c>
      <c r="C73" s="2" t="s">
        <v>244</v>
      </c>
      <c r="D73" s="73" t="s">
        <v>828</v>
      </c>
      <c r="E73" s="2" t="s">
        <v>829</v>
      </c>
      <c r="F73" t="s">
        <v>762</v>
      </c>
      <c r="G73" s="63"/>
      <c r="H73" s="63"/>
      <c r="I73" s="63"/>
    </row>
    <row r="74" spans="1:9" x14ac:dyDescent="0.2">
      <c r="A74" s="72"/>
      <c r="B74" s="2"/>
      <c r="C74" s="2"/>
      <c r="D74" s="73"/>
      <c r="E74" s="2"/>
      <c r="G74" s="63"/>
    </row>
    <row r="75" spans="1:9" x14ac:dyDescent="0.2">
      <c r="A75" s="72"/>
      <c r="B75" s="2"/>
      <c r="C75" s="2"/>
      <c r="D75" s="73"/>
      <c r="E75" s="2"/>
      <c r="G75" s="63"/>
    </row>
    <row r="76" spans="1:9" x14ac:dyDescent="0.2">
      <c r="A76" s="72"/>
      <c r="B76" s="2"/>
      <c r="C76" s="2"/>
      <c r="D76" s="73"/>
      <c r="E76" s="2"/>
      <c r="G76" s="63"/>
    </row>
    <row r="77" spans="1:9" x14ac:dyDescent="0.2">
      <c r="A77" s="72"/>
      <c r="B77" s="2"/>
      <c r="C77" s="2"/>
      <c r="D77" s="73"/>
      <c r="E77" s="2"/>
      <c r="G77" s="63"/>
    </row>
    <row r="78" spans="1:9" x14ac:dyDescent="0.2">
      <c r="A78" s="72"/>
      <c r="B78" s="2"/>
      <c r="C78" s="2"/>
      <c r="D78" s="73"/>
      <c r="E78" s="2"/>
      <c r="G78" s="63"/>
    </row>
    <row r="79" spans="1:9" x14ac:dyDescent="0.2">
      <c r="A79" s="72"/>
      <c r="B79" s="18"/>
      <c r="C79" s="18"/>
      <c r="D79" s="2"/>
      <c r="E79" s="73"/>
      <c r="G79" s="63"/>
      <c r="H79" s="63"/>
      <c r="I79" s="63"/>
    </row>
    <row r="80" spans="1:9" x14ac:dyDescent="0.2">
      <c r="A80" s="72"/>
      <c r="B80" s="2"/>
      <c r="C80" s="2"/>
      <c r="D80" s="73"/>
      <c r="E80" s="2"/>
      <c r="G80" s="63"/>
    </row>
    <row r="81" spans="1:7" x14ac:dyDescent="0.2">
      <c r="A81" s="72"/>
      <c r="B81" s="2"/>
      <c r="C81" s="2"/>
      <c r="D81" s="73"/>
      <c r="E81" s="2"/>
      <c r="G81" s="63"/>
    </row>
    <row r="82" spans="1:7" x14ac:dyDescent="0.2">
      <c r="A82" s="72"/>
      <c r="B82" s="2"/>
      <c r="C82" s="2"/>
      <c r="D82" s="73"/>
      <c r="E82" s="2"/>
      <c r="G82" s="63"/>
    </row>
    <row r="83" spans="1:7" x14ac:dyDescent="0.2">
      <c r="A83" s="72"/>
      <c r="B83" s="2"/>
      <c r="C83" s="2"/>
      <c r="D83" s="73"/>
      <c r="E83" s="2"/>
      <c r="G83" s="63"/>
    </row>
    <row r="84" spans="1:7" x14ac:dyDescent="0.2">
      <c r="A84" s="72"/>
      <c r="B84" s="2"/>
      <c r="C84" s="2"/>
      <c r="D84" s="73"/>
      <c r="E84" s="2"/>
      <c r="G84" s="63"/>
    </row>
    <row r="85" spans="1:7" x14ac:dyDescent="0.2">
      <c r="A85" s="72"/>
      <c r="B85" s="2"/>
      <c r="C85" s="2"/>
      <c r="D85" s="73"/>
      <c r="E85" s="2"/>
      <c r="G85" s="63"/>
    </row>
    <row r="86" spans="1:7" x14ac:dyDescent="0.2">
      <c r="A86" s="72"/>
      <c r="B86" s="2"/>
      <c r="C86" s="2"/>
      <c r="D86" s="73"/>
      <c r="E86" s="2"/>
      <c r="G86" s="63"/>
    </row>
    <row r="87" spans="1:7" x14ac:dyDescent="0.2">
      <c r="A87" s="72"/>
      <c r="B87" s="2"/>
      <c r="C87" s="2"/>
      <c r="D87" s="73"/>
      <c r="E87" s="2"/>
      <c r="G87" s="63"/>
    </row>
    <row r="88" spans="1:7" x14ac:dyDescent="0.2">
      <c r="A88" s="72"/>
      <c r="B88" s="2"/>
      <c r="C88" s="2"/>
      <c r="D88" s="73"/>
      <c r="E88" s="2"/>
      <c r="G88" s="63"/>
    </row>
    <row r="89" spans="1:7" x14ac:dyDescent="0.2">
      <c r="A89" s="72"/>
      <c r="B89" s="2"/>
      <c r="C89" s="2"/>
      <c r="D89" s="73"/>
      <c r="E89" s="2"/>
      <c r="G89" s="63"/>
    </row>
    <row r="90" spans="1:7" x14ac:dyDescent="0.2">
      <c r="A90" s="72"/>
      <c r="B90" s="2"/>
      <c r="C90" s="2"/>
      <c r="D90" s="73"/>
      <c r="E90" s="2"/>
      <c r="G90" s="63"/>
    </row>
    <row r="91" spans="1:7" x14ac:dyDescent="0.2">
      <c r="A91" s="72"/>
      <c r="B91" s="2"/>
      <c r="C91" s="2"/>
      <c r="D91" s="73"/>
      <c r="E91" s="2"/>
      <c r="G91" s="63"/>
    </row>
    <row r="92" spans="1:7" x14ac:dyDescent="0.2">
      <c r="A92" s="72"/>
      <c r="B92" s="2"/>
      <c r="C92" s="2"/>
      <c r="D92" s="73"/>
      <c r="E92" s="2"/>
      <c r="G92" s="63"/>
    </row>
    <row r="93" spans="1:7" x14ac:dyDescent="0.2">
      <c r="A93" s="72"/>
      <c r="B93" s="2"/>
      <c r="C93" s="2"/>
      <c r="D93" s="73"/>
      <c r="E93" s="2"/>
      <c r="G93" s="63"/>
    </row>
    <row r="94" spans="1:7" x14ac:dyDescent="0.2">
      <c r="A94" s="72"/>
      <c r="B94" s="2"/>
      <c r="C94" s="2"/>
      <c r="D94" s="73"/>
      <c r="E94" s="2"/>
      <c r="G94" s="63"/>
    </row>
    <row r="95" spans="1:7" x14ac:dyDescent="0.2">
      <c r="A95" s="72"/>
      <c r="B95" s="2"/>
      <c r="C95" s="2"/>
      <c r="D95" s="73"/>
      <c r="E95" s="2"/>
      <c r="G95" s="63"/>
    </row>
    <row r="96" spans="1:7" x14ac:dyDescent="0.2">
      <c r="A96" s="72"/>
      <c r="B96" s="2"/>
      <c r="C96" s="2"/>
      <c r="D96" s="73"/>
      <c r="E96" s="2"/>
      <c r="G96" s="63"/>
    </row>
    <row r="97" spans="1:9" x14ac:dyDescent="0.2">
      <c r="A97" s="72"/>
      <c r="B97" s="2"/>
      <c r="C97" s="2"/>
      <c r="D97" s="73"/>
      <c r="E97" s="2"/>
      <c r="G97" s="63"/>
    </row>
    <row r="98" spans="1:9" x14ac:dyDescent="0.2">
      <c r="A98" s="72"/>
      <c r="B98" s="2"/>
      <c r="C98" s="2"/>
      <c r="D98" s="73"/>
      <c r="E98" s="2"/>
      <c r="G98" s="63"/>
    </row>
    <row r="99" spans="1:9" x14ac:dyDescent="0.2">
      <c r="A99" s="72"/>
      <c r="B99" s="2"/>
      <c r="C99" s="2"/>
      <c r="D99" s="73"/>
      <c r="E99" s="2"/>
      <c r="G99" s="63"/>
    </row>
    <row r="100" spans="1:9" x14ac:dyDescent="0.2">
      <c r="A100" s="72"/>
      <c r="B100" s="2"/>
      <c r="C100" s="2"/>
      <c r="D100" s="2"/>
      <c r="E100" s="73"/>
      <c r="G100" s="63"/>
      <c r="H100" s="63"/>
      <c r="I100" s="63"/>
    </row>
    <row r="101" spans="1:9" x14ac:dyDescent="0.2">
      <c r="A101" s="72"/>
      <c r="G101" s="63"/>
    </row>
    <row r="102" spans="1:9" x14ac:dyDescent="0.2">
      <c r="A102" s="72"/>
      <c r="G102" s="63"/>
      <c r="I102" s="63"/>
    </row>
    <row r="103" spans="1:9" x14ac:dyDescent="0.2">
      <c r="A103" s="72"/>
      <c r="G103" s="63"/>
      <c r="I103" s="63"/>
    </row>
    <row r="104" spans="1:9" x14ac:dyDescent="0.2">
      <c r="A104" s="72"/>
      <c r="G104" s="63"/>
      <c r="I104" s="63"/>
    </row>
    <row r="105" spans="1:9" x14ac:dyDescent="0.2">
      <c r="A105" s="72"/>
      <c r="G105" s="63"/>
    </row>
    <row r="106" spans="1:9" x14ac:dyDescent="0.2">
      <c r="A106" s="72"/>
      <c r="G106" s="63"/>
      <c r="I106" s="63"/>
    </row>
    <row r="107" spans="1:9" x14ac:dyDescent="0.2">
      <c r="A107" s="72"/>
      <c r="G107" s="63"/>
      <c r="I107" s="63"/>
    </row>
    <row r="108" spans="1:9" x14ac:dyDescent="0.2">
      <c r="A108" s="72"/>
      <c r="G108" s="63"/>
      <c r="I108" s="63"/>
    </row>
    <row r="109" spans="1:9" x14ac:dyDescent="0.2">
      <c r="A109" s="72"/>
      <c r="E109" s="63"/>
      <c r="G109" s="63"/>
      <c r="H109" s="63"/>
    </row>
    <row r="110" spans="1:9" x14ac:dyDescent="0.2">
      <c r="A110" s="72"/>
      <c r="E110" s="63"/>
      <c r="G110" s="63"/>
      <c r="H110" s="63"/>
    </row>
    <row r="111" spans="1:9" x14ac:dyDescent="0.2">
      <c r="A111" s="72"/>
      <c r="E111" s="63"/>
      <c r="G111" s="63"/>
      <c r="H111" s="63"/>
    </row>
    <row r="112" spans="1:9" x14ac:dyDescent="0.2">
      <c r="A112" s="72"/>
      <c r="G112" s="63"/>
    </row>
    <row r="113" spans="1:9" x14ac:dyDescent="0.2">
      <c r="A113" s="72"/>
      <c r="G113" s="63"/>
      <c r="I113" s="63"/>
    </row>
    <row r="114" spans="1:9" x14ac:dyDescent="0.2">
      <c r="A114" s="72"/>
      <c r="G114" s="63"/>
      <c r="I114" s="63"/>
    </row>
    <row r="115" spans="1:9" x14ac:dyDescent="0.2">
      <c r="A115" s="72"/>
      <c r="G115" s="63"/>
      <c r="I115" s="63"/>
    </row>
    <row r="116" spans="1:9" x14ac:dyDescent="0.2">
      <c r="A116" s="72"/>
      <c r="G116" s="63"/>
    </row>
    <row r="117" spans="1:9" x14ac:dyDescent="0.2">
      <c r="A117" s="72"/>
      <c r="G117" s="63"/>
      <c r="I117" s="63"/>
    </row>
    <row r="118" spans="1:9" x14ac:dyDescent="0.2">
      <c r="A118" s="72"/>
      <c r="G118" s="63"/>
      <c r="I118" s="63"/>
    </row>
    <row r="119" spans="1:9" x14ac:dyDescent="0.2">
      <c r="A119" s="72"/>
      <c r="G119" s="63"/>
      <c r="I119" s="63"/>
    </row>
    <row r="120" spans="1:9" x14ac:dyDescent="0.2">
      <c r="A120" s="72"/>
      <c r="E120" s="63"/>
      <c r="G120" s="63"/>
      <c r="H120" s="63"/>
    </row>
    <row r="121" spans="1:9" x14ac:dyDescent="0.2">
      <c r="A121" s="72"/>
      <c r="E121" s="63"/>
      <c r="H121" s="63"/>
    </row>
    <row r="122" spans="1:9" x14ac:dyDescent="0.2">
      <c r="A122" s="72"/>
    </row>
    <row r="123" spans="1:9" x14ac:dyDescent="0.2">
      <c r="A123" s="72"/>
      <c r="G123" s="63"/>
      <c r="I123" s="63"/>
    </row>
    <row r="124" spans="1:9" x14ac:dyDescent="0.2">
      <c r="A124" s="72"/>
      <c r="G124" s="63"/>
      <c r="I124" s="63"/>
    </row>
    <row r="125" spans="1:9" x14ac:dyDescent="0.2">
      <c r="A125" s="72"/>
      <c r="G125" s="63"/>
      <c r="I125" s="63"/>
    </row>
    <row r="126" spans="1:9" x14ac:dyDescent="0.2">
      <c r="A126" s="72"/>
    </row>
    <row r="127" spans="1:9" x14ac:dyDescent="0.2">
      <c r="A127" s="72"/>
      <c r="G127" s="63"/>
      <c r="I127" s="63"/>
    </row>
    <row r="128" spans="1:9" x14ac:dyDescent="0.2">
      <c r="A128" s="72"/>
      <c r="G128" s="63"/>
      <c r="I128" s="63"/>
    </row>
    <row r="129" spans="1:9" x14ac:dyDescent="0.2">
      <c r="A129" s="72"/>
      <c r="G129" s="63"/>
      <c r="I129" s="63"/>
    </row>
    <row r="130" spans="1:9" x14ac:dyDescent="0.2">
      <c r="A130" s="72"/>
      <c r="E130" s="63"/>
      <c r="H130" s="63"/>
    </row>
    <row r="131" spans="1:9" x14ac:dyDescent="0.2">
      <c r="A131" s="72"/>
      <c r="E131" s="63"/>
      <c r="G131" s="63"/>
      <c r="H131" s="63"/>
    </row>
    <row r="132" spans="1:9" x14ac:dyDescent="0.2">
      <c r="A132" s="72"/>
      <c r="E132" s="63"/>
      <c r="G132" s="63"/>
      <c r="H132" s="63"/>
    </row>
    <row r="133" spans="1:9" x14ac:dyDescent="0.2">
      <c r="A133" s="72"/>
      <c r="E133" s="63"/>
      <c r="G133" s="63"/>
      <c r="H133" s="63"/>
    </row>
    <row r="134" spans="1:9" x14ac:dyDescent="0.2">
      <c r="A134" s="72"/>
      <c r="G134" s="63"/>
      <c r="H134" s="63"/>
    </row>
    <row r="135" spans="1:9" x14ac:dyDescent="0.2">
      <c r="A135" s="72"/>
      <c r="E135" s="63"/>
      <c r="G135" s="63"/>
      <c r="H135" s="63"/>
    </row>
    <row r="136" spans="1:9" x14ac:dyDescent="0.2">
      <c r="A136" s="72"/>
      <c r="E136" s="63"/>
      <c r="G136" s="63"/>
      <c r="H136" s="63"/>
    </row>
    <row r="137" spans="1:9" x14ac:dyDescent="0.2">
      <c r="A137" s="72"/>
      <c r="E137" s="63"/>
      <c r="G137" s="63"/>
      <c r="H137" s="63"/>
    </row>
    <row r="138" spans="1:9" x14ac:dyDescent="0.2">
      <c r="A138" s="72"/>
      <c r="E138" s="63"/>
      <c r="G138" s="63"/>
      <c r="H138" s="63"/>
    </row>
    <row r="139" spans="1:9" x14ac:dyDescent="0.2">
      <c r="A139" s="72"/>
      <c r="E139" s="63"/>
      <c r="G139" s="63"/>
      <c r="H139" s="63"/>
    </row>
    <row r="140" spans="1:9" x14ac:dyDescent="0.2">
      <c r="A140" s="72"/>
      <c r="E140" s="63"/>
      <c r="G140" s="63"/>
      <c r="H140" s="63"/>
    </row>
    <row r="141" spans="1:9" x14ac:dyDescent="0.2">
      <c r="A141" s="72"/>
      <c r="B141" s="63"/>
      <c r="C141" s="63"/>
      <c r="E141" s="63"/>
      <c r="G141" s="63"/>
    </row>
    <row r="142" spans="1:9" x14ac:dyDescent="0.2">
      <c r="A142" s="72"/>
      <c r="B142" s="63"/>
      <c r="C142" s="63"/>
      <c r="E142" s="63"/>
      <c r="G142" s="63"/>
    </row>
    <row r="143" spans="1:9" x14ac:dyDescent="0.2">
      <c r="A143" s="72"/>
      <c r="B143" s="63"/>
      <c r="C143" s="63"/>
      <c r="E143" s="63"/>
      <c r="G143" s="63"/>
    </row>
    <row r="144" spans="1:9" x14ac:dyDescent="0.2">
      <c r="A144" s="72"/>
      <c r="B144" s="63"/>
      <c r="C144" s="63"/>
      <c r="E144" s="63"/>
      <c r="G144" s="63"/>
    </row>
    <row r="145" spans="1:7" x14ac:dyDescent="0.2">
      <c r="A145" s="72"/>
      <c r="B145" s="63"/>
      <c r="C145" s="63"/>
      <c r="E145" s="63"/>
      <c r="G145" s="63"/>
    </row>
    <row r="146" spans="1:7" x14ac:dyDescent="0.2">
      <c r="A146" s="72"/>
      <c r="B146" s="63"/>
      <c r="C146" s="63"/>
      <c r="E146" s="63"/>
      <c r="G146" s="63"/>
    </row>
    <row r="147" spans="1:7" x14ac:dyDescent="0.2">
      <c r="A147" s="72"/>
      <c r="B147" s="63"/>
      <c r="C147" s="63"/>
      <c r="E147" s="63"/>
      <c r="G147" s="63"/>
    </row>
    <row r="148" spans="1:7" x14ac:dyDescent="0.2">
      <c r="B148" s="63"/>
      <c r="C148" s="63"/>
      <c r="E148" s="63"/>
      <c r="G148" s="63"/>
    </row>
    <row r="149" spans="1:7" x14ac:dyDescent="0.2">
      <c r="B149" s="63"/>
      <c r="C149" s="63"/>
      <c r="E149" s="63"/>
      <c r="G149" s="63"/>
    </row>
    <row r="150" spans="1:7" x14ac:dyDescent="0.2">
      <c r="B150" s="63"/>
      <c r="C150" s="63"/>
      <c r="E150" s="63"/>
      <c r="G150" s="63"/>
    </row>
    <row r="151" spans="1:7" x14ac:dyDescent="0.2">
      <c r="B151" s="63"/>
      <c r="C151" s="63"/>
      <c r="E151" s="63"/>
      <c r="G151" s="63"/>
    </row>
    <row r="152" spans="1:7" x14ac:dyDescent="0.2">
      <c r="B152" s="63"/>
      <c r="C152" s="63"/>
      <c r="E152" s="63"/>
      <c r="G152" s="63"/>
    </row>
    <row r="153" spans="1:7" x14ac:dyDescent="0.2">
      <c r="B153" s="63"/>
      <c r="C153" s="63"/>
      <c r="E153" s="63"/>
      <c r="G153" s="63"/>
    </row>
    <row r="154" spans="1:7" x14ac:dyDescent="0.2">
      <c r="B154" s="63"/>
      <c r="C154" s="63"/>
      <c r="E154" s="63"/>
      <c r="G154" s="63"/>
    </row>
    <row r="155" spans="1:7" x14ac:dyDescent="0.2">
      <c r="B155" s="63"/>
      <c r="C155" s="63"/>
      <c r="E155" s="63"/>
      <c r="G155" s="63"/>
    </row>
    <row r="156" spans="1:7" x14ac:dyDescent="0.2">
      <c r="B156" s="63"/>
      <c r="C156" s="63"/>
      <c r="E156" s="63"/>
      <c r="G156" s="63"/>
    </row>
    <row r="157" spans="1:7" x14ac:dyDescent="0.2">
      <c r="B157" s="63"/>
      <c r="C157" s="63"/>
      <c r="E157" s="63"/>
      <c r="G157" s="63"/>
    </row>
    <row r="158" spans="1:7" x14ac:dyDescent="0.2">
      <c r="B158" s="63"/>
      <c r="C158" s="63"/>
      <c r="E158" s="63"/>
      <c r="G158" s="63"/>
    </row>
    <row r="159" spans="1:7" x14ac:dyDescent="0.2">
      <c r="B159" s="63"/>
      <c r="C159" s="63"/>
      <c r="E159" s="63"/>
      <c r="G159" s="63"/>
    </row>
    <row r="160" spans="1:7" x14ac:dyDescent="0.2">
      <c r="B160" s="63"/>
      <c r="C160" s="63"/>
      <c r="E160" s="63"/>
      <c r="G160" s="63"/>
    </row>
    <row r="161" spans="2:8" x14ac:dyDescent="0.2">
      <c r="B161" s="63"/>
      <c r="C161" s="63"/>
      <c r="E161" s="63"/>
      <c r="G161" s="63"/>
    </row>
    <row r="162" spans="2:8" x14ac:dyDescent="0.2">
      <c r="B162" s="63"/>
      <c r="C162" s="63"/>
      <c r="E162" s="63"/>
      <c r="G162" s="63"/>
    </row>
    <row r="163" spans="2:8" x14ac:dyDescent="0.2">
      <c r="B163" s="63"/>
      <c r="C163" s="63"/>
      <c r="E163" s="63"/>
      <c r="G163" s="63"/>
    </row>
    <row r="164" spans="2:8" x14ac:dyDescent="0.2">
      <c r="B164" s="63"/>
      <c r="C164" s="63"/>
      <c r="E164" s="63"/>
      <c r="G164" s="63"/>
    </row>
    <row r="165" spans="2:8" x14ac:dyDescent="0.2">
      <c r="B165" s="63"/>
      <c r="C165" s="63"/>
      <c r="E165" s="63"/>
      <c r="G165" s="63"/>
    </row>
    <row r="166" spans="2:8" x14ac:dyDescent="0.2">
      <c r="B166" s="63"/>
      <c r="C166" s="63"/>
      <c r="E166" s="63"/>
      <c r="G166" s="63"/>
    </row>
    <row r="167" spans="2:8" x14ac:dyDescent="0.2">
      <c r="B167" s="63"/>
      <c r="C167" s="63"/>
      <c r="E167" s="63"/>
      <c r="G167" s="63"/>
    </row>
    <row r="168" spans="2:8" x14ac:dyDescent="0.2">
      <c r="B168" s="63"/>
      <c r="C168" s="63"/>
      <c r="E168" s="63"/>
      <c r="H168" s="63"/>
    </row>
    <row r="169" spans="2:8" x14ac:dyDescent="0.2">
      <c r="B169" s="63"/>
      <c r="C169" s="63"/>
      <c r="E169" s="63"/>
      <c r="H169" s="63"/>
    </row>
    <row r="170" spans="2:8" x14ac:dyDescent="0.2">
      <c r="B170" s="63"/>
      <c r="C170" s="63"/>
      <c r="E170" s="63"/>
      <c r="H170" s="63"/>
    </row>
    <row r="171" spans="2:8" x14ac:dyDescent="0.2">
      <c r="B171" s="63"/>
      <c r="C171" s="63"/>
      <c r="E171" s="63"/>
      <c r="H171" s="63"/>
    </row>
    <row r="172" spans="2:8" x14ac:dyDescent="0.2">
      <c r="B172" s="63"/>
      <c r="C172" s="63"/>
      <c r="E172" s="63"/>
      <c r="H172" s="63"/>
    </row>
    <row r="173" spans="2:8" x14ac:dyDescent="0.2">
      <c r="B173" s="63"/>
      <c r="C173" s="63"/>
      <c r="E173" s="63"/>
      <c r="H173" s="63"/>
    </row>
    <row r="174" spans="2:8" x14ac:dyDescent="0.2">
      <c r="B174" s="63"/>
      <c r="C174" s="63"/>
      <c r="E174" s="63"/>
      <c r="H174" s="63"/>
    </row>
    <row r="175" spans="2:8" x14ac:dyDescent="0.2">
      <c r="B175" s="63"/>
      <c r="C175" s="63"/>
      <c r="E175" s="63"/>
      <c r="H175" s="63"/>
    </row>
    <row r="176" spans="2:8" x14ac:dyDescent="0.2">
      <c r="B176" s="63"/>
      <c r="C176" s="63"/>
      <c r="E176" s="63"/>
      <c r="H176" s="63"/>
    </row>
    <row r="177" spans="2:8" x14ac:dyDescent="0.2">
      <c r="B177" s="63"/>
      <c r="C177" s="63"/>
      <c r="E177" s="63"/>
      <c r="H177" s="63"/>
    </row>
    <row r="178" spans="2:8" x14ac:dyDescent="0.2">
      <c r="B178" s="63"/>
      <c r="C178" s="63"/>
      <c r="E178" s="63"/>
    </row>
    <row r="179" spans="2:8" x14ac:dyDescent="0.2">
      <c r="B179" s="63"/>
      <c r="C179" s="63"/>
      <c r="E179" s="63"/>
    </row>
    <row r="180" spans="2:8" x14ac:dyDescent="0.2">
      <c r="B180" s="63"/>
      <c r="C180" s="63"/>
      <c r="E180" s="63"/>
    </row>
    <row r="181" spans="2:8" x14ac:dyDescent="0.2">
      <c r="B181" s="63"/>
      <c r="C181" s="63"/>
      <c r="E181" s="63"/>
      <c r="G181" s="63"/>
    </row>
    <row r="182" spans="2:8" x14ac:dyDescent="0.2">
      <c r="B182" s="63"/>
      <c r="C182" s="63"/>
      <c r="E182" s="63"/>
      <c r="G182" s="63"/>
    </row>
    <row r="183" spans="2:8" x14ac:dyDescent="0.2">
      <c r="B183" s="63"/>
      <c r="C183" s="63"/>
      <c r="E183" s="63"/>
      <c r="G183" s="63"/>
    </row>
    <row r="184" spans="2:8" x14ac:dyDescent="0.2">
      <c r="B184" s="63"/>
      <c r="C184" s="63"/>
      <c r="E184" s="63"/>
      <c r="G184" s="63"/>
    </row>
    <row r="185" spans="2:8" x14ac:dyDescent="0.2">
      <c r="B185" s="63"/>
      <c r="C185" s="63"/>
      <c r="E185" s="63"/>
      <c r="G185" s="63"/>
    </row>
    <row r="186" spans="2:8" x14ac:dyDescent="0.2">
      <c r="B186" s="63"/>
      <c r="C186" s="63"/>
      <c r="E186" s="63"/>
      <c r="G186" s="63"/>
    </row>
    <row r="187" spans="2:8" x14ac:dyDescent="0.2">
      <c r="B187" s="63"/>
      <c r="C187" s="63"/>
      <c r="E187" s="63"/>
      <c r="G187" s="63"/>
    </row>
    <row r="188" spans="2:8" x14ac:dyDescent="0.2">
      <c r="B188" s="63"/>
      <c r="C188" s="63"/>
      <c r="E188" s="63"/>
      <c r="G188" s="63"/>
    </row>
    <row r="189" spans="2:8" x14ac:dyDescent="0.2">
      <c r="B189" s="63"/>
      <c r="C189" s="63"/>
      <c r="E189" s="63"/>
      <c r="G189" s="63"/>
    </row>
    <row r="190" spans="2:8" x14ac:dyDescent="0.2">
      <c r="B190" s="63"/>
      <c r="C190" s="63"/>
      <c r="E190" s="63"/>
      <c r="G190" s="63"/>
    </row>
    <row r="191" spans="2:8" x14ac:dyDescent="0.2">
      <c r="B191" s="63"/>
      <c r="C191" s="63"/>
      <c r="E191" s="63"/>
      <c r="G191" s="63"/>
    </row>
    <row r="192" spans="2:8" x14ac:dyDescent="0.2">
      <c r="B192" s="63"/>
      <c r="C192" s="63"/>
      <c r="E192" s="63"/>
      <c r="G192" s="63"/>
    </row>
    <row r="193" spans="2:8" x14ac:dyDescent="0.2">
      <c r="B193" s="63"/>
      <c r="C193" s="63"/>
      <c r="E193" s="63"/>
      <c r="G193" s="63"/>
    </row>
    <row r="194" spans="2:8" x14ac:dyDescent="0.2">
      <c r="B194" s="63"/>
      <c r="C194" s="63"/>
      <c r="E194" s="63"/>
      <c r="G194" s="63"/>
    </row>
    <row r="195" spans="2:8" x14ac:dyDescent="0.2">
      <c r="B195" s="63"/>
      <c r="C195" s="63"/>
      <c r="E195" s="63"/>
      <c r="G195" s="63"/>
    </row>
    <row r="196" spans="2:8" x14ac:dyDescent="0.2">
      <c r="B196" s="63"/>
      <c r="C196" s="63"/>
      <c r="E196" s="63"/>
      <c r="H196" s="63"/>
    </row>
    <row r="197" spans="2:8" x14ac:dyDescent="0.2">
      <c r="B197" s="63"/>
      <c r="C197" s="63"/>
      <c r="E197" s="63"/>
    </row>
    <row r="198" spans="2:8" x14ac:dyDescent="0.2">
      <c r="B198" s="63"/>
      <c r="C198" s="63"/>
      <c r="E198" s="63"/>
      <c r="H198" s="63"/>
    </row>
    <row r="199" spans="2:8" x14ac:dyDescent="0.2">
      <c r="B199" s="63"/>
      <c r="C199" s="63"/>
      <c r="E199" s="63"/>
    </row>
    <row r="200" spans="2:8" x14ac:dyDescent="0.2">
      <c r="B200" s="63"/>
      <c r="C200" s="63"/>
      <c r="E200" s="63"/>
    </row>
    <row r="219" spans="1:8" s="74" customFormat="1" x14ac:dyDescent="0.2">
      <c r="A219"/>
      <c r="B219"/>
      <c r="C219"/>
      <c r="D219"/>
      <c r="E219"/>
      <c r="F219"/>
      <c r="H219"/>
    </row>
    <row r="220" spans="1:8" s="74" customFormat="1" x14ac:dyDescent="0.2">
      <c r="A220"/>
      <c r="B220"/>
      <c r="C220"/>
      <c r="D220"/>
      <c r="E220"/>
      <c r="F220"/>
      <c r="H220"/>
    </row>
    <row r="221" spans="1:8" s="74" customFormat="1" x14ac:dyDescent="0.2">
      <c r="A221"/>
      <c r="B221"/>
      <c r="C221"/>
      <c r="D221"/>
      <c r="E221"/>
      <c r="F221"/>
      <c r="H221"/>
    </row>
    <row r="222" spans="1:8" s="74" customFormat="1" x14ac:dyDescent="0.2">
      <c r="A222"/>
      <c r="B222"/>
      <c r="C222"/>
      <c r="D222"/>
      <c r="E222"/>
      <c r="F222"/>
      <c r="H222"/>
    </row>
    <row r="223" spans="1:8" s="74" customFormat="1" x14ac:dyDescent="0.2">
      <c r="A223"/>
      <c r="B223"/>
      <c r="C223"/>
      <c r="D223"/>
      <c r="E223"/>
      <c r="F223"/>
      <c r="H223"/>
    </row>
    <row r="224" spans="1:8" s="74" customFormat="1" x14ac:dyDescent="0.2">
      <c r="A224"/>
      <c r="B224"/>
      <c r="C224"/>
      <c r="D224"/>
      <c r="E224"/>
      <c r="F224"/>
      <c r="H224"/>
    </row>
    <row r="225" spans="1:8" s="74" customFormat="1" x14ac:dyDescent="0.2">
      <c r="A225"/>
      <c r="B225"/>
      <c r="C225"/>
      <c r="D225"/>
      <c r="E225"/>
      <c r="F225"/>
      <c r="H225"/>
    </row>
    <row r="226" spans="1:8" s="74" customFormat="1" x14ac:dyDescent="0.2">
      <c r="A226"/>
      <c r="B226"/>
      <c r="C226"/>
      <c r="D226"/>
      <c r="E226"/>
      <c r="F226"/>
      <c r="H226"/>
    </row>
    <row r="227" spans="1:8" s="74" customFormat="1" x14ac:dyDescent="0.2">
      <c r="A227"/>
      <c r="B227"/>
      <c r="C227"/>
      <c r="D227"/>
      <c r="E227"/>
      <c r="F227"/>
      <c r="H227"/>
    </row>
    <row r="228" spans="1:8" s="74" customFormat="1" x14ac:dyDescent="0.2">
      <c r="A228"/>
      <c r="B228"/>
      <c r="C228"/>
      <c r="D228"/>
      <c r="E228"/>
      <c r="F228"/>
      <c r="H228"/>
    </row>
    <row r="229" spans="1:8" s="74" customFormat="1" x14ac:dyDescent="0.2">
      <c r="A229"/>
      <c r="B229"/>
      <c r="C229"/>
      <c r="D229"/>
      <c r="E229"/>
      <c r="F229"/>
      <c r="H229"/>
    </row>
    <row r="230" spans="1:8" s="74" customFormat="1" x14ac:dyDescent="0.2">
      <c r="A230"/>
      <c r="B230"/>
      <c r="C230"/>
      <c r="D230"/>
      <c r="E230"/>
      <c r="F230"/>
      <c r="H230"/>
    </row>
    <row r="231" spans="1:8" s="74" customFormat="1" x14ac:dyDescent="0.2">
      <c r="A231"/>
      <c r="B231"/>
      <c r="C231"/>
      <c r="D231"/>
      <c r="E231"/>
      <c r="F231"/>
      <c r="H231"/>
    </row>
    <row r="232" spans="1:8" s="74" customFormat="1" x14ac:dyDescent="0.2">
      <c r="A232"/>
      <c r="B232"/>
      <c r="C232"/>
      <c r="D232"/>
      <c r="E232"/>
      <c r="F232"/>
      <c r="H232"/>
    </row>
    <row r="233" spans="1:8" s="74" customFormat="1" x14ac:dyDescent="0.2">
      <c r="A233"/>
      <c r="B233"/>
      <c r="C233"/>
      <c r="D233"/>
      <c r="E233"/>
      <c r="F233"/>
      <c r="H233"/>
    </row>
    <row r="234" spans="1:8" s="74" customFormat="1" x14ac:dyDescent="0.2">
      <c r="A234"/>
      <c r="B234"/>
      <c r="C234"/>
      <c r="D234"/>
      <c r="E234"/>
      <c r="F234"/>
      <c r="H234"/>
    </row>
    <row r="235" spans="1:8" s="74" customFormat="1" x14ac:dyDescent="0.2">
      <c r="A235"/>
      <c r="B235"/>
      <c r="C235"/>
      <c r="D235"/>
      <c r="E235"/>
      <c r="F235"/>
      <c r="H235"/>
    </row>
    <row r="236" spans="1:8" s="74" customFormat="1" x14ac:dyDescent="0.2">
      <c r="A236"/>
      <c r="B236"/>
      <c r="C236"/>
      <c r="D236"/>
      <c r="E236"/>
      <c r="F236"/>
      <c r="H236"/>
    </row>
    <row r="237" spans="1:8" s="74" customFormat="1" x14ac:dyDescent="0.2">
      <c r="A237"/>
      <c r="B237"/>
      <c r="C237"/>
      <c r="D237"/>
      <c r="E237"/>
      <c r="F237"/>
      <c r="H237"/>
    </row>
    <row r="238" spans="1:8" s="74" customFormat="1" x14ac:dyDescent="0.2">
      <c r="A238"/>
      <c r="B238"/>
      <c r="C238"/>
      <c r="D238"/>
      <c r="E238"/>
      <c r="F238"/>
      <c r="H238"/>
    </row>
    <row r="239" spans="1:8" s="74" customFormat="1" x14ac:dyDescent="0.2">
      <c r="A239"/>
      <c r="B239"/>
      <c r="C239"/>
      <c r="D239"/>
      <c r="E239"/>
      <c r="F239"/>
      <c r="H239"/>
    </row>
    <row r="243" spans="1:8" s="74" customFormat="1" x14ac:dyDescent="0.2">
      <c r="A243"/>
      <c r="B243"/>
      <c r="C243"/>
      <c r="D243"/>
      <c r="E243"/>
      <c r="F243"/>
      <c r="H243"/>
    </row>
    <row r="244" spans="1:8" s="74" customFormat="1" x14ac:dyDescent="0.2">
      <c r="A244"/>
      <c r="B244"/>
      <c r="C244"/>
      <c r="D244"/>
      <c r="E244"/>
      <c r="F244"/>
      <c r="H244"/>
    </row>
    <row r="249" spans="1:8" s="74" customFormat="1" x14ac:dyDescent="0.2">
      <c r="A249"/>
      <c r="B249"/>
      <c r="C249"/>
      <c r="D249"/>
      <c r="E249"/>
      <c r="F249"/>
      <c r="H249"/>
    </row>
    <row r="250" spans="1:8" s="74" customFormat="1" x14ac:dyDescent="0.2">
      <c r="A250"/>
      <c r="B250"/>
      <c r="C250"/>
      <c r="D250"/>
      <c r="E250"/>
      <c r="F250"/>
      <c r="H250"/>
    </row>
    <row r="251" spans="1:8" s="74" customFormat="1" x14ac:dyDescent="0.2">
      <c r="A251"/>
      <c r="B251"/>
      <c r="C251"/>
      <c r="D251"/>
      <c r="E251"/>
      <c r="F251"/>
      <c r="H251"/>
    </row>
  </sheetData>
  <conditionalFormatting sqref="C1:C18">
    <cfRule type="containsText" dxfId="87" priority="72" operator="containsText" text=" ">
      <formula>NOT(ISERROR(SEARCH(" ",C1)))</formula>
    </cfRule>
    <cfRule type="containsText" dxfId="86" priority="74" operator="containsText" text="__">
      <formula>NOT(ISERROR(SEARCH("__",C1)))</formula>
    </cfRule>
  </conditionalFormatting>
  <conditionalFormatting sqref="G116 G101 G105 G120 G19:G78">
    <cfRule type="duplicateValues" dxfId="85" priority="76"/>
  </conditionalFormatting>
  <conditionalFormatting sqref="G133 G135:G140">
    <cfRule type="duplicateValues" dxfId="84" priority="71"/>
  </conditionalFormatting>
  <conditionalFormatting sqref="G134 G131:G132">
    <cfRule type="duplicateValues" dxfId="83" priority="70"/>
  </conditionalFormatting>
  <conditionalFormatting sqref="H201:H214">
    <cfRule type="duplicateValues" dxfId="82" priority="77"/>
    <cfRule type="duplicateValues" dxfId="81" priority="78"/>
  </conditionalFormatting>
  <conditionalFormatting sqref="H197">
    <cfRule type="duplicateValues" dxfId="80" priority="68"/>
    <cfRule type="duplicateValues" dxfId="79" priority="69"/>
  </conditionalFormatting>
  <conditionalFormatting sqref="H199:H200">
    <cfRule type="duplicateValues" dxfId="78" priority="66"/>
    <cfRule type="duplicateValues" dxfId="77" priority="67"/>
  </conditionalFormatting>
  <conditionalFormatting sqref="H134:H140">
    <cfRule type="duplicateValues" dxfId="76" priority="64"/>
    <cfRule type="duplicateValues" dxfId="75" priority="65"/>
  </conditionalFormatting>
  <conditionalFormatting sqref="H169:H177">
    <cfRule type="duplicateValues" dxfId="74" priority="62"/>
    <cfRule type="duplicateValues" dxfId="73" priority="63"/>
  </conditionalFormatting>
  <conditionalFormatting sqref="G109:G112">
    <cfRule type="duplicateValues" dxfId="72" priority="61"/>
  </conditionalFormatting>
  <conditionalFormatting sqref="G141:G144">
    <cfRule type="duplicateValues" dxfId="71" priority="60"/>
  </conditionalFormatting>
  <conditionalFormatting sqref="G145:G148">
    <cfRule type="duplicateValues" dxfId="70" priority="59"/>
  </conditionalFormatting>
  <conditionalFormatting sqref="G149:G152">
    <cfRule type="duplicateValues" dxfId="69" priority="58"/>
  </conditionalFormatting>
  <conditionalFormatting sqref="G153:G156">
    <cfRule type="duplicateValues" dxfId="68" priority="57"/>
  </conditionalFormatting>
  <conditionalFormatting sqref="G157:G160">
    <cfRule type="duplicateValues" dxfId="67" priority="56"/>
  </conditionalFormatting>
  <conditionalFormatting sqref="G161:G164">
    <cfRule type="duplicateValues" dxfId="66" priority="55"/>
  </conditionalFormatting>
  <conditionalFormatting sqref="G181:G184">
    <cfRule type="duplicateValues" dxfId="65" priority="54"/>
  </conditionalFormatting>
  <conditionalFormatting sqref="G185:G188">
    <cfRule type="duplicateValues" dxfId="64" priority="53"/>
  </conditionalFormatting>
  <conditionalFormatting sqref="G192:G195">
    <cfRule type="duplicateValues" dxfId="63" priority="52"/>
  </conditionalFormatting>
  <conditionalFormatting sqref="B141:B144">
    <cfRule type="duplicateValues" dxfId="62" priority="51"/>
  </conditionalFormatting>
  <conditionalFormatting sqref="B145:B148">
    <cfRule type="duplicateValues" dxfId="61" priority="50"/>
  </conditionalFormatting>
  <conditionalFormatting sqref="B149:B152">
    <cfRule type="duplicateValues" dxfId="60" priority="49"/>
  </conditionalFormatting>
  <conditionalFormatting sqref="B153:B156">
    <cfRule type="duplicateValues" dxfId="59" priority="48"/>
  </conditionalFormatting>
  <conditionalFormatting sqref="B157:B160">
    <cfRule type="duplicateValues" dxfId="58" priority="47"/>
  </conditionalFormatting>
  <conditionalFormatting sqref="B161:B164">
    <cfRule type="duplicateValues" dxfId="57" priority="46"/>
  </conditionalFormatting>
  <conditionalFormatting sqref="C157:C160">
    <cfRule type="duplicateValues" dxfId="56" priority="45"/>
  </conditionalFormatting>
  <conditionalFormatting sqref="C161:C164">
    <cfRule type="duplicateValues" dxfId="55" priority="44"/>
  </conditionalFormatting>
  <conditionalFormatting sqref="G79">
    <cfRule type="duplicateValues" dxfId="54" priority="43"/>
  </conditionalFormatting>
  <conditionalFormatting sqref="G100">
    <cfRule type="duplicateValues" dxfId="53" priority="42"/>
  </conditionalFormatting>
  <conditionalFormatting sqref="G102:G104">
    <cfRule type="duplicateValues" dxfId="52" priority="41"/>
  </conditionalFormatting>
  <conditionalFormatting sqref="G106:G108">
    <cfRule type="duplicateValues" dxfId="51" priority="40"/>
  </conditionalFormatting>
  <conditionalFormatting sqref="G113:G115">
    <cfRule type="duplicateValues" dxfId="50" priority="39"/>
  </conditionalFormatting>
  <conditionalFormatting sqref="G117:G119">
    <cfRule type="duplicateValues" dxfId="49" priority="38"/>
  </conditionalFormatting>
  <conditionalFormatting sqref="G127:G129">
    <cfRule type="duplicateValues" dxfId="48" priority="37"/>
  </conditionalFormatting>
  <conditionalFormatting sqref="G123:G125">
    <cfRule type="duplicateValues" dxfId="47" priority="36"/>
  </conditionalFormatting>
  <conditionalFormatting sqref="H74:H78 H80:H99 H101:H108">
    <cfRule type="duplicateValues" dxfId="46" priority="34"/>
    <cfRule type="duplicateValues" dxfId="45" priority="35"/>
  </conditionalFormatting>
  <conditionalFormatting sqref="H112:H119">
    <cfRule type="duplicateValues" dxfId="44" priority="32"/>
    <cfRule type="duplicateValues" dxfId="43" priority="33"/>
  </conditionalFormatting>
  <conditionalFormatting sqref="H122:H129">
    <cfRule type="duplicateValues" dxfId="42" priority="30"/>
    <cfRule type="duplicateValues" dxfId="41" priority="31"/>
  </conditionalFormatting>
  <conditionalFormatting sqref="G80:G99">
    <cfRule type="duplicateValues" dxfId="40" priority="29"/>
  </conditionalFormatting>
  <conditionalFormatting sqref="C141:C144">
    <cfRule type="duplicateValues" dxfId="39" priority="28"/>
  </conditionalFormatting>
  <conditionalFormatting sqref="C145:C147">
    <cfRule type="duplicateValues" dxfId="38" priority="27"/>
  </conditionalFormatting>
  <conditionalFormatting sqref="C148">
    <cfRule type="duplicateValues" dxfId="37" priority="26"/>
  </conditionalFormatting>
  <conditionalFormatting sqref="C149:C150">
    <cfRule type="duplicateValues" dxfId="36" priority="25"/>
  </conditionalFormatting>
  <conditionalFormatting sqref="C151:C152">
    <cfRule type="duplicateValues" dxfId="35" priority="24"/>
  </conditionalFormatting>
  <conditionalFormatting sqref="C153:C156">
    <cfRule type="duplicateValues" dxfId="34" priority="23"/>
  </conditionalFormatting>
  <conditionalFormatting sqref="B168:B171">
    <cfRule type="duplicateValues" dxfId="33" priority="22"/>
  </conditionalFormatting>
  <conditionalFormatting sqref="B172:B175">
    <cfRule type="duplicateValues" dxfId="32" priority="21"/>
  </conditionalFormatting>
  <conditionalFormatting sqref="B176:B178">
    <cfRule type="duplicateValues" dxfId="31" priority="20"/>
  </conditionalFormatting>
  <conditionalFormatting sqref="C168:C171">
    <cfRule type="duplicateValues" dxfId="30" priority="19"/>
  </conditionalFormatting>
  <conditionalFormatting sqref="C172:C175">
    <cfRule type="duplicateValues" dxfId="29" priority="18"/>
  </conditionalFormatting>
  <conditionalFormatting sqref="C176:C178">
    <cfRule type="duplicateValues" dxfId="28" priority="17"/>
  </conditionalFormatting>
  <conditionalFormatting sqref="B179:B182">
    <cfRule type="duplicateValues" dxfId="27" priority="16"/>
  </conditionalFormatting>
  <conditionalFormatting sqref="B183:B186">
    <cfRule type="duplicateValues" dxfId="26" priority="15"/>
  </conditionalFormatting>
  <conditionalFormatting sqref="B187:B189">
    <cfRule type="duplicateValues" dxfId="25" priority="14"/>
  </conditionalFormatting>
  <conditionalFormatting sqref="C179:C182">
    <cfRule type="duplicateValues" dxfId="24" priority="13"/>
  </conditionalFormatting>
  <conditionalFormatting sqref="C183:C186">
    <cfRule type="duplicateValues" dxfId="23" priority="12"/>
  </conditionalFormatting>
  <conditionalFormatting sqref="C187:C189">
    <cfRule type="duplicateValues" dxfId="22" priority="11"/>
  </conditionalFormatting>
  <conditionalFormatting sqref="B190:B193">
    <cfRule type="duplicateValues" dxfId="21" priority="10"/>
  </conditionalFormatting>
  <conditionalFormatting sqref="B194:B197">
    <cfRule type="duplicateValues" dxfId="20" priority="9"/>
  </conditionalFormatting>
  <conditionalFormatting sqref="B198:B200">
    <cfRule type="duplicateValues" dxfId="19" priority="8"/>
  </conditionalFormatting>
  <conditionalFormatting sqref="C190:C193">
    <cfRule type="duplicateValues" dxfId="18" priority="7"/>
  </conditionalFormatting>
  <conditionalFormatting sqref="C194:C197">
    <cfRule type="duplicateValues" dxfId="17" priority="6"/>
  </conditionalFormatting>
  <conditionalFormatting sqref="C198:C200">
    <cfRule type="duplicateValues" dxfId="16" priority="5"/>
  </conditionalFormatting>
  <conditionalFormatting sqref="G189:G191">
    <cfRule type="duplicateValues" dxfId="15" priority="79"/>
  </conditionalFormatting>
  <conditionalFormatting sqref="H181:H195">
    <cfRule type="duplicateValues" dxfId="14" priority="80"/>
    <cfRule type="duplicateValues" dxfId="13" priority="81"/>
  </conditionalFormatting>
  <conditionalFormatting sqref="H178:H180">
    <cfRule type="duplicateValues" dxfId="12" priority="82"/>
    <cfRule type="duplicateValues" dxfId="11" priority="83"/>
  </conditionalFormatting>
  <conditionalFormatting sqref="G165:G167">
    <cfRule type="duplicateValues" dxfId="10" priority="84"/>
  </conditionalFormatting>
  <conditionalFormatting sqref="B165:B167">
    <cfRule type="duplicateValues" dxfId="9" priority="85"/>
  </conditionalFormatting>
  <conditionalFormatting sqref="C165:C167">
    <cfRule type="duplicateValues" dxfId="8" priority="86"/>
  </conditionalFormatting>
  <conditionalFormatting sqref="H141:H167">
    <cfRule type="duplicateValues" dxfId="7" priority="87"/>
    <cfRule type="duplicateValues" dxfId="6" priority="88"/>
  </conditionalFormatting>
  <conditionalFormatting sqref="H19:H51">
    <cfRule type="duplicateValues" dxfId="5" priority="4"/>
  </conditionalFormatting>
  <conditionalFormatting sqref="H52:H58">
    <cfRule type="duplicateValues" dxfId="4" priority="3"/>
  </conditionalFormatting>
  <conditionalFormatting sqref="H59:H65">
    <cfRule type="duplicateValues" dxfId="3" priority="2"/>
  </conditionalFormatting>
  <conditionalFormatting sqref="H66:H73">
    <cfRule type="duplicateValues" dxfId="2" priority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3" operator="containsText" id="{F8F70895-F872-6446-B4FF-27CC53CC3622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75" operator="containsText" id="{E7C4F1FC-65DB-824C-96AA-217E59E18567}">
            <xm:f>NOT(ISERROR(SEARCH("+",C1)))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B420-FF59-2248-AFEB-1E4BBE86C60F}">
  <dimension ref="A1:U139"/>
  <sheetViews>
    <sheetView tabSelected="1" topLeftCell="A29" workbookViewId="0">
      <selection activeCell="L61" sqref="L61"/>
    </sheetView>
  </sheetViews>
  <sheetFormatPr baseColWidth="10" defaultColWidth="11" defaultRowHeight="16" x14ac:dyDescent="0.2"/>
  <cols>
    <col min="7" max="7" width="36.5" customWidth="1"/>
    <col min="8" max="8" width="29.33203125" customWidth="1"/>
    <col min="9" max="9" width="15.5" customWidth="1"/>
  </cols>
  <sheetData>
    <row r="1" spans="1:21" s="8" customFormat="1" x14ac:dyDescent="0.2">
      <c r="A1" s="16" t="s">
        <v>108</v>
      </c>
    </row>
    <row r="2" spans="1:21" s="8" customFormat="1" ht="112" x14ac:dyDescent="0.2">
      <c r="B2" s="14" t="s">
        <v>107</v>
      </c>
      <c r="C2" s="15" t="s">
        <v>106</v>
      </c>
      <c r="D2" s="15" t="s">
        <v>105</v>
      </c>
      <c r="E2" s="15" t="s">
        <v>104</v>
      </c>
      <c r="F2" s="14" t="s">
        <v>103</v>
      </c>
    </row>
    <row r="3" spans="1:21" s="5" customFormat="1" x14ac:dyDescent="0.2">
      <c r="A3" s="13" t="s">
        <v>83</v>
      </c>
      <c r="B3" s="13" t="s">
        <v>102</v>
      </c>
      <c r="C3" s="13" t="s">
        <v>101</v>
      </c>
      <c r="D3" s="13" t="s">
        <v>100</v>
      </c>
      <c r="E3" s="13" t="s">
        <v>99</v>
      </c>
      <c r="F3" s="13" t="s">
        <v>98</v>
      </c>
      <c r="G3" s="13" t="s">
        <v>97</v>
      </c>
      <c r="H3" s="13" t="s">
        <v>96</v>
      </c>
      <c r="I3" s="13" t="s">
        <v>95</v>
      </c>
      <c r="J3" s="13"/>
      <c r="K3" s="8"/>
      <c r="L3" s="8"/>
    </row>
    <row r="4" spans="1:21" x14ac:dyDescent="0.2">
      <c r="A4" s="76" t="s">
        <v>294</v>
      </c>
      <c r="B4" s="76"/>
      <c r="C4" s="76"/>
      <c r="D4" s="76"/>
      <c r="E4" s="76"/>
      <c r="F4" s="76"/>
      <c r="G4" s="76"/>
      <c r="H4" s="76"/>
      <c r="I4" s="76"/>
    </row>
    <row r="5" spans="1:21" s="5" customFormat="1" x14ac:dyDescent="0.2">
      <c r="A5" s="30"/>
      <c r="B5" s="33"/>
      <c r="C5" s="30"/>
      <c r="D5" s="30"/>
      <c r="E5" s="30"/>
      <c r="F5" s="30"/>
      <c r="G5" s="10" t="s">
        <v>148</v>
      </c>
      <c r="H5" s="6" t="s">
        <v>86</v>
      </c>
      <c r="I5" t="s">
        <v>2</v>
      </c>
      <c r="J5" s="9"/>
      <c r="K5" s="9"/>
      <c r="M5"/>
      <c r="N5"/>
      <c r="O5"/>
      <c r="P5"/>
      <c r="Q5"/>
      <c r="R5"/>
      <c r="S5"/>
      <c r="T5"/>
      <c r="U5"/>
    </row>
    <row r="6" spans="1:21" s="5" customFormat="1" x14ac:dyDescent="0.2">
      <c r="A6" s="31"/>
      <c r="B6" s="33"/>
      <c r="C6" s="30"/>
      <c r="D6" s="30"/>
      <c r="E6" s="30"/>
      <c r="F6" s="30"/>
      <c r="G6" s="10" t="s">
        <v>149</v>
      </c>
      <c r="H6" s="6" t="s">
        <v>85</v>
      </c>
      <c r="I6" t="s">
        <v>70</v>
      </c>
      <c r="J6" s="9"/>
      <c r="K6" s="9"/>
      <c r="M6"/>
      <c r="N6"/>
      <c r="O6"/>
      <c r="P6"/>
      <c r="Q6"/>
      <c r="R6"/>
      <c r="S6"/>
      <c r="T6"/>
      <c r="U6"/>
    </row>
    <row r="7" spans="1:21" s="5" customFormat="1" x14ac:dyDescent="0.2">
      <c r="A7" s="31"/>
      <c r="B7" s="33"/>
      <c r="C7" s="30"/>
      <c r="D7" s="30"/>
      <c r="E7" s="30"/>
      <c r="F7" s="30"/>
      <c r="G7" s="10" t="s">
        <v>150</v>
      </c>
      <c r="H7" s="6" t="s">
        <v>86</v>
      </c>
      <c r="I7" t="s">
        <v>5</v>
      </c>
      <c r="J7" s="9"/>
      <c r="K7" s="9"/>
      <c r="M7"/>
      <c r="N7"/>
      <c r="O7"/>
      <c r="P7"/>
      <c r="Q7"/>
      <c r="R7"/>
      <c r="S7"/>
      <c r="T7"/>
      <c r="U7"/>
    </row>
    <row r="8" spans="1:21" s="5" customFormat="1" x14ac:dyDescent="0.2">
      <c r="A8" s="30"/>
      <c r="B8" s="33"/>
      <c r="C8" s="30"/>
      <c r="D8" s="30"/>
      <c r="E8" s="30"/>
      <c r="F8" s="30"/>
      <c r="G8" t="s">
        <v>151</v>
      </c>
      <c r="H8" s="6" t="s">
        <v>86</v>
      </c>
      <c r="I8" t="s">
        <v>40</v>
      </c>
      <c r="J8" s="9"/>
      <c r="K8" s="9"/>
      <c r="M8"/>
      <c r="N8"/>
      <c r="O8"/>
      <c r="P8"/>
      <c r="Q8"/>
      <c r="R8"/>
      <c r="S8"/>
      <c r="T8"/>
      <c r="U8"/>
    </row>
    <row r="9" spans="1:21" s="5" customFormat="1" x14ac:dyDescent="0.2">
      <c r="A9" s="31"/>
      <c r="B9" s="33"/>
      <c r="C9" s="30"/>
      <c r="D9" s="30"/>
      <c r="E9" s="30"/>
      <c r="F9" s="30"/>
      <c r="G9" t="s">
        <v>152</v>
      </c>
      <c r="H9" s="6" t="s">
        <v>85</v>
      </c>
      <c r="I9" t="s">
        <v>54</v>
      </c>
      <c r="J9" s="9"/>
      <c r="K9" s="9"/>
      <c r="M9"/>
      <c r="N9"/>
      <c r="O9"/>
      <c r="P9"/>
      <c r="Q9"/>
      <c r="R9"/>
      <c r="S9"/>
      <c r="T9"/>
      <c r="U9"/>
    </row>
    <row r="10" spans="1:21" s="5" customFormat="1" x14ac:dyDescent="0.2">
      <c r="A10" s="31"/>
      <c r="B10" s="30"/>
      <c r="C10" s="30"/>
      <c r="D10" s="30"/>
      <c r="E10" s="31"/>
      <c r="F10" s="30"/>
      <c r="G10" t="s">
        <v>153</v>
      </c>
      <c r="H10" s="6" t="s">
        <v>86</v>
      </c>
      <c r="I10" t="s">
        <v>44</v>
      </c>
      <c r="J10" s="9"/>
      <c r="K10" s="9"/>
      <c r="M10"/>
      <c r="T10" s="7"/>
      <c r="U10" s="7"/>
    </row>
    <row r="11" spans="1:21" s="5" customFormat="1" x14ac:dyDescent="0.2">
      <c r="A11" s="30"/>
      <c r="B11" s="30"/>
      <c r="C11" s="30"/>
      <c r="D11" s="30"/>
      <c r="E11" s="31"/>
      <c r="F11" s="30"/>
      <c r="G11" t="s">
        <v>154</v>
      </c>
      <c r="H11" s="6" t="s">
        <v>86</v>
      </c>
      <c r="I11" t="s">
        <v>43</v>
      </c>
      <c r="J11" s="9"/>
      <c r="K11" s="9"/>
      <c r="M11"/>
    </row>
    <row r="12" spans="1:21" s="5" customFormat="1" x14ac:dyDescent="0.2">
      <c r="A12" s="31"/>
      <c r="B12" s="30"/>
      <c r="C12" s="30"/>
      <c r="D12" s="30"/>
      <c r="E12" s="31"/>
      <c r="F12" s="30"/>
      <c r="G12" t="s">
        <v>155</v>
      </c>
      <c r="H12" s="6" t="s">
        <v>85</v>
      </c>
      <c r="I12" t="s">
        <v>56</v>
      </c>
      <c r="J12" s="9"/>
      <c r="K12" s="9"/>
      <c r="M12"/>
      <c r="T12" s="7"/>
      <c r="U12" s="7"/>
    </row>
    <row r="13" spans="1:21" s="5" customFormat="1" x14ac:dyDescent="0.2">
      <c r="A13" s="31"/>
      <c r="B13" s="30"/>
      <c r="C13" s="30"/>
      <c r="D13" s="30"/>
      <c r="E13" s="31"/>
      <c r="F13" s="30"/>
      <c r="G13" t="s">
        <v>156</v>
      </c>
      <c r="H13" s="6" t="s">
        <v>86</v>
      </c>
      <c r="I13" t="s">
        <v>48</v>
      </c>
      <c r="J13" s="9"/>
      <c r="K13" s="9"/>
      <c r="M13"/>
    </row>
    <row r="14" spans="1:21" s="5" customFormat="1" x14ac:dyDescent="0.2">
      <c r="A14" s="30"/>
      <c r="B14" s="30"/>
      <c r="C14" s="30"/>
      <c r="D14" s="30"/>
      <c r="E14" s="31"/>
      <c r="F14" s="30"/>
      <c r="G14" t="s">
        <v>157</v>
      </c>
      <c r="H14" s="6" t="s">
        <v>86</v>
      </c>
      <c r="I14" t="s">
        <v>0</v>
      </c>
      <c r="J14" s="9"/>
      <c r="K14" s="9"/>
      <c r="M14"/>
    </row>
    <row r="15" spans="1:21" s="5" customFormat="1" x14ac:dyDescent="0.2">
      <c r="A15" s="31"/>
      <c r="B15" s="30"/>
      <c r="C15" s="30"/>
      <c r="D15" s="30"/>
      <c r="E15" s="31"/>
      <c r="F15" s="30"/>
      <c r="G15" t="s">
        <v>158</v>
      </c>
      <c r="H15" s="6" t="s">
        <v>85</v>
      </c>
      <c r="I15" t="s">
        <v>68</v>
      </c>
      <c r="J15" s="9"/>
      <c r="K15" s="9"/>
      <c r="M15"/>
    </row>
    <row r="16" spans="1:21" s="5" customFormat="1" x14ac:dyDescent="0.2">
      <c r="A16" s="31"/>
      <c r="B16" s="30"/>
      <c r="C16" s="30"/>
      <c r="D16" s="30"/>
      <c r="E16" s="31"/>
      <c r="F16" s="30"/>
      <c r="G16" t="s">
        <v>159</v>
      </c>
      <c r="H16" s="6" t="s">
        <v>86</v>
      </c>
      <c r="I16" t="s">
        <v>3</v>
      </c>
      <c r="J16" s="9"/>
      <c r="K16" s="9"/>
      <c r="M16"/>
    </row>
    <row r="17" spans="1:21" s="5" customFormat="1" x14ac:dyDescent="0.2">
      <c r="A17" s="30"/>
      <c r="B17" s="30"/>
      <c r="C17" s="30"/>
      <c r="D17" s="30"/>
      <c r="E17" s="31"/>
      <c r="F17" s="30"/>
      <c r="G17" t="s">
        <v>160</v>
      </c>
      <c r="H17" s="6" t="s">
        <v>86</v>
      </c>
      <c r="I17" t="s">
        <v>1</v>
      </c>
      <c r="J17" s="9"/>
      <c r="K17" s="9"/>
      <c r="L17"/>
      <c r="M17"/>
    </row>
    <row r="18" spans="1:21" s="5" customFormat="1" x14ac:dyDescent="0.2">
      <c r="A18" s="31"/>
      <c r="B18" s="30"/>
      <c r="C18" s="30"/>
      <c r="D18" s="30"/>
      <c r="E18" s="31"/>
      <c r="F18" s="30"/>
      <c r="G18" t="s">
        <v>161</v>
      </c>
      <c r="H18" s="6" t="s">
        <v>85</v>
      </c>
      <c r="I18" t="s">
        <v>69</v>
      </c>
      <c r="J18" s="9"/>
      <c r="K18" s="9"/>
      <c r="L18"/>
      <c r="M18"/>
    </row>
    <row r="19" spans="1:21" s="5" customFormat="1" x14ac:dyDescent="0.2">
      <c r="A19" s="31"/>
      <c r="B19" s="30"/>
      <c r="C19" s="30"/>
      <c r="D19" s="30"/>
      <c r="E19" s="31"/>
      <c r="F19" s="30"/>
      <c r="G19" t="s">
        <v>162</v>
      </c>
      <c r="H19" s="6" t="s">
        <v>86</v>
      </c>
      <c r="I19" t="s">
        <v>4</v>
      </c>
      <c r="J19" s="9"/>
      <c r="K19" s="9"/>
      <c r="L19"/>
      <c r="M19"/>
    </row>
    <row r="20" spans="1:21" s="5" customFormat="1" x14ac:dyDescent="0.2">
      <c r="A20" s="30"/>
      <c r="B20" s="30"/>
      <c r="C20" s="30"/>
      <c r="D20" s="30"/>
      <c r="E20" s="31"/>
      <c r="F20" s="30"/>
      <c r="G20" t="s">
        <v>163</v>
      </c>
      <c r="H20" s="6" t="s">
        <v>86</v>
      </c>
      <c r="I20" t="s">
        <v>13</v>
      </c>
      <c r="J20" s="9"/>
      <c r="K20" s="9"/>
      <c r="L20"/>
      <c r="M20"/>
    </row>
    <row r="21" spans="1:21" s="5" customFormat="1" x14ac:dyDescent="0.2">
      <c r="A21" s="31"/>
      <c r="B21" s="30"/>
      <c r="C21" s="30"/>
      <c r="D21" s="30"/>
      <c r="E21" s="31"/>
      <c r="F21" s="30"/>
      <c r="G21" t="s">
        <v>164</v>
      </c>
      <c r="H21" s="6" t="s">
        <v>85</v>
      </c>
      <c r="I21" t="s">
        <v>73</v>
      </c>
      <c r="J21" s="9"/>
      <c r="K21" s="9"/>
      <c r="L21"/>
      <c r="M21"/>
    </row>
    <row r="22" spans="1:21" s="5" customFormat="1" ht="16" customHeight="1" x14ac:dyDescent="0.2">
      <c r="A22" s="31"/>
      <c r="B22" s="30"/>
      <c r="C22" s="30"/>
      <c r="D22" s="30"/>
      <c r="E22" s="31"/>
      <c r="F22" s="30"/>
      <c r="G22" t="s">
        <v>165</v>
      </c>
      <c r="H22" s="6" t="s">
        <v>86</v>
      </c>
      <c r="I22" t="s">
        <v>20</v>
      </c>
      <c r="J22" s="9"/>
      <c r="K22" s="9"/>
      <c r="L22"/>
      <c r="M22"/>
      <c r="N22"/>
      <c r="O22"/>
      <c r="P22"/>
      <c r="Q22"/>
      <c r="R22"/>
      <c r="S22"/>
      <c r="T22"/>
      <c r="U22"/>
    </row>
    <row r="23" spans="1:21" x14ac:dyDescent="0.2">
      <c r="A23" s="9" t="s">
        <v>138</v>
      </c>
      <c r="B23" s="4" t="s">
        <v>89</v>
      </c>
      <c r="C23" s="3" t="s">
        <v>143</v>
      </c>
      <c r="D23" s="11" t="s">
        <v>94</v>
      </c>
      <c r="E23" s="11" t="s">
        <v>144</v>
      </c>
      <c r="F23" t="s">
        <v>90</v>
      </c>
      <c r="G23" s="10" t="s">
        <v>145</v>
      </c>
      <c r="H23" s="6" t="s">
        <v>86</v>
      </c>
      <c r="I23" t="s">
        <v>42</v>
      </c>
      <c r="J23" s="9"/>
      <c r="K23" s="9"/>
      <c r="N23" s="5"/>
      <c r="O23" s="5"/>
      <c r="P23" s="5"/>
      <c r="Q23" s="5"/>
      <c r="R23" s="5"/>
      <c r="S23" s="5"/>
      <c r="T23" s="5"/>
      <c r="U23" s="5"/>
    </row>
    <row r="24" spans="1:21" x14ac:dyDescent="0.2">
      <c r="A24" s="9" t="s">
        <v>138</v>
      </c>
      <c r="B24" s="4" t="s">
        <v>89</v>
      </c>
      <c r="C24" s="3" t="s">
        <v>143</v>
      </c>
      <c r="D24" s="11" t="s">
        <v>94</v>
      </c>
      <c r="E24" s="11" t="s">
        <v>144</v>
      </c>
      <c r="F24" t="s">
        <v>91</v>
      </c>
      <c r="G24" s="10" t="s">
        <v>146</v>
      </c>
      <c r="H24" s="6" t="s">
        <v>85</v>
      </c>
      <c r="I24" t="s">
        <v>55</v>
      </c>
      <c r="J24" s="9"/>
      <c r="K24" s="9"/>
      <c r="N24" s="5"/>
      <c r="O24" s="5"/>
      <c r="P24" s="5"/>
      <c r="Q24" s="5"/>
      <c r="R24" s="5"/>
      <c r="S24" s="5"/>
      <c r="T24" s="5"/>
      <c r="U24" s="5"/>
    </row>
    <row r="25" spans="1:21" x14ac:dyDescent="0.2">
      <c r="A25" s="9" t="s">
        <v>138</v>
      </c>
      <c r="B25" s="4" t="s">
        <v>89</v>
      </c>
      <c r="C25" s="3" t="s">
        <v>143</v>
      </c>
      <c r="D25" s="11" t="s">
        <v>94</v>
      </c>
      <c r="E25" s="11" t="s">
        <v>144</v>
      </c>
      <c r="F25" t="s">
        <v>87</v>
      </c>
      <c r="G25" s="10" t="s">
        <v>147</v>
      </c>
      <c r="H25" s="6" t="s">
        <v>86</v>
      </c>
      <c r="I25" t="s">
        <v>46</v>
      </c>
      <c r="J25" s="9"/>
      <c r="K25" s="9"/>
    </row>
    <row r="26" spans="1:21" x14ac:dyDescent="0.2">
      <c r="A26" s="9" t="s">
        <v>139</v>
      </c>
      <c r="B26" s="4" t="s">
        <v>89</v>
      </c>
      <c r="C26" s="1" t="s">
        <v>189</v>
      </c>
      <c r="D26" s="11" t="s">
        <v>94</v>
      </c>
      <c r="E26" s="28" t="s">
        <v>92</v>
      </c>
      <c r="F26" t="s">
        <v>90</v>
      </c>
      <c r="G26" s="10" t="s">
        <v>282</v>
      </c>
      <c r="H26" s="6" t="s">
        <v>86</v>
      </c>
      <c r="I26" t="s">
        <v>21</v>
      </c>
      <c r="J26" s="9"/>
      <c r="K26" s="9"/>
      <c r="N26" s="5"/>
      <c r="O26" s="5"/>
      <c r="P26" s="5"/>
      <c r="Q26" s="5"/>
      <c r="R26" s="5"/>
      <c r="S26" s="5"/>
      <c r="T26" s="5"/>
      <c r="U26" s="5"/>
    </row>
    <row r="27" spans="1:21" x14ac:dyDescent="0.2">
      <c r="A27" s="9" t="s">
        <v>139</v>
      </c>
      <c r="B27" s="4" t="s">
        <v>89</v>
      </c>
      <c r="C27" s="3" t="s">
        <v>190</v>
      </c>
      <c r="D27" s="11" t="s">
        <v>94</v>
      </c>
      <c r="E27" s="28" t="s">
        <v>92</v>
      </c>
      <c r="F27" t="s">
        <v>90</v>
      </c>
      <c r="G27" s="10" t="s">
        <v>283</v>
      </c>
      <c r="H27" s="6" t="s">
        <v>86</v>
      </c>
      <c r="I27" t="s">
        <v>22</v>
      </c>
      <c r="J27" s="9"/>
      <c r="K27" s="9"/>
      <c r="N27" s="5"/>
      <c r="O27" s="5"/>
      <c r="P27" s="5"/>
      <c r="Q27" s="5"/>
      <c r="R27" s="5"/>
      <c r="S27" s="5"/>
      <c r="T27" s="5"/>
      <c r="U27" s="5"/>
    </row>
    <row r="28" spans="1:21" x14ac:dyDescent="0.2">
      <c r="A28" s="9" t="s">
        <v>139</v>
      </c>
      <c r="B28" s="4" t="s">
        <v>89</v>
      </c>
      <c r="C28" s="1" t="s">
        <v>189</v>
      </c>
      <c r="D28" s="11" t="s">
        <v>94</v>
      </c>
      <c r="E28" s="28" t="s">
        <v>92</v>
      </c>
      <c r="F28" t="s">
        <v>91</v>
      </c>
      <c r="G28" s="10" t="s">
        <v>284</v>
      </c>
      <c r="H28" s="6" t="s">
        <v>85</v>
      </c>
      <c r="I28" t="s">
        <v>74</v>
      </c>
      <c r="J28" s="9"/>
      <c r="K28" s="9"/>
    </row>
    <row r="29" spans="1:21" x14ac:dyDescent="0.2">
      <c r="A29" s="9" t="s">
        <v>139</v>
      </c>
      <c r="B29" s="4" t="s">
        <v>89</v>
      </c>
      <c r="C29" s="3" t="s">
        <v>190</v>
      </c>
      <c r="D29" s="11" t="s">
        <v>94</v>
      </c>
      <c r="E29" s="28" t="s">
        <v>92</v>
      </c>
      <c r="F29" t="s">
        <v>91</v>
      </c>
      <c r="G29" s="10" t="s">
        <v>285</v>
      </c>
      <c r="H29" s="6" t="s">
        <v>85</v>
      </c>
      <c r="I29" t="s">
        <v>75</v>
      </c>
      <c r="J29" s="9"/>
      <c r="K29" s="9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9" t="s">
        <v>139</v>
      </c>
      <c r="B30" s="4" t="s">
        <v>89</v>
      </c>
      <c r="C30" s="1" t="s">
        <v>189</v>
      </c>
      <c r="D30" s="11" t="s">
        <v>94</v>
      </c>
      <c r="E30" s="28" t="s">
        <v>92</v>
      </c>
      <c r="F30" t="s">
        <v>87</v>
      </c>
      <c r="G30" s="10" t="s">
        <v>286</v>
      </c>
      <c r="H30" s="6" t="s">
        <v>86</v>
      </c>
      <c r="I30" t="s">
        <v>27</v>
      </c>
      <c r="J30" s="9"/>
      <c r="K30" s="9"/>
    </row>
    <row r="31" spans="1:21" x14ac:dyDescent="0.2">
      <c r="A31" s="9" t="s">
        <v>139</v>
      </c>
      <c r="B31" s="4" t="s">
        <v>89</v>
      </c>
      <c r="C31" s="3" t="s">
        <v>190</v>
      </c>
      <c r="D31" s="11" t="s">
        <v>94</v>
      </c>
      <c r="E31" s="28" t="s">
        <v>92</v>
      </c>
      <c r="F31" t="s">
        <v>87</v>
      </c>
      <c r="G31" s="10" t="s">
        <v>287</v>
      </c>
      <c r="H31" s="6" t="s">
        <v>86</v>
      </c>
      <c r="I31" t="s">
        <v>28</v>
      </c>
      <c r="J31" s="9"/>
      <c r="K31" s="9"/>
    </row>
    <row r="32" spans="1:21" x14ac:dyDescent="0.2">
      <c r="A32" s="9" t="s">
        <v>140</v>
      </c>
      <c r="B32" s="4" t="s">
        <v>89</v>
      </c>
      <c r="C32" s="1" t="s">
        <v>189</v>
      </c>
      <c r="D32" t="s">
        <v>94</v>
      </c>
      <c r="E32" t="s">
        <v>92</v>
      </c>
      <c r="F32" t="s">
        <v>90</v>
      </c>
      <c r="G32" s="10" t="s">
        <v>191</v>
      </c>
      <c r="H32" s="6" t="s">
        <v>86</v>
      </c>
      <c r="I32" t="s">
        <v>23</v>
      </c>
      <c r="J32" s="9"/>
      <c r="K32" s="9"/>
      <c r="N32" s="5"/>
      <c r="O32" s="5"/>
      <c r="P32" s="5"/>
      <c r="Q32" s="5"/>
      <c r="R32" s="5"/>
      <c r="S32" s="5"/>
      <c r="T32" s="5"/>
      <c r="U32" s="5"/>
    </row>
    <row r="33" spans="1:11" x14ac:dyDescent="0.2">
      <c r="A33" s="9" t="s">
        <v>140</v>
      </c>
      <c r="B33" s="4" t="s">
        <v>89</v>
      </c>
      <c r="C33" s="1" t="s">
        <v>190</v>
      </c>
      <c r="D33" t="s">
        <v>94</v>
      </c>
      <c r="E33" t="s">
        <v>92</v>
      </c>
      <c r="F33" t="s">
        <v>90</v>
      </c>
      <c r="G33" s="10" t="s">
        <v>192</v>
      </c>
      <c r="H33" s="6" t="s">
        <v>86</v>
      </c>
      <c r="I33" t="s">
        <v>24</v>
      </c>
      <c r="J33" s="9"/>
      <c r="K33" s="9"/>
    </row>
    <row r="34" spans="1:11" x14ac:dyDescent="0.2">
      <c r="A34" s="9" t="s">
        <v>140</v>
      </c>
      <c r="B34" s="4" t="s">
        <v>89</v>
      </c>
      <c r="C34" s="1" t="s">
        <v>189</v>
      </c>
      <c r="D34" t="s">
        <v>94</v>
      </c>
      <c r="E34" t="s">
        <v>92</v>
      </c>
      <c r="F34" t="s">
        <v>87</v>
      </c>
      <c r="G34" s="10" t="s">
        <v>193</v>
      </c>
      <c r="H34" s="6" t="s">
        <v>86</v>
      </c>
      <c r="I34" t="s">
        <v>31</v>
      </c>
      <c r="J34" s="9"/>
      <c r="K34" s="9"/>
    </row>
    <row r="35" spans="1:11" x14ac:dyDescent="0.2">
      <c r="A35" s="9" t="s">
        <v>140</v>
      </c>
      <c r="B35" s="4" t="s">
        <v>89</v>
      </c>
      <c r="C35" s="1" t="s">
        <v>190</v>
      </c>
      <c r="D35" t="s">
        <v>94</v>
      </c>
      <c r="E35" t="s">
        <v>92</v>
      </c>
      <c r="F35" t="s">
        <v>87</v>
      </c>
      <c r="G35" s="10" t="s">
        <v>194</v>
      </c>
      <c r="H35" s="6" t="s">
        <v>86</v>
      </c>
      <c r="I35" t="s">
        <v>29</v>
      </c>
      <c r="J35" s="9"/>
      <c r="K35" s="9"/>
    </row>
    <row r="36" spans="1:11" x14ac:dyDescent="0.2">
      <c r="A36" s="9" t="s">
        <v>140</v>
      </c>
      <c r="B36" s="4" t="s">
        <v>89</v>
      </c>
      <c r="C36" s="1" t="s">
        <v>189</v>
      </c>
      <c r="D36" t="s">
        <v>94</v>
      </c>
      <c r="E36" t="s">
        <v>92</v>
      </c>
      <c r="F36" t="s">
        <v>91</v>
      </c>
      <c r="G36" s="10" t="s">
        <v>195</v>
      </c>
      <c r="H36" s="6" t="s">
        <v>85</v>
      </c>
      <c r="I36" t="s">
        <v>76</v>
      </c>
      <c r="J36" s="9"/>
      <c r="K36" s="9"/>
    </row>
    <row r="37" spans="1:11" x14ac:dyDescent="0.2">
      <c r="A37" s="9" t="s">
        <v>140</v>
      </c>
      <c r="B37" s="4" t="s">
        <v>89</v>
      </c>
      <c r="C37" s="1" t="s">
        <v>190</v>
      </c>
      <c r="D37" t="s">
        <v>94</v>
      </c>
      <c r="E37" t="s">
        <v>92</v>
      </c>
      <c r="F37" t="s">
        <v>91</v>
      </c>
      <c r="G37" s="10" t="s">
        <v>196</v>
      </c>
      <c r="H37" s="6" t="s">
        <v>85</v>
      </c>
      <c r="I37" t="s">
        <v>77</v>
      </c>
      <c r="J37" s="9"/>
      <c r="K37" s="9"/>
    </row>
    <row r="38" spans="1:11" x14ac:dyDescent="0.2">
      <c r="A38" s="9" t="s">
        <v>141</v>
      </c>
      <c r="B38" s="4" t="s">
        <v>89</v>
      </c>
      <c r="C38" s="1" t="s">
        <v>189</v>
      </c>
      <c r="D38" t="s">
        <v>93</v>
      </c>
      <c r="E38" t="s">
        <v>92</v>
      </c>
      <c r="F38" t="s">
        <v>90</v>
      </c>
      <c r="G38" s="10" t="s">
        <v>197</v>
      </c>
      <c r="H38" s="6" t="s">
        <v>86</v>
      </c>
      <c r="I38" t="s">
        <v>25</v>
      </c>
      <c r="J38" s="9"/>
      <c r="K38" s="9"/>
    </row>
    <row r="39" spans="1:11" x14ac:dyDescent="0.2">
      <c r="A39" s="9" t="s">
        <v>141</v>
      </c>
      <c r="B39" s="4" t="s">
        <v>89</v>
      </c>
      <c r="C39" s="1" t="s">
        <v>190</v>
      </c>
      <c r="D39" t="s">
        <v>93</v>
      </c>
      <c r="E39" t="s">
        <v>92</v>
      </c>
      <c r="F39" t="s">
        <v>90</v>
      </c>
      <c r="G39" s="10" t="s">
        <v>198</v>
      </c>
      <c r="H39" s="6" t="s">
        <v>86</v>
      </c>
      <c r="I39" t="s">
        <v>26</v>
      </c>
      <c r="J39" s="9"/>
      <c r="K39" s="9"/>
    </row>
    <row r="40" spans="1:11" x14ac:dyDescent="0.2">
      <c r="A40" s="9" t="s">
        <v>141</v>
      </c>
      <c r="B40" s="4" t="s">
        <v>89</v>
      </c>
      <c r="C40" s="1" t="s">
        <v>189</v>
      </c>
      <c r="D40" t="s">
        <v>93</v>
      </c>
      <c r="E40" t="s">
        <v>92</v>
      </c>
      <c r="F40" t="s">
        <v>87</v>
      </c>
      <c r="G40" s="10" t="s">
        <v>199</v>
      </c>
      <c r="H40" s="6" t="s">
        <v>86</v>
      </c>
      <c r="I40" t="s">
        <v>29</v>
      </c>
      <c r="J40" s="9"/>
      <c r="K40" s="9"/>
    </row>
    <row r="41" spans="1:11" x14ac:dyDescent="0.2">
      <c r="A41" s="9" t="s">
        <v>141</v>
      </c>
      <c r="B41" s="4" t="s">
        <v>89</v>
      </c>
      <c r="C41" s="1" t="s">
        <v>190</v>
      </c>
      <c r="D41" t="s">
        <v>93</v>
      </c>
      <c r="E41" t="s">
        <v>92</v>
      </c>
      <c r="F41" t="s">
        <v>87</v>
      </c>
      <c r="G41" s="10" t="s">
        <v>200</v>
      </c>
      <c r="H41" s="6" t="s">
        <v>86</v>
      </c>
      <c r="I41" t="s">
        <v>30</v>
      </c>
      <c r="J41" s="9"/>
    </row>
    <row r="42" spans="1:11" x14ac:dyDescent="0.2">
      <c r="A42" s="9" t="s">
        <v>141</v>
      </c>
      <c r="B42" s="4" t="s">
        <v>89</v>
      </c>
      <c r="C42" s="1" t="s">
        <v>189</v>
      </c>
      <c r="D42" t="s">
        <v>93</v>
      </c>
      <c r="E42" t="s">
        <v>92</v>
      </c>
      <c r="F42" t="s">
        <v>91</v>
      </c>
      <c r="G42" s="10" t="s">
        <v>201</v>
      </c>
      <c r="H42" s="6" t="s">
        <v>85</v>
      </c>
      <c r="I42" t="s">
        <v>78</v>
      </c>
      <c r="J42" s="9"/>
    </row>
    <row r="43" spans="1:11" x14ac:dyDescent="0.2">
      <c r="A43" s="9" t="s">
        <v>141</v>
      </c>
      <c r="B43" s="4" t="s">
        <v>89</v>
      </c>
      <c r="C43" s="1" t="s">
        <v>190</v>
      </c>
      <c r="D43" t="s">
        <v>93</v>
      </c>
      <c r="E43" t="s">
        <v>92</v>
      </c>
      <c r="F43" t="s">
        <v>91</v>
      </c>
      <c r="G43" s="10" t="s">
        <v>202</v>
      </c>
      <c r="H43" s="6" t="s">
        <v>85</v>
      </c>
      <c r="I43" t="s">
        <v>79</v>
      </c>
      <c r="J43" s="9"/>
      <c r="K43" s="9"/>
    </row>
    <row r="44" spans="1:11" x14ac:dyDescent="0.2">
      <c r="A44" s="30"/>
      <c r="B44" s="30"/>
      <c r="C44" s="30"/>
      <c r="D44" s="30"/>
      <c r="E44" s="30"/>
      <c r="F44" s="30"/>
      <c r="G44" t="s">
        <v>203</v>
      </c>
      <c r="H44" s="6" t="s">
        <v>86</v>
      </c>
      <c r="I44" t="s">
        <v>46</v>
      </c>
      <c r="J44" s="9"/>
      <c r="K44" s="9"/>
    </row>
    <row r="45" spans="1:11" x14ac:dyDescent="0.2">
      <c r="A45" s="30"/>
      <c r="B45" s="30"/>
      <c r="C45" s="30"/>
      <c r="D45" s="30"/>
      <c r="E45" s="30"/>
      <c r="F45" s="30"/>
      <c r="G45" t="s">
        <v>204</v>
      </c>
      <c r="H45" s="6" t="s">
        <v>86</v>
      </c>
      <c r="I45" t="s">
        <v>47</v>
      </c>
      <c r="J45" s="9"/>
      <c r="K45" s="9"/>
    </row>
    <row r="46" spans="1:11" x14ac:dyDescent="0.2">
      <c r="A46" s="31"/>
      <c r="B46" s="31"/>
      <c r="C46" s="32"/>
      <c r="D46" s="31"/>
      <c r="E46" s="31"/>
      <c r="F46" s="31"/>
      <c r="G46" t="s">
        <v>205</v>
      </c>
      <c r="H46" s="6" t="s">
        <v>84</v>
      </c>
      <c r="I46" t="s">
        <v>136</v>
      </c>
      <c r="J46" s="9"/>
      <c r="K46" s="9"/>
    </row>
    <row r="47" spans="1:11" x14ac:dyDescent="0.2">
      <c r="A47" s="31"/>
      <c r="B47" s="30"/>
      <c r="C47" s="30"/>
      <c r="D47" s="30"/>
      <c r="E47" s="30"/>
      <c r="F47" s="30"/>
      <c r="G47" t="s">
        <v>206</v>
      </c>
      <c r="H47" s="6" t="s">
        <v>84</v>
      </c>
      <c r="I47" t="s">
        <v>137</v>
      </c>
      <c r="J47" s="9"/>
      <c r="K47" s="9"/>
    </row>
    <row r="48" spans="1:11" x14ac:dyDescent="0.2">
      <c r="A48" t="s">
        <v>142</v>
      </c>
      <c r="B48" t="s">
        <v>89</v>
      </c>
      <c r="D48" t="s">
        <v>94</v>
      </c>
      <c r="E48" t="s">
        <v>144</v>
      </c>
      <c r="F48" t="s">
        <v>90</v>
      </c>
      <c r="G48" t="s">
        <v>207</v>
      </c>
      <c r="H48" s="6" t="s">
        <v>86</v>
      </c>
      <c r="I48" t="s">
        <v>45</v>
      </c>
      <c r="J48" s="9"/>
      <c r="K48" s="9"/>
    </row>
    <row r="49" spans="1:11" x14ac:dyDescent="0.2">
      <c r="A49" t="s">
        <v>142</v>
      </c>
      <c r="B49" s="5" t="s">
        <v>89</v>
      </c>
      <c r="C49" s="12"/>
      <c r="D49" s="5" t="s">
        <v>94</v>
      </c>
      <c r="E49" s="5" t="s">
        <v>144</v>
      </c>
      <c r="F49" s="5" t="s">
        <v>91</v>
      </c>
      <c r="G49" t="s">
        <v>208</v>
      </c>
      <c r="H49" s="6" t="s">
        <v>84</v>
      </c>
      <c r="I49" t="s">
        <v>135</v>
      </c>
      <c r="J49" s="9"/>
      <c r="K49" s="9"/>
    </row>
    <row r="50" spans="1:11" x14ac:dyDescent="0.2">
      <c r="A50" s="30"/>
      <c r="B50" s="31"/>
      <c r="C50" s="32"/>
      <c r="D50" s="31"/>
      <c r="E50" s="31"/>
      <c r="F50" s="31"/>
      <c r="G50" t="s">
        <v>209</v>
      </c>
      <c r="H50" s="6" t="s">
        <v>86</v>
      </c>
      <c r="I50" t="s">
        <v>33</v>
      </c>
      <c r="J50" s="9"/>
      <c r="K50" s="9"/>
    </row>
    <row r="51" spans="1:11" x14ac:dyDescent="0.2">
      <c r="A51" s="30"/>
      <c r="B51" s="30"/>
      <c r="C51" s="30"/>
      <c r="D51" s="30"/>
      <c r="E51" s="30"/>
      <c r="F51" s="30"/>
      <c r="G51" t="s">
        <v>210</v>
      </c>
      <c r="H51" s="6" t="s">
        <v>85</v>
      </c>
      <c r="I51" t="s">
        <v>80</v>
      </c>
      <c r="J51" s="9"/>
      <c r="K51" s="9"/>
    </row>
    <row r="52" spans="1:11" x14ac:dyDescent="0.2">
      <c r="A52" s="34"/>
      <c r="B52" s="34"/>
      <c r="C52" s="34"/>
      <c r="D52" s="34"/>
      <c r="E52" s="34"/>
      <c r="F52" s="34"/>
      <c r="G52" s="2" t="s">
        <v>211</v>
      </c>
      <c r="H52" s="35" t="s">
        <v>86</v>
      </c>
      <c r="I52" s="2" t="s">
        <v>49</v>
      </c>
      <c r="J52" s="9"/>
      <c r="K52" s="9"/>
    </row>
    <row r="53" spans="1:11" x14ac:dyDescent="0.2">
      <c r="J53" s="9"/>
      <c r="K53" s="9"/>
    </row>
    <row r="54" spans="1:11" x14ac:dyDescent="0.2">
      <c r="A54" s="75" t="s">
        <v>293</v>
      </c>
      <c r="B54" s="75"/>
      <c r="C54" s="75"/>
      <c r="D54" s="75"/>
      <c r="E54" s="75"/>
      <c r="F54" s="75"/>
      <c r="G54" s="75"/>
      <c r="H54" s="75"/>
      <c r="I54" s="75"/>
      <c r="J54" s="9"/>
      <c r="K54" s="9"/>
    </row>
    <row r="55" spans="1:11" x14ac:dyDescent="0.2">
      <c r="A55" s="30"/>
      <c r="B55" s="31"/>
      <c r="C55" s="32"/>
      <c r="D55" s="31"/>
      <c r="E55" s="31"/>
      <c r="F55" s="31"/>
      <c r="G55" t="s">
        <v>209</v>
      </c>
      <c r="H55" s="6" t="s">
        <v>86</v>
      </c>
      <c r="I55" t="s">
        <v>33</v>
      </c>
      <c r="J55" s="9"/>
      <c r="K55" s="9"/>
    </row>
    <row r="56" spans="1:11" x14ac:dyDescent="0.2">
      <c r="A56" s="30"/>
      <c r="B56" s="30"/>
      <c r="C56" s="30"/>
      <c r="D56" s="30"/>
      <c r="E56" s="30"/>
      <c r="F56" s="30"/>
      <c r="G56" t="s">
        <v>210</v>
      </c>
      <c r="H56" s="6" t="s">
        <v>85</v>
      </c>
      <c r="I56" t="s">
        <v>80</v>
      </c>
      <c r="J56" s="9"/>
      <c r="K56" s="9"/>
    </row>
    <row r="57" spans="1:11" x14ac:dyDescent="0.2">
      <c r="A57" s="34"/>
      <c r="B57" s="34"/>
      <c r="C57" s="34"/>
      <c r="D57" s="34"/>
      <c r="E57" s="34"/>
      <c r="F57" s="34"/>
      <c r="G57" s="2" t="s">
        <v>211</v>
      </c>
      <c r="H57" s="35" t="s">
        <v>86</v>
      </c>
      <c r="I57" s="2" t="s">
        <v>49</v>
      </c>
      <c r="J57" s="9"/>
      <c r="K57" s="9"/>
    </row>
    <row r="58" spans="1:11" x14ac:dyDescent="0.2">
      <c r="A58" s="34"/>
      <c r="B58" s="36"/>
      <c r="C58" s="37"/>
      <c r="D58" s="36"/>
      <c r="E58" s="36"/>
      <c r="F58" s="36"/>
      <c r="G58" s="2" t="s">
        <v>212</v>
      </c>
      <c r="H58" s="35" t="s">
        <v>86</v>
      </c>
      <c r="I58" s="2" t="s">
        <v>34</v>
      </c>
      <c r="J58" s="9"/>
      <c r="K58" s="9"/>
    </row>
    <row r="59" spans="1:11" x14ac:dyDescent="0.2">
      <c r="A59" s="30"/>
      <c r="B59" s="30"/>
      <c r="C59" s="30"/>
      <c r="D59" s="30"/>
      <c r="E59" s="30"/>
      <c r="F59" s="30"/>
      <c r="G59" t="s">
        <v>213</v>
      </c>
      <c r="H59" s="6" t="s">
        <v>85</v>
      </c>
      <c r="I59" t="s">
        <v>81</v>
      </c>
      <c r="J59" s="9"/>
      <c r="K59" s="9"/>
    </row>
    <row r="60" spans="1:11" x14ac:dyDescent="0.2">
      <c r="A60" s="30"/>
      <c r="B60" s="30"/>
      <c r="C60" s="30"/>
      <c r="D60" s="30"/>
      <c r="E60" s="30"/>
      <c r="F60" s="30"/>
      <c r="G60" t="s">
        <v>214</v>
      </c>
      <c r="H60" s="6" t="s">
        <v>86</v>
      </c>
      <c r="I60" t="s">
        <v>50</v>
      </c>
      <c r="J60" s="9"/>
      <c r="K60" s="9"/>
    </row>
    <row r="61" spans="1:11" x14ac:dyDescent="0.2">
      <c r="A61" s="30"/>
      <c r="B61" s="33"/>
      <c r="C61" s="33"/>
      <c r="D61" s="33"/>
      <c r="E61" s="33"/>
      <c r="F61" s="33"/>
      <c r="G61" t="s">
        <v>215</v>
      </c>
      <c r="H61" s="6" t="s">
        <v>86</v>
      </c>
      <c r="I61" t="s">
        <v>35</v>
      </c>
      <c r="J61" s="9"/>
      <c r="K61" s="9"/>
    </row>
    <row r="62" spans="1:11" x14ac:dyDescent="0.2">
      <c r="A62" s="30"/>
      <c r="B62" s="31"/>
      <c r="C62" s="31"/>
      <c r="D62" s="31"/>
      <c r="E62" s="31"/>
      <c r="F62" s="31"/>
      <c r="G62" t="s">
        <v>216</v>
      </c>
      <c r="H62" s="6" t="s">
        <v>85</v>
      </c>
      <c r="I62" t="s">
        <v>82</v>
      </c>
      <c r="J62" s="9"/>
      <c r="K62" s="9"/>
    </row>
    <row r="63" spans="1:11" x14ac:dyDescent="0.2">
      <c r="A63" s="30"/>
      <c r="B63" s="31"/>
      <c r="C63" s="31"/>
      <c r="D63" s="31"/>
      <c r="E63" s="31"/>
      <c r="F63" s="31"/>
      <c r="G63" t="s">
        <v>217</v>
      </c>
      <c r="H63" s="6" t="s">
        <v>86</v>
      </c>
      <c r="I63" t="s">
        <v>51</v>
      </c>
      <c r="J63" s="9"/>
      <c r="K63" s="9"/>
    </row>
    <row r="64" spans="1:11" x14ac:dyDescent="0.2">
      <c r="A64" s="1" t="s">
        <v>288</v>
      </c>
      <c r="B64" s="4" t="s">
        <v>289</v>
      </c>
      <c r="C64" s="4" t="s">
        <v>290</v>
      </c>
      <c r="D64" s="4" t="s">
        <v>93</v>
      </c>
      <c r="E64" s="4" t="s">
        <v>291</v>
      </c>
      <c r="F64" s="4" t="s">
        <v>91</v>
      </c>
      <c r="G64" t="s">
        <v>218</v>
      </c>
      <c r="H64" s="6" t="s">
        <v>84</v>
      </c>
      <c r="I64" t="s">
        <v>133</v>
      </c>
      <c r="J64" s="9"/>
      <c r="K64" s="9"/>
    </row>
    <row r="65" spans="1:11" x14ac:dyDescent="0.2">
      <c r="A65" s="1" t="s">
        <v>288</v>
      </c>
      <c r="B65" s="8" t="s">
        <v>289</v>
      </c>
      <c r="C65" s="8" t="s">
        <v>292</v>
      </c>
      <c r="D65" s="8" t="s">
        <v>93</v>
      </c>
      <c r="E65" s="8" t="s">
        <v>291</v>
      </c>
      <c r="F65" s="8" t="s">
        <v>91</v>
      </c>
      <c r="G65" t="s">
        <v>219</v>
      </c>
      <c r="H65" s="6" t="s">
        <v>84</v>
      </c>
      <c r="I65" t="s">
        <v>134</v>
      </c>
      <c r="J65" s="9"/>
      <c r="K65" s="9"/>
    </row>
    <row r="66" spans="1:11" x14ac:dyDescent="0.2">
      <c r="A66" s="1" t="s">
        <v>245</v>
      </c>
      <c r="B66" s="8" t="s">
        <v>89</v>
      </c>
      <c r="C66" s="8">
        <v>1</v>
      </c>
      <c r="D66" s="8" t="s">
        <v>94</v>
      </c>
      <c r="E66" s="8" t="s">
        <v>246</v>
      </c>
      <c r="F66" s="8" t="s">
        <v>90</v>
      </c>
      <c r="G66" s="29" t="s">
        <v>220</v>
      </c>
      <c r="H66" s="6" t="s">
        <v>86</v>
      </c>
      <c r="I66" t="s">
        <v>27</v>
      </c>
      <c r="J66" s="9"/>
      <c r="K66" s="9"/>
    </row>
    <row r="67" spans="1:11" x14ac:dyDescent="0.2">
      <c r="A67" s="1" t="s">
        <v>245</v>
      </c>
      <c r="B67" s="4" t="s">
        <v>89</v>
      </c>
      <c r="C67" s="4" t="s">
        <v>247</v>
      </c>
      <c r="D67" s="4" t="s">
        <v>93</v>
      </c>
      <c r="E67" s="4" t="s">
        <v>246</v>
      </c>
      <c r="F67" s="4" t="s">
        <v>90</v>
      </c>
      <c r="G67" s="29" t="s">
        <v>221</v>
      </c>
      <c r="H67" s="6" t="s">
        <v>86</v>
      </c>
      <c r="I67" t="s">
        <v>28</v>
      </c>
      <c r="J67" s="9"/>
      <c r="K67" s="9"/>
    </row>
    <row r="68" spans="1:11" x14ac:dyDescent="0.2">
      <c r="A68" s="1" t="s">
        <v>245</v>
      </c>
      <c r="B68" s="8" t="s">
        <v>89</v>
      </c>
      <c r="C68" s="8" t="s">
        <v>248</v>
      </c>
      <c r="D68" s="8" t="s">
        <v>93</v>
      </c>
      <c r="E68" s="8" t="s">
        <v>249</v>
      </c>
      <c r="F68" s="8" t="s">
        <v>90</v>
      </c>
      <c r="G68" s="29" t="s">
        <v>222</v>
      </c>
      <c r="H68" s="6" t="s">
        <v>86</v>
      </c>
      <c r="I68" t="s">
        <v>29</v>
      </c>
      <c r="J68" s="9"/>
      <c r="K68" s="9"/>
    </row>
    <row r="69" spans="1:11" x14ac:dyDescent="0.2">
      <c r="A69" s="1" t="s">
        <v>245</v>
      </c>
      <c r="B69" s="8" t="s">
        <v>89</v>
      </c>
      <c r="C69" s="8">
        <v>3</v>
      </c>
      <c r="D69" s="8" t="s">
        <v>250</v>
      </c>
      <c r="E69" s="8" t="s">
        <v>88</v>
      </c>
      <c r="F69" s="8" t="s">
        <v>90</v>
      </c>
      <c r="G69" s="29" t="s">
        <v>223</v>
      </c>
      <c r="H69" s="6" t="s">
        <v>86</v>
      </c>
      <c r="I69" t="s">
        <v>30</v>
      </c>
      <c r="J69" s="9"/>
      <c r="K69" s="9"/>
    </row>
    <row r="70" spans="1:11" x14ac:dyDescent="0.2">
      <c r="A70" s="1" t="s">
        <v>245</v>
      </c>
      <c r="B70" s="8" t="s">
        <v>89</v>
      </c>
      <c r="C70" s="8">
        <v>4</v>
      </c>
      <c r="D70" s="8" t="s">
        <v>251</v>
      </c>
      <c r="E70" s="8" t="s">
        <v>88</v>
      </c>
      <c r="F70" s="8" t="s">
        <v>90</v>
      </c>
      <c r="G70" s="29" t="s">
        <v>224</v>
      </c>
      <c r="H70" s="6" t="s">
        <v>86</v>
      </c>
      <c r="I70" t="s">
        <v>31</v>
      </c>
      <c r="J70" s="9"/>
      <c r="K70" s="9"/>
    </row>
    <row r="71" spans="1:11" x14ac:dyDescent="0.2">
      <c r="A71" s="1" t="s">
        <v>245</v>
      </c>
      <c r="B71" s="8" t="s">
        <v>89</v>
      </c>
      <c r="C71" s="8">
        <v>5</v>
      </c>
      <c r="D71" s="8" t="s">
        <v>94</v>
      </c>
      <c r="E71" s="8" t="s">
        <v>246</v>
      </c>
      <c r="F71" s="8" t="s">
        <v>90</v>
      </c>
      <c r="G71" s="29" t="s">
        <v>225</v>
      </c>
      <c r="H71" s="6" t="s">
        <v>86</v>
      </c>
      <c r="I71" t="s">
        <v>32</v>
      </c>
      <c r="J71" s="9"/>
      <c r="K71" s="9"/>
    </row>
    <row r="72" spans="1:11" x14ac:dyDescent="0.2">
      <c r="A72" s="1" t="s">
        <v>245</v>
      </c>
      <c r="B72" s="8" t="s">
        <v>89</v>
      </c>
      <c r="C72" s="8" t="s">
        <v>252</v>
      </c>
      <c r="D72" s="8" t="s">
        <v>93</v>
      </c>
      <c r="E72" s="8" t="s">
        <v>246</v>
      </c>
      <c r="F72" s="8" t="s">
        <v>90</v>
      </c>
      <c r="G72" s="29" t="s">
        <v>226</v>
      </c>
      <c r="H72" s="6" t="s">
        <v>86</v>
      </c>
      <c r="I72" t="s">
        <v>33</v>
      </c>
      <c r="J72" s="9"/>
      <c r="K72" s="9"/>
    </row>
    <row r="73" spans="1:11" x14ac:dyDescent="0.2">
      <c r="A73" s="1" t="s">
        <v>245</v>
      </c>
      <c r="B73" s="8" t="s">
        <v>89</v>
      </c>
      <c r="C73" s="8" t="s">
        <v>253</v>
      </c>
      <c r="D73" s="8" t="s">
        <v>93</v>
      </c>
      <c r="E73" s="8" t="s">
        <v>249</v>
      </c>
      <c r="F73" s="8" t="s">
        <v>90</v>
      </c>
      <c r="G73" s="29" t="s">
        <v>227</v>
      </c>
      <c r="H73" s="6" t="s">
        <v>86</v>
      </c>
      <c r="I73" t="s">
        <v>34</v>
      </c>
      <c r="J73" s="9"/>
      <c r="K73" s="9"/>
    </row>
    <row r="74" spans="1:11" x14ac:dyDescent="0.2">
      <c r="A74" s="1" t="s">
        <v>245</v>
      </c>
      <c r="B74" s="8" t="s">
        <v>89</v>
      </c>
      <c r="C74" s="8">
        <v>7</v>
      </c>
      <c r="D74" s="8" t="s">
        <v>254</v>
      </c>
      <c r="E74" s="8" t="s">
        <v>92</v>
      </c>
      <c r="F74" s="8" t="s">
        <v>90</v>
      </c>
      <c r="G74" s="29" t="s">
        <v>228</v>
      </c>
      <c r="H74" s="6" t="s">
        <v>86</v>
      </c>
      <c r="I74" t="s">
        <v>52</v>
      </c>
      <c r="J74" s="9"/>
      <c r="K74" s="9"/>
    </row>
    <row r="75" spans="1:11" x14ac:dyDescent="0.2">
      <c r="A75" s="1" t="s">
        <v>245</v>
      </c>
      <c r="B75" s="8" t="s">
        <v>89</v>
      </c>
      <c r="C75" s="8">
        <v>1</v>
      </c>
      <c r="D75" s="8" t="s">
        <v>94</v>
      </c>
      <c r="E75" s="8" t="s">
        <v>246</v>
      </c>
      <c r="F75" s="8" t="s">
        <v>91</v>
      </c>
      <c r="G75" s="29" t="s">
        <v>229</v>
      </c>
      <c r="H75" s="6" t="s">
        <v>85</v>
      </c>
      <c r="I75" t="s">
        <v>57</v>
      </c>
      <c r="J75" s="9"/>
      <c r="K75" s="9"/>
    </row>
    <row r="76" spans="1:11" x14ac:dyDescent="0.2">
      <c r="A76" s="1" t="s">
        <v>245</v>
      </c>
      <c r="B76" s="8" t="s">
        <v>89</v>
      </c>
      <c r="C76" s="8" t="s">
        <v>247</v>
      </c>
      <c r="D76" s="8" t="s">
        <v>93</v>
      </c>
      <c r="E76" s="8" t="s">
        <v>246</v>
      </c>
      <c r="F76" s="8" t="s">
        <v>91</v>
      </c>
      <c r="G76" s="29" t="s">
        <v>230</v>
      </c>
      <c r="H76" s="6" t="s">
        <v>85</v>
      </c>
      <c r="I76" t="s">
        <v>58</v>
      </c>
      <c r="J76" s="9"/>
      <c r="K76" s="9"/>
    </row>
    <row r="77" spans="1:11" x14ac:dyDescent="0.2">
      <c r="A77" s="8" t="s">
        <v>245</v>
      </c>
      <c r="B77" s="8" t="s">
        <v>89</v>
      </c>
      <c r="C77" s="8" t="s">
        <v>248</v>
      </c>
      <c r="D77" s="8" t="s">
        <v>93</v>
      </c>
      <c r="E77" s="8" t="s">
        <v>249</v>
      </c>
      <c r="F77" s="8" t="s">
        <v>91</v>
      </c>
      <c r="G77" s="29" t="s">
        <v>231</v>
      </c>
      <c r="H77" s="6" t="s">
        <v>85</v>
      </c>
      <c r="I77" t="s">
        <v>59</v>
      </c>
      <c r="J77" s="9"/>
      <c r="K77" s="9"/>
    </row>
    <row r="78" spans="1:11" x14ac:dyDescent="0.2">
      <c r="A78" s="4" t="s">
        <v>245</v>
      </c>
      <c r="B78" s="4" t="s">
        <v>89</v>
      </c>
      <c r="C78" s="4">
        <v>3</v>
      </c>
      <c r="D78" s="4" t="s">
        <v>250</v>
      </c>
      <c r="E78" s="4" t="s">
        <v>88</v>
      </c>
      <c r="F78" s="4" t="s">
        <v>91</v>
      </c>
      <c r="G78" s="29" t="s">
        <v>232</v>
      </c>
      <c r="H78" s="6" t="s">
        <v>85</v>
      </c>
      <c r="I78" t="s">
        <v>60</v>
      </c>
      <c r="J78" s="9"/>
      <c r="K78" s="9"/>
    </row>
    <row r="79" spans="1:11" x14ac:dyDescent="0.2">
      <c r="A79" s="8" t="s">
        <v>245</v>
      </c>
      <c r="B79" s="8" t="s">
        <v>89</v>
      </c>
      <c r="C79" s="8">
        <v>4</v>
      </c>
      <c r="D79" s="8" t="s">
        <v>251</v>
      </c>
      <c r="E79" s="8" t="s">
        <v>88</v>
      </c>
      <c r="F79" s="8" t="s">
        <v>91</v>
      </c>
      <c r="G79" s="29" t="s">
        <v>233</v>
      </c>
      <c r="H79" s="6" t="s">
        <v>85</v>
      </c>
      <c r="I79" t="s">
        <v>61</v>
      </c>
      <c r="J79" s="9"/>
      <c r="K79" s="9"/>
    </row>
    <row r="80" spans="1:11" x14ac:dyDescent="0.2">
      <c r="A80" s="8" t="s">
        <v>245</v>
      </c>
      <c r="B80" s="8" t="s">
        <v>89</v>
      </c>
      <c r="C80" s="8">
        <v>5</v>
      </c>
      <c r="D80" s="8" t="s">
        <v>94</v>
      </c>
      <c r="E80" s="8" t="s">
        <v>246</v>
      </c>
      <c r="F80" s="8" t="s">
        <v>91</v>
      </c>
      <c r="G80" s="29" t="s">
        <v>234</v>
      </c>
      <c r="H80" s="6" t="s">
        <v>85</v>
      </c>
      <c r="I80" t="s">
        <v>62</v>
      </c>
      <c r="J80" s="9"/>
      <c r="K80" s="9"/>
    </row>
    <row r="81" spans="1:11" x14ac:dyDescent="0.2">
      <c r="A81" s="8" t="s">
        <v>245</v>
      </c>
      <c r="B81" s="8" t="s">
        <v>89</v>
      </c>
      <c r="C81" s="8" t="s">
        <v>252</v>
      </c>
      <c r="D81" s="8" t="s">
        <v>93</v>
      </c>
      <c r="E81" s="8" t="s">
        <v>246</v>
      </c>
      <c r="F81" s="4" t="s">
        <v>91</v>
      </c>
      <c r="G81" s="29" t="s">
        <v>235</v>
      </c>
      <c r="H81" s="6" t="s">
        <v>85</v>
      </c>
      <c r="I81" t="s">
        <v>63</v>
      </c>
      <c r="J81" s="9"/>
      <c r="K81" s="9"/>
    </row>
    <row r="82" spans="1:11" x14ac:dyDescent="0.2">
      <c r="A82" s="8" t="s">
        <v>245</v>
      </c>
      <c r="B82" s="8" t="s">
        <v>89</v>
      </c>
      <c r="C82" s="8" t="s">
        <v>253</v>
      </c>
      <c r="D82" s="8" t="s">
        <v>93</v>
      </c>
      <c r="E82" s="8" t="s">
        <v>249</v>
      </c>
      <c r="F82" s="8" t="s">
        <v>91</v>
      </c>
      <c r="G82" s="29" t="s">
        <v>236</v>
      </c>
      <c r="H82" s="6" t="s">
        <v>85</v>
      </c>
      <c r="I82" t="s">
        <v>64</v>
      </c>
      <c r="J82" s="9"/>
      <c r="K82" s="9"/>
    </row>
    <row r="83" spans="1:11" x14ac:dyDescent="0.2">
      <c r="A83" s="8" t="s">
        <v>245</v>
      </c>
      <c r="B83" s="8" t="s">
        <v>89</v>
      </c>
      <c r="C83" s="8">
        <v>7</v>
      </c>
      <c r="D83" s="8" t="s">
        <v>254</v>
      </c>
      <c r="E83" s="8" t="s">
        <v>92</v>
      </c>
      <c r="F83" s="8" t="s">
        <v>91</v>
      </c>
      <c r="G83" s="29" t="s">
        <v>237</v>
      </c>
      <c r="H83" s="6" t="s">
        <v>85</v>
      </c>
      <c r="I83" t="s">
        <v>77</v>
      </c>
      <c r="J83" s="9"/>
      <c r="K83" s="9"/>
    </row>
    <row r="84" spans="1:11" x14ac:dyDescent="0.2">
      <c r="A84" s="8" t="s">
        <v>245</v>
      </c>
      <c r="B84" s="8" t="s">
        <v>89</v>
      </c>
      <c r="C84" s="8">
        <v>1</v>
      </c>
      <c r="D84" s="8" t="s">
        <v>94</v>
      </c>
      <c r="E84" s="8" t="s">
        <v>246</v>
      </c>
      <c r="F84" s="4" t="s">
        <v>87</v>
      </c>
      <c r="G84" s="29" t="s">
        <v>238</v>
      </c>
      <c r="H84" s="6" t="s">
        <v>86</v>
      </c>
      <c r="I84" t="s">
        <v>8</v>
      </c>
      <c r="J84" s="9"/>
      <c r="K84" s="9"/>
    </row>
    <row r="85" spans="1:11" x14ac:dyDescent="0.2">
      <c r="A85" s="8" t="s">
        <v>245</v>
      </c>
      <c r="B85" s="8" t="s">
        <v>89</v>
      </c>
      <c r="C85" s="8" t="s">
        <v>247</v>
      </c>
      <c r="D85" s="8" t="s">
        <v>93</v>
      </c>
      <c r="E85" s="8" t="s">
        <v>246</v>
      </c>
      <c r="F85" s="8" t="s">
        <v>87</v>
      </c>
      <c r="G85" s="29" t="s">
        <v>239</v>
      </c>
      <c r="H85" s="6" t="s">
        <v>86</v>
      </c>
      <c r="I85" t="s">
        <v>9</v>
      </c>
      <c r="J85" s="9"/>
      <c r="K85" s="9"/>
    </row>
    <row r="86" spans="1:11" x14ac:dyDescent="0.2">
      <c r="A86" s="8" t="s">
        <v>245</v>
      </c>
      <c r="B86" s="8" t="s">
        <v>89</v>
      </c>
      <c r="C86" s="8" t="s">
        <v>248</v>
      </c>
      <c r="D86" s="8" t="s">
        <v>93</v>
      </c>
      <c r="E86" s="8" t="s">
        <v>249</v>
      </c>
      <c r="F86" s="8" t="s">
        <v>87</v>
      </c>
      <c r="G86" s="29" t="s">
        <v>240</v>
      </c>
      <c r="H86" s="6" t="s">
        <v>86</v>
      </c>
      <c r="I86" t="s">
        <v>10</v>
      </c>
      <c r="J86" s="9"/>
      <c r="K86" s="9"/>
    </row>
    <row r="87" spans="1:11" x14ac:dyDescent="0.2">
      <c r="A87" s="8" t="s">
        <v>245</v>
      </c>
      <c r="B87" s="8" t="s">
        <v>89</v>
      </c>
      <c r="C87" s="8">
        <v>5</v>
      </c>
      <c r="D87" s="8" t="s">
        <v>94</v>
      </c>
      <c r="E87" s="8" t="s">
        <v>246</v>
      </c>
      <c r="F87" s="4" t="s">
        <v>87</v>
      </c>
      <c r="G87" s="29" t="s">
        <v>241</v>
      </c>
      <c r="H87" s="6" t="s">
        <v>86</v>
      </c>
      <c r="I87" t="s">
        <v>11</v>
      </c>
      <c r="J87" s="9"/>
      <c r="K87" s="9"/>
    </row>
    <row r="88" spans="1:11" x14ac:dyDescent="0.2">
      <c r="A88" s="8" t="s">
        <v>245</v>
      </c>
      <c r="B88" s="8" t="s">
        <v>89</v>
      </c>
      <c r="C88" s="8" t="s">
        <v>252</v>
      </c>
      <c r="D88" s="8" t="s">
        <v>93</v>
      </c>
      <c r="E88" s="8" t="s">
        <v>246</v>
      </c>
      <c r="F88" s="8" t="s">
        <v>87</v>
      </c>
      <c r="G88" s="29" t="s">
        <v>242</v>
      </c>
      <c r="H88" s="6" t="s">
        <v>86</v>
      </c>
      <c r="I88" t="s">
        <v>12</v>
      </c>
      <c r="J88" s="9"/>
      <c r="K88" s="9"/>
    </row>
    <row r="89" spans="1:11" x14ac:dyDescent="0.2">
      <c r="A89" s="8" t="s">
        <v>245</v>
      </c>
      <c r="B89" s="8" t="s">
        <v>89</v>
      </c>
      <c r="C89" s="8" t="s">
        <v>253</v>
      </c>
      <c r="D89" s="8" t="s">
        <v>93</v>
      </c>
      <c r="E89" s="8" t="s">
        <v>249</v>
      </c>
      <c r="F89" s="8" t="s">
        <v>87</v>
      </c>
      <c r="G89" s="29" t="s">
        <v>243</v>
      </c>
      <c r="H89" s="6" t="s">
        <v>86</v>
      </c>
      <c r="I89" t="s">
        <v>13</v>
      </c>
      <c r="J89" s="9"/>
      <c r="K89" s="9"/>
    </row>
    <row r="90" spans="1:11" x14ac:dyDescent="0.2">
      <c r="A90" s="1" t="s">
        <v>245</v>
      </c>
      <c r="B90" s="1" t="s">
        <v>89</v>
      </c>
      <c r="C90" s="1">
        <v>7</v>
      </c>
      <c r="D90" s="1" t="s">
        <v>254</v>
      </c>
      <c r="E90" s="1" t="s">
        <v>92</v>
      </c>
      <c r="F90" s="1" t="s">
        <v>87</v>
      </c>
      <c r="G90" s="29" t="s">
        <v>244</v>
      </c>
      <c r="H90" s="6" t="s">
        <v>86</v>
      </c>
      <c r="I90" t="s">
        <v>6</v>
      </c>
    </row>
    <row r="91" spans="1:11" x14ac:dyDescent="0.2">
      <c r="A91" s="1" t="s">
        <v>255</v>
      </c>
      <c r="B91" s="1" t="s">
        <v>89</v>
      </c>
      <c r="C91" s="1">
        <v>1</v>
      </c>
      <c r="D91" s="1" t="s">
        <v>94</v>
      </c>
      <c r="E91" s="1" t="s">
        <v>246</v>
      </c>
      <c r="F91" s="1" t="s">
        <v>90</v>
      </c>
      <c r="G91" s="29" t="s">
        <v>257</v>
      </c>
      <c r="H91" s="6" t="s">
        <v>86</v>
      </c>
      <c r="I91" t="s">
        <v>35</v>
      </c>
    </row>
    <row r="92" spans="1:11" x14ac:dyDescent="0.2">
      <c r="A92" s="1" t="s">
        <v>255</v>
      </c>
      <c r="B92" s="1" t="s">
        <v>89</v>
      </c>
      <c r="C92" s="1" t="s">
        <v>247</v>
      </c>
      <c r="D92" s="1" t="s">
        <v>93</v>
      </c>
      <c r="E92" s="1" t="s">
        <v>246</v>
      </c>
      <c r="F92" s="1" t="s">
        <v>90</v>
      </c>
      <c r="G92" s="29" t="s">
        <v>258</v>
      </c>
      <c r="H92" s="6" t="s">
        <v>86</v>
      </c>
      <c r="I92" t="s">
        <v>36</v>
      </c>
    </row>
    <row r="93" spans="1:11" x14ac:dyDescent="0.2">
      <c r="A93" s="1" t="s">
        <v>255</v>
      </c>
      <c r="B93" s="4" t="s">
        <v>89</v>
      </c>
      <c r="C93" s="4" t="s">
        <v>248</v>
      </c>
      <c r="D93" s="4" t="s">
        <v>93</v>
      </c>
      <c r="E93" s="4" t="s">
        <v>246</v>
      </c>
      <c r="F93" s="4" t="s">
        <v>90</v>
      </c>
      <c r="G93" s="10" t="s">
        <v>259</v>
      </c>
      <c r="H93" s="6" t="s">
        <v>86</v>
      </c>
      <c r="I93" t="s">
        <v>37</v>
      </c>
      <c r="J93" s="9"/>
      <c r="K93" s="9"/>
    </row>
    <row r="94" spans="1:11" x14ac:dyDescent="0.2">
      <c r="A94" s="1" t="s">
        <v>255</v>
      </c>
      <c r="B94" s="8" t="s">
        <v>89</v>
      </c>
      <c r="C94" s="8">
        <v>3</v>
      </c>
      <c r="D94" s="8" t="s">
        <v>250</v>
      </c>
      <c r="E94" s="8" t="s">
        <v>88</v>
      </c>
      <c r="F94" s="8" t="s">
        <v>90</v>
      </c>
      <c r="G94" s="10" t="s">
        <v>260</v>
      </c>
      <c r="H94" s="6" t="s">
        <v>86</v>
      </c>
      <c r="I94" t="s">
        <v>38</v>
      </c>
      <c r="J94" s="9"/>
      <c r="K94" s="9"/>
    </row>
    <row r="95" spans="1:11" x14ac:dyDescent="0.2">
      <c r="A95" s="1" t="s">
        <v>255</v>
      </c>
      <c r="B95" s="8" t="s">
        <v>89</v>
      </c>
      <c r="C95" s="8">
        <v>4</v>
      </c>
      <c r="D95" s="8" t="s">
        <v>251</v>
      </c>
      <c r="E95" s="8" t="s">
        <v>88</v>
      </c>
      <c r="F95" s="8" t="s">
        <v>90</v>
      </c>
      <c r="G95" s="10" t="s">
        <v>261</v>
      </c>
      <c r="H95" s="6" t="s">
        <v>86</v>
      </c>
      <c r="I95" t="s">
        <v>39</v>
      </c>
      <c r="J95" s="9"/>
      <c r="K95" s="9"/>
    </row>
    <row r="96" spans="1:11" x14ac:dyDescent="0.2">
      <c r="A96" s="1" t="s">
        <v>255</v>
      </c>
      <c r="B96" s="8" t="s">
        <v>89</v>
      </c>
      <c r="C96" s="8">
        <v>5</v>
      </c>
      <c r="D96" s="8" t="s">
        <v>94</v>
      </c>
      <c r="E96" s="8" t="s">
        <v>246</v>
      </c>
      <c r="F96" s="8" t="s">
        <v>90</v>
      </c>
      <c r="G96" s="10" t="s">
        <v>262</v>
      </c>
      <c r="H96" s="6" t="s">
        <v>86</v>
      </c>
      <c r="I96" t="s">
        <v>40</v>
      </c>
      <c r="J96" s="9"/>
      <c r="K96" s="9"/>
    </row>
    <row r="97" spans="1:11" x14ac:dyDescent="0.2">
      <c r="A97" s="1" t="s">
        <v>255</v>
      </c>
      <c r="B97" s="8" t="s">
        <v>89</v>
      </c>
      <c r="C97" s="8" t="s">
        <v>252</v>
      </c>
      <c r="D97" s="8" t="s">
        <v>93</v>
      </c>
      <c r="E97" s="8" t="s">
        <v>246</v>
      </c>
      <c r="F97" s="8" t="s">
        <v>90</v>
      </c>
      <c r="G97" s="10" t="s">
        <v>263</v>
      </c>
      <c r="H97" s="6" t="s">
        <v>86</v>
      </c>
      <c r="I97" t="s">
        <v>41</v>
      </c>
      <c r="J97" s="9"/>
      <c r="K97" s="9"/>
    </row>
    <row r="98" spans="1:11" x14ac:dyDescent="0.2">
      <c r="A98" s="1" t="s">
        <v>255</v>
      </c>
      <c r="B98" s="8" t="s">
        <v>89</v>
      </c>
      <c r="C98" s="8" t="s">
        <v>253</v>
      </c>
      <c r="D98" s="8" t="s">
        <v>93</v>
      </c>
      <c r="E98" s="8" t="s">
        <v>249</v>
      </c>
      <c r="F98" s="8" t="s">
        <v>90</v>
      </c>
      <c r="G98" s="10" t="s">
        <v>264</v>
      </c>
      <c r="H98" s="6" t="s">
        <v>86</v>
      </c>
      <c r="I98" t="s">
        <v>42</v>
      </c>
      <c r="J98" s="9"/>
      <c r="K98" s="9"/>
    </row>
    <row r="99" spans="1:11" x14ac:dyDescent="0.2">
      <c r="A99" s="1" t="s">
        <v>255</v>
      </c>
      <c r="B99" s="8" t="s">
        <v>89</v>
      </c>
      <c r="C99" s="8">
        <v>7</v>
      </c>
      <c r="D99" s="8" t="s">
        <v>254</v>
      </c>
      <c r="E99" s="8" t="s">
        <v>256</v>
      </c>
      <c r="F99" s="8" t="s">
        <v>90</v>
      </c>
      <c r="G99" s="10" t="s">
        <v>265</v>
      </c>
      <c r="H99" s="6" t="s">
        <v>86</v>
      </c>
      <c r="I99" t="s">
        <v>53</v>
      </c>
      <c r="J99" s="9"/>
      <c r="K99" s="9"/>
    </row>
    <row r="100" spans="1:11" x14ac:dyDescent="0.2">
      <c r="A100" s="1" t="s">
        <v>255</v>
      </c>
      <c r="B100" s="8" t="s">
        <v>89</v>
      </c>
      <c r="C100" s="8">
        <v>1</v>
      </c>
      <c r="D100" s="8" t="s">
        <v>94</v>
      </c>
      <c r="E100" s="8" t="s">
        <v>246</v>
      </c>
      <c r="F100" s="8" t="s">
        <v>91</v>
      </c>
      <c r="G100" s="10" t="s">
        <v>266</v>
      </c>
      <c r="H100" s="6" t="s">
        <v>85</v>
      </c>
      <c r="I100" t="s">
        <v>65</v>
      </c>
      <c r="J100" s="9"/>
      <c r="K100" s="9"/>
    </row>
    <row r="101" spans="1:11" x14ac:dyDescent="0.2">
      <c r="A101" s="1" t="s">
        <v>255</v>
      </c>
      <c r="B101" s="8" t="s">
        <v>89</v>
      </c>
      <c r="C101" s="8" t="s">
        <v>247</v>
      </c>
      <c r="D101" s="8" t="s">
        <v>93</v>
      </c>
      <c r="E101" s="8" t="s">
        <v>246</v>
      </c>
      <c r="F101" s="8" t="s">
        <v>91</v>
      </c>
      <c r="G101" s="10" t="s">
        <v>267</v>
      </c>
      <c r="H101" s="6" t="s">
        <v>85</v>
      </c>
      <c r="I101" t="s">
        <v>66</v>
      </c>
      <c r="J101" s="9"/>
      <c r="K101" s="9"/>
    </row>
    <row r="102" spans="1:11" x14ac:dyDescent="0.2">
      <c r="A102" s="1" t="s">
        <v>255</v>
      </c>
      <c r="B102" s="8" t="s">
        <v>89</v>
      </c>
      <c r="C102" s="8" t="s">
        <v>248</v>
      </c>
      <c r="D102" s="8" t="s">
        <v>93</v>
      </c>
      <c r="E102" s="8" t="s">
        <v>246</v>
      </c>
      <c r="F102" s="8" t="s">
        <v>91</v>
      </c>
      <c r="G102" s="10" t="s">
        <v>268</v>
      </c>
      <c r="H102" s="6" t="s">
        <v>85</v>
      </c>
      <c r="I102" t="s">
        <v>67</v>
      </c>
      <c r="J102" s="9"/>
      <c r="K102" s="9"/>
    </row>
    <row r="103" spans="1:11" x14ac:dyDescent="0.2">
      <c r="A103" s="8" t="s">
        <v>255</v>
      </c>
      <c r="B103" s="8" t="s">
        <v>89</v>
      </c>
      <c r="C103" s="8">
        <v>3</v>
      </c>
      <c r="D103" s="8" t="s">
        <v>250</v>
      </c>
      <c r="E103" s="8" t="s">
        <v>88</v>
      </c>
      <c r="F103" s="8" t="s">
        <v>91</v>
      </c>
      <c r="G103" s="10" t="s">
        <v>269</v>
      </c>
      <c r="H103" s="6" t="s">
        <v>85</v>
      </c>
      <c r="I103" t="s">
        <v>68</v>
      </c>
      <c r="J103" s="9"/>
      <c r="K103" s="9"/>
    </row>
    <row r="104" spans="1:11" x14ac:dyDescent="0.2">
      <c r="A104" s="4" t="s">
        <v>255</v>
      </c>
      <c r="B104" s="4" t="s">
        <v>89</v>
      </c>
      <c r="C104" s="4">
        <v>4</v>
      </c>
      <c r="D104" s="4" t="s">
        <v>251</v>
      </c>
      <c r="E104" s="4" t="s">
        <v>88</v>
      </c>
      <c r="F104" s="4" t="s">
        <v>91</v>
      </c>
      <c r="G104" s="10" t="s">
        <v>270</v>
      </c>
      <c r="H104" s="6" t="s">
        <v>85</v>
      </c>
      <c r="I104" t="s">
        <v>69</v>
      </c>
      <c r="J104" s="9"/>
      <c r="K104" s="9"/>
    </row>
    <row r="105" spans="1:11" x14ac:dyDescent="0.2">
      <c r="A105" s="8" t="s">
        <v>255</v>
      </c>
      <c r="B105" s="8" t="s">
        <v>89</v>
      </c>
      <c r="C105" s="8">
        <v>5</v>
      </c>
      <c r="D105" s="8" t="s">
        <v>94</v>
      </c>
      <c r="E105" s="8" t="s">
        <v>246</v>
      </c>
      <c r="F105" s="8" t="s">
        <v>91</v>
      </c>
      <c r="G105" s="10" t="s">
        <v>271</v>
      </c>
      <c r="H105" s="6" t="s">
        <v>85</v>
      </c>
      <c r="I105" t="s">
        <v>70</v>
      </c>
      <c r="J105" s="9"/>
      <c r="K105" s="9"/>
    </row>
    <row r="106" spans="1:11" x14ac:dyDescent="0.2">
      <c r="A106" s="8" t="s">
        <v>255</v>
      </c>
      <c r="B106" s="8" t="s">
        <v>89</v>
      </c>
      <c r="C106" s="8" t="s">
        <v>252</v>
      </c>
      <c r="D106" s="8" t="s">
        <v>93</v>
      </c>
      <c r="E106" s="8" t="s">
        <v>246</v>
      </c>
      <c r="F106" s="8" t="s">
        <v>91</v>
      </c>
      <c r="G106" s="10" t="s">
        <v>272</v>
      </c>
      <c r="H106" s="6" t="s">
        <v>85</v>
      </c>
      <c r="I106" t="s">
        <v>71</v>
      </c>
      <c r="J106" s="9"/>
      <c r="K106" s="9"/>
    </row>
    <row r="107" spans="1:11" x14ac:dyDescent="0.2">
      <c r="A107" s="8" t="s">
        <v>255</v>
      </c>
      <c r="B107" s="8" t="s">
        <v>89</v>
      </c>
      <c r="C107" s="8" t="s">
        <v>253</v>
      </c>
      <c r="D107" s="8" t="s">
        <v>93</v>
      </c>
      <c r="E107" s="8" t="s">
        <v>249</v>
      </c>
      <c r="F107" s="4" t="s">
        <v>91</v>
      </c>
      <c r="G107" s="10" t="s">
        <v>273</v>
      </c>
      <c r="H107" s="6" t="s">
        <v>85</v>
      </c>
      <c r="I107" t="s">
        <v>72</v>
      </c>
      <c r="J107" s="9"/>
      <c r="K107" s="9"/>
    </row>
    <row r="108" spans="1:11" x14ac:dyDescent="0.2">
      <c r="A108" s="8" t="s">
        <v>255</v>
      </c>
      <c r="B108" s="8" t="s">
        <v>89</v>
      </c>
      <c r="C108" s="8">
        <v>7</v>
      </c>
      <c r="D108" s="8" t="s">
        <v>254</v>
      </c>
      <c r="E108" s="8" t="s">
        <v>256</v>
      </c>
      <c r="F108" s="8" t="s">
        <v>91</v>
      </c>
      <c r="G108" s="10" t="s">
        <v>274</v>
      </c>
      <c r="H108" s="6" t="s">
        <v>85</v>
      </c>
      <c r="I108" t="s">
        <v>78</v>
      </c>
      <c r="J108" s="9"/>
      <c r="K108" s="9"/>
    </row>
    <row r="109" spans="1:11" x14ac:dyDescent="0.2">
      <c r="A109" s="8" t="s">
        <v>255</v>
      </c>
      <c r="B109" s="8" t="s">
        <v>89</v>
      </c>
      <c r="C109" s="8">
        <v>1</v>
      </c>
      <c r="D109" s="8" t="s">
        <v>94</v>
      </c>
      <c r="E109" s="8" t="s">
        <v>246</v>
      </c>
      <c r="F109" s="8" t="s">
        <v>87</v>
      </c>
      <c r="G109" s="10" t="s">
        <v>275</v>
      </c>
      <c r="H109" s="6" t="s">
        <v>86</v>
      </c>
      <c r="I109" t="s">
        <v>14</v>
      </c>
      <c r="J109" s="9"/>
      <c r="K109" s="9"/>
    </row>
    <row r="110" spans="1:11" x14ac:dyDescent="0.2">
      <c r="A110" s="8" t="s">
        <v>255</v>
      </c>
      <c r="B110" s="8" t="s">
        <v>89</v>
      </c>
      <c r="C110" s="8" t="s">
        <v>247</v>
      </c>
      <c r="D110" s="8" t="s">
        <v>93</v>
      </c>
      <c r="E110" s="8" t="s">
        <v>246</v>
      </c>
      <c r="F110" s="4" t="s">
        <v>87</v>
      </c>
      <c r="G110" s="10" t="s">
        <v>276</v>
      </c>
      <c r="H110" s="6" t="s">
        <v>86</v>
      </c>
      <c r="I110" t="s">
        <v>15</v>
      </c>
      <c r="J110" s="9"/>
      <c r="K110" s="9"/>
    </row>
    <row r="111" spans="1:11" x14ac:dyDescent="0.2">
      <c r="A111" s="8" t="s">
        <v>255</v>
      </c>
      <c r="B111" s="8" t="s">
        <v>89</v>
      </c>
      <c r="C111" s="8" t="s">
        <v>248</v>
      </c>
      <c r="D111" s="8" t="s">
        <v>93</v>
      </c>
      <c r="E111" s="8" t="s">
        <v>246</v>
      </c>
      <c r="F111" s="8" t="s">
        <v>87</v>
      </c>
      <c r="G111" s="10" t="s">
        <v>277</v>
      </c>
      <c r="H111" s="6" t="s">
        <v>86</v>
      </c>
      <c r="I111" t="s">
        <v>16</v>
      </c>
      <c r="J111" s="9"/>
      <c r="K111" s="9"/>
    </row>
    <row r="112" spans="1:11" x14ac:dyDescent="0.2">
      <c r="A112" s="8" t="s">
        <v>255</v>
      </c>
      <c r="B112" s="8" t="s">
        <v>89</v>
      </c>
      <c r="C112" s="8">
        <v>5</v>
      </c>
      <c r="D112" s="8" t="s">
        <v>94</v>
      </c>
      <c r="E112" s="8" t="s">
        <v>246</v>
      </c>
      <c r="F112" s="8" t="s">
        <v>87</v>
      </c>
      <c r="G112" s="10" t="s">
        <v>278</v>
      </c>
      <c r="H112" s="6" t="s">
        <v>86</v>
      </c>
      <c r="I112" t="s">
        <v>17</v>
      </c>
      <c r="J112" s="9"/>
      <c r="K112" s="9"/>
    </row>
    <row r="113" spans="1:11" x14ac:dyDescent="0.2">
      <c r="A113" s="8" t="s">
        <v>255</v>
      </c>
      <c r="B113" s="8" t="s">
        <v>89</v>
      </c>
      <c r="C113" s="8" t="s">
        <v>252</v>
      </c>
      <c r="D113" s="8" t="s">
        <v>93</v>
      </c>
      <c r="E113" s="8" t="s">
        <v>246</v>
      </c>
      <c r="F113" s="4" t="s">
        <v>87</v>
      </c>
      <c r="G113" s="10" t="s">
        <v>279</v>
      </c>
      <c r="H113" s="6" t="s">
        <v>86</v>
      </c>
      <c r="I113" t="s">
        <v>18</v>
      </c>
      <c r="J113" s="9"/>
      <c r="K113" s="9"/>
    </row>
    <row r="114" spans="1:11" x14ac:dyDescent="0.2">
      <c r="A114" s="8" t="s">
        <v>255</v>
      </c>
      <c r="B114" s="8" t="s">
        <v>89</v>
      </c>
      <c r="C114" s="8" t="s">
        <v>253</v>
      </c>
      <c r="D114" s="8" t="s">
        <v>93</v>
      </c>
      <c r="E114" s="8" t="s">
        <v>249</v>
      </c>
      <c r="F114" s="8" t="s">
        <v>87</v>
      </c>
      <c r="G114" s="10" t="s">
        <v>280</v>
      </c>
      <c r="H114" s="6" t="s">
        <v>86</v>
      </c>
      <c r="I114" t="s">
        <v>19</v>
      </c>
      <c r="J114" s="9"/>
      <c r="K114" s="9"/>
    </row>
    <row r="115" spans="1:11" x14ac:dyDescent="0.2">
      <c r="A115" s="8" t="s">
        <v>255</v>
      </c>
      <c r="B115" s="8" t="s">
        <v>89</v>
      </c>
      <c r="C115" s="8">
        <v>7</v>
      </c>
      <c r="D115" s="8" t="s">
        <v>254</v>
      </c>
      <c r="E115" s="8" t="s">
        <v>256</v>
      </c>
      <c r="F115" s="8" t="s">
        <v>87</v>
      </c>
      <c r="G115" s="10" t="s">
        <v>281</v>
      </c>
      <c r="H115" s="6" t="s">
        <v>86</v>
      </c>
      <c r="I115" t="s">
        <v>7</v>
      </c>
      <c r="J115" s="9"/>
      <c r="K115" s="9"/>
    </row>
    <row r="118" spans="1:11" x14ac:dyDescent="0.2">
      <c r="B118" s="5"/>
      <c r="C118" s="8"/>
      <c r="D118" s="8"/>
      <c r="E118" s="8"/>
      <c r="F118" s="8"/>
      <c r="G118" s="5"/>
      <c r="H118" s="8"/>
    </row>
    <row r="119" spans="1:11" x14ac:dyDescent="0.2">
      <c r="B119" s="5"/>
      <c r="C119" s="5"/>
      <c r="D119" s="5"/>
      <c r="E119" s="5"/>
      <c r="F119" s="5"/>
      <c r="G119" s="5"/>
      <c r="H119" s="5"/>
    </row>
    <row r="120" spans="1:11" x14ac:dyDescent="0.2">
      <c r="B120" s="5"/>
      <c r="C120" s="5"/>
      <c r="D120" s="5"/>
      <c r="E120" s="5"/>
      <c r="F120" s="5"/>
      <c r="G120" s="5"/>
      <c r="H120" s="5"/>
    </row>
    <row r="121" spans="1:11" x14ac:dyDescent="0.2">
      <c r="B121" s="5"/>
      <c r="C121" s="5"/>
      <c r="D121" s="5"/>
      <c r="E121" s="5"/>
      <c r="F121" s="5"/>
      <c r="G121" s="7"/>
      <c r="H121" s="7"/>
    </row>
    <row r="122" spans="1:11" x14ac:dyDescent="0.2">
      <c r="B122" s="5"/>
      <c r="C122" s="5"/>
      <c r="D122" s="5"/>
      <c r="E122" s="5"/>
      <c r="F122" s="5"/>
      <c r="G122" s="7"/>
      <c r="H122" s="7"/>
    </row>
    <row r="123" spans="1:11" x14ac:dyDescent="0.2">
      <c r="B123" s="5"/>
      <c r="C123" s="5"/>
      <c r="D123" s="5"/>
      <c r="E123" s="5"/>
      <c r="F123" s="5"/>
      <c r="G123" s="5"/>
      <c r="H123" s="5"/>
    </row>
    <row r="124" spans="1:11" x14ac:dyDescent="0.2">
      <c r="B124" s="5"/>
      <c r="C124" s="5"/>
      <c r="D124" s="5"/>
      <c r="E124" s="5"/>
      <c r="F124" s="5"/>
      <c r="G124" s="5"/>
      <c r="H124" s="5"/>
    </row>
    <row r="125" spans="1:11" x14ac:dyDescent="0.2">
      <c r="B125" s="6"/>
      <c r="C125" s="5"/>
      <c r="D125" s="5"/>
      <c r="E125" s="5"/>
      <c r="F125" s="5"/>
      <c r="G125" s="5"/>
      <c r="H125" s="5"/>
    </row>
    <row r="126" spans="1:11" x14ac:dyDescent="0.2">
      <c r="C126" s="5"/>
      <c r="D126" s="5"/>
      <c r="E126" s="5"/>
      <c r="F126" s="5"/>
      <c r="G126" s="5"/>
      <c r="H126" s="5"/>
    </row>
    <row r="127" spans="1:11" x14ac:dyDescent="0.2">
      <c r="B127" s="6"/>
      <c r="C127" s="5"/>
      <c r="D127" s="5"/>
      <c r="E127" s="5"/>
      <c r="F127" s="5"/>
      <c r="G127" s="5"/>
      <c r="H127" s="5"/>
    </row>
    <row r="128" spans="1:11" x14ac:dyDescent="0.2">
      <c r="B128" s="5"/>
      <c r="C128" s="5"/>
      <c r="D128" s="5"/>
      <c r="E128" s="5"/>
      <c r="F128" s="5"/>
      <c r="G128" s="5"/>
      <c r="H128" s="5"/>
    </row>
    <row r="129" spans="2:8" x14ac:dyDescent="0.2">
      <c r="B129" s="6"/>
      <c r="C129" s="5"/>
      <c r="D129" s="5"/>
      <c r="E129" s="5"/>
      <c r="F129" s="5"/>
      <c r="G129" s="5"/>
      <c r="H129" s="5"/>
    </row>
    <row r="130" spans="2:8" x14ac:dyDescent="0.2">
      <c r="C130" s="5"/>
      <c r="D130" s="5"/>
      <c r="E130" s="5"/>
      <c r="F130" s="5"/>
      <c r="G130" s="5"/>
      <c r="H130" s="5"/>
    </row>
    <row r="131" spans="2:8" x14ac:dyDescent="0.2">
      <c r="B131" s="6"/>
      <c r="C131" s="5"/>
      <c r="D131" s="5"/>
      <c r="E131" s="5"/>
      <c r="F131" s="5"/>
      <c r="G131" s="5"/>
      <c r="H131" s="5"/>
    </row>
    <row r="132" spans="2:8" x14ac:dyDescent="0.2">
      <c r="C132" s="5"/>
      <c r="D132" s="5"/>
      <c r="E132" s="5"/>
      <c r="F132" s="5"/>
      <c r="G132" s="5"/>
      <c r="H132" s="5"/>
    </row>
    <row r="133" spans="2:8" x14ac:dyDescent="0.2">
      <c r="B133" s="6"/>
      <c r="C133" s="5"/>
      <c r="D133" s="5"/>
      <c r="E133" s="5"/>
      <c r="F133" s="5"/>
      <c r="G133" s="5"/>
      <c r="H133" s="5"/>
    </row>
    <row r="134" spans="2:8" x14ac:dyDescent="0.2">
      <c r="C134" s="5"/>
      <c r="D134" s="5"/>
      <c r="E134" s="5"/>
      <c r="F134" s="5"/>
      <c r="G134" s="5"/>
      <c r="H134" s="5"/>
    </row>
    <row r="135" spans="2:8" x14ac:dyDescent="0.2">
      <c r="B135" s="6"/>
      <c r="C135" s="5"/>
      <c r="D135" s="5"/>
      <c r="E135" s="5"/>
      <c r="F135" s="5"/>
      <c r="G135" s="5"/>
      <c r="H135" s="5"/>
    </row>
    <row r="136" spans="2:8" x14ac:dyDescent="0.2">
      <c r="B136" s="5"/>
      <c r="C136" s="5"/>
      <c r="D136" s="5"/>
      <c r="E136" s="5"/>
      <c r="F136" s="5"/>
      <c r="G136" s="5"/>
      <c r="H136" s="5"/>
    </row>
    <row r="137" spans="2:8" x14ac:dyDescent="0.2">
      <c r="B137" s="6"/>
      <c r="C137" s="5"/>
      <c r="D137" s="5"/>
      <c r="E137" s="5"/>
      <c r="F137" s="5"/>
      <c r="G137" s="5"/>
      <c r="H137" s="5"/>
    </row>
    <row r="139" spans="2:8" x14ac:dyDescent="0.2">
      <c r="B139" s="6"/>
    </row>
  </sheetData>
  <mergeCells count="2">
    <mergeCell ref="A54:I54"/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0752-62A6-2B4E-81E4-F304D2C81B68}">
  <sheetPr>
    <tabColor rgb="FFFFC000"/>
  </sheetPr>
  <dimension ref="A1:S27"/>
  <sheetViews>
    <sheetView workbookViewId="0">
      <selection activeCell="D18" sqref="D18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77" t="s">
        <v>132</v>
      </c>
      <c r="B1" s="77"/>
      <c r="C1" s="77"/>
      <c r="D1" s="77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22" t="s">
        <v>131</v>
      </c>
      <c r="B2" s="22" t="s">
        <v>139</v>
      </c>
      <c r="D2" t="s">
        <v>166</v>
      </c>
      <c r="E2" s="5" t="s">
        <v>167</v>
      </c>
    </row>
    <row r="3" spans="1:19" x14ac:dyDescent="0.2">
      <c r="A3" t="s">
        <v>130</v>
      </c>
      <c r="B3" s="21">
        <v>43947</v>
      </c>
      <c r="E3" s="5"/>
    </row>
    <row r="4" spans="1:19" s="1" customFormat="1" x14ac:dyDescent="0.2">
      <c r="A4" s="8"/>
      <c r="B4" s="19"/>
      <c r="C4" s="19"/>
      <c r="D4" s="20"/>
      <c r="E4" s="2"/>
      <c r="F4"/>
      <c r="G4"/>
      <c r="H4"/>
      <c r="I4"/>
      <c r="J4"/>
      <c r="K4"/>
      <c r="L4"/>
      <c r="M4"/>
      <c r="N4"/>
      <c r="O4"/>
      <c r="P4"/>
      <c r="Q4" s="19"/>
      <c r="R4" s="19"/>
      <c r="S4" s="19"/>
    </row>
    <row r="5" spans="1:19" s="7" customFormat="1" ht="51" x14ac:dyDescent="0.2">
      <c r="A5" s="7" t="s">
        <v>129</v>
      </c>
      <c r="B5" s="7" t="s">
        <v>128</v>
      </c>
      <c r="C5" s="7" t="s">
        <v>127</v>
      </c>
      <c r="D5" s="7" t="s">
        <v>126</v>
      </c>
      <c r="E5" s="7" t="s">
        <v>125</v>
      </c>
      <c r="I5" s="5"/>
    </row>
    <row r="6" spans="1:19" x14ac:dyDescent="0.2">
      <c r="A6" t="s">
        <v>168</v>
      </c>
      <c r="B6" t="s">
        <v>169</v>
      </c>
      <c r="C6" s="17" t="s">
        <v>124</v>
      </c>
      <c r="D6" s="23" t="s">
        <v>123</v>
      </c>
      <c r="I6" s="5"/>
    </row>
    <row r="7" spans="1:19" x14ac:dyDescent="0.2">
      <c r="A7" t="s">
        <v>170</v>
      </c>
      <c r="B7" t="s">
        <v>171</v>
      </c>
      <c r="C7" s="17" t="s">
        <v>122</v>
      </c>
      <c r="D7" s="23" t="s">
        <v>121</v>
      </c>
    </row>
    <row r="8" spans="1:19" x14ac:dyDescent="0.2">
      <c r="A8" t="s">
        <v>172</v>
      </c>
      <c r="B8" t="s">
        <v>173</v>
      </c>
      <c r="C8" s="17" t="s">
        <v>120</v>
      </c>
      <c r="D8" s="23" t="s">
        <v>119</v>
      </c>
    </row>
    <row r="9" spans="1:19" x14ac:dyDescent="0.2">
      <c r="A9" t="s">
        <v>174</v>
      </c>
      <c r="B9" t="s">
        <v>175</v>
      </c>
      <c r="C9" s="17" t="s">
        <v>176</v>
      </c>
      <c r="D9" s="23" t="s">
        <v>177</v>
      </c>
    </row>
    <row r="10" spans="1:19" x14ac:dyDescent="0.2">
      <c r="A10" t="s">
        <v>178</v>
      </c>
      <c r="B10" t="s">
        <v>179</v>
      </c>
      <c r="C10" s="17" t="s">
        <v>180</v>
      </c>
      <c r="D10" s="23" t="s">
        <v>181</v>
      </c>
    </row>
    <row r="11" spans="1:19" x14ac:dyDescent="0.2">
      <c r="A11" t="s">
        <v>182</v>
      </c>
      <c r="B11" t="s">
        <v>183</v>
      </c>
      <c r="C11" s="17" t="s">
        <v>118</v>
      </c>
      <c r="D11" s="23" t="s">
        <v>117</v>
      </c>
    </row>
    <row r="12" spans="1:19" x14ac:dyDescent="0.2">
      <c r="A12" t="s">
        <v>184</v>
      </c>
      <c r="B12" t="s">
        <v>185</v>
      </c>
      <c r="C12" s="17" t="s">
        <v>116</v>
      </c>
      <c r="D12" s="23" t="s">
        <v>115</v>
      </c>
    </row>
    <row r="13" spans="1:19" x14ac:dyDescent="0.2">
      <c r="A13" t="s">
        <v>186</v>
      </c>
      <c r="B13" t="s">
        <v>187</v>
      </c>
      <c r="C13" s="17" t="s">
        <v>114</v>
      </c>
      <c r="D13" s="23" t="s">
        <v>113</v>
      </c>
    </row>
    <row r="19" spans="1:19" s="1" customFormat="1" x14ac:dyDescent="0.2">
      <c r="A19"/>
      <c r="B19" s="21"/>
      <c r="C19"/>
      <c r="D19"/>
      <c r="E19" s="2"/>
      <c r="F19"/>
      <c r="G19"/>
      <c r="H19"/>
      <c r="I19"/>
      <c r="J19"/>
      <c r="K19"/>
      <c r="L19"/>
      <c r="M19"/>
      <c r="N19"/>
      <c r="O19"/>
      <c r="P19"/>
    </row>
    <row r="20" spans="1:19" x14ac:dyDescent="0.2">
      <c r="A20" s="8"/>
      <c r="B20" s="19"/>
      <c r="C20" s="19"/>
      <c r="D20" s="20"/>
      <c r="E20" s="5"/>
    </row>
    <row r="21" spans="1:19" x14ac:dyDescent="0.2">
      <c r="B21" s="21"/>
      <c r="E21" s="5"/>
    </row>
    <row r="22" spans="1:19" s="1" customFormat="1" x14ac:dyDescent="0.2">
      <c r="A22" s="8"/>
      <c r="B22" s="19"/>
      <c r="C22" s="19"/>
      <c r="D22" s="20"/>
      <c r="E22" s="2"/>
      <c r="F22"/>
      <c r="G22"/>
      <c r="H22"/>
      <c r="I22"/>
      <c r="J22"/>
      <c r="K22"/>
      <c r="L22"/>
      <c r="M22"/>
      <c r="N22"/>
      <c r="O22"/>
      <c r="P22"/>
      <c r="Q22" s="19"/>
      <c r="R22" s="19"/>
      <c r="S22" s="19"/>
    </row>
    <row r="23" spans="1:19" x14ac:dyDescent="0.2">
      <c r="C23" s="17"/>
      <c r="D23" s="23"/>
    </row>
    <row r="24" spans="1:19" x14ac:dyDescent="0.2">
      <c r="C24" s="17"/>
      <c r="D24" s="23"/>
    </row>
    <row r="25" spans="1:19" x14ac:dyDescent="0.2">
      <c r="C25" s="17"/>
      <c r="D25" s="23"/>
    </row>
    <row r="26" spans="1:19" x14ac:dyDescent="0.2">
      <c r="D26" s="23"/>
    </row>
    <row r="27" spans="1:19" x14ac:dyDescent="0.2">
      <c r="D27" s="2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AEF4-88DF-D84D-8F10-852CD39D8832}">
  <sheetPr>
    <tabColor rgb="FFFFC000"/>
  </sheetPr>
  <dimension ref="A1:S31"/>
  <sheetViews>
    <sheetView workbookViewId="0">
      <selection activeCell="L25" sqref="L25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77" t="s">
        <v>132</v>
      </c>
      <c r="B1" s="77"/>
      <c r="C1" s="77"/>
      <c r="D1" s="77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22" t="s">
        <v>131</v>
      </c>
      <c r="B2" s="22" t="s">
        <v>140</v>
      </c>
      <c r="D2" t="s">
        <v>166</v>
      </c>
      <c r="E2" s="5" t="s">
        <v>167</v>
      </c>
    </row>
    <row r="3" spans="1:19" x14ac:dyDescent="0.2">
      <c r="A3" t="s">
        <v>130</v>
      </c>
      <c r="B3" s="21">
        <v>44313</v>
      </c>
      <c r="E3" s="5"/>
    </row>
    <row r="4" spans="1:19" s="1" customFormat="1" x14ac:dyDescent="0.2">
      <c r="A4" s="8"/>
      <c r="B4" s="19"/>
      <c r="C4" s="19"/>
      <c r="D4" s="19"/>
      <c r="E4" s="2"/>
      <c r="F4"/>
      <c r="G4"/>
      <c r="H4"/>
      <c r="I4"/>
      <c r="J4"/>
      <c r="K4"/>
      <c r="L4"/>
      <c r="M4"/>
      <c r="N4"/>
      <c r="O4"/>
      <c r="P4"/>
      <c r="Q4" s="19"/>
      <c r="R4" s="19"/>
      <c r="S4" s="19"/>
    </row>
    <row r="5" spans="1:19" s="7" customFormat="1" ht="51" x14ac:dyDescent="0.2">
      <c r="A5" s="7" t="s">
        <v>129</v>
      </c>
      <c r="B5" s="7" t="s">
        <v>128</v>
      </c>
      <c r="C5" s="7" t="s">
        <v>127</v>
      </c>
      <c r="D5" s="7" t="s">
        <v>126</v>
      </c>
      <c r="E5" s="7" t="s">
        <v>125</v>
      </c>
      <c r="I5" s="5"/>
    </row>
    <row r="6" spans="1:19" x14ac:dyDescent="0.2">
      <c r="A6" t="s">
        <v>168</v>
      </c>
      <c r="B6" t="s">
        <v>169</v>
      </c>
      <c r="C6" s="17" t="s">
        <v>124</v>
      </c>
      <c r="D6" s="23" t="s">
        <v>123</v>
      </c>
      <c r="I6" s="5"/>
    </row>
    <row r="7" spans="1:19" x14ac:dyDescent="0.2">
      <c r="A7" t="s">
        <v>170</v>
      </c>
      <c r="B7" t="s">
        <v>171</v>
      </c>
      <c r="C7" s="17" t="s">
        <v>122</v>
      </c>
      <c r="D7" s="23" t="s">
        <v>121</v>
      </c>
    </row>
    <row r="8" spans="1:19" x14ac:dyDescent="0.2">
      <c r="A8" t="s">
        <v>172</v>
      </c>
      <c r="B8" t="s">
        <v>173</v>
      </c>
      <c r="C8" s="17" t="s">
        <v>120</v>
      </c>
      <c r="D8" s="23" t="s">
        <v>119</v>
      </c>
    </row>
    <row r="9" spans="1:19" x14ac:dyDescent="0.2">
      <c r="A9" t="s">
        <v>174</v>
      </c>
      <c r="B9" t="s">
        <v>175</v>
      </c>
      <c r="C9" s="17" t="s">
        <v>176</v>
      </c>
      <c r="D9" s="23" t="s">
        <v>177</v>
      </c>
    </row>
    <row r="10" spans="1:19" x14ac:dyDescent="0.2">
      <c r="A10" t="s">
        <v>178</v>
      </c>
      <c r="B10" t="s">
        <v>179</v>
      </c>
      <c r="C10" s="17" t="s">
        <v>180</v>
      </c>
      <c r="D10" s="23" t="s">
        <v>181</v>
      </c>
    </row>
    <row r="11" spans="1:19" x14ac:dyDescent="0.2">
      <c r="A11" t="s">
        <v>182</v>
      </c>
      <c r="B11" t="s">
        <v>183</v>
      </c>
      <c r="C11" s="17" t="s">
        <v>118</v>
      </c>
      <c r="D11" s="23" t="s">
        <v>117</v>
      </c>
    </row>
    <row r="12" spans="1:19" x14ac:dyDescent="0.2">
      <c r="A12" t="s">
        <v>184</v>
      </c>
      <c r="B12" t="s">
        <v>185</v>
      </c>
      <c r="C12" s="17" t="s">
        <v>116</v>
      </c>
      <c r="D12" s="23" t="s">
        <v>115</v>
      </c>
    </row>
    <row r="13" spans="1:19" x14ac:dyDescent="0.2">
      <c r="A13" t="s">
        <v>186</v>
      </c>
      <c r="B13" t="s">
        <v>187</v>
      </c>
      <c r="C13" s="17" t="s">
        <v>114</v>
      </c>
      <c r="D13" s="23" t="s">
        <v>113</v>
      </c>
    </row>
    <row r="19" spans="1:19" s="1" customFormat="1" x14ac:dyDescent="0.2">
      <c r="A19" s="77" t="s">
        <v>132</v>
      </c>
      <c r="B19" s="77"/>
      <c r="C19" s="77"/>
      <c r="D19" s="77"/>
      <c r="E19" s="2"/>
      <c r="F19"/>
      <c r="G19"/>
      <c r="H19"/>
      <c r="I19"/>
      <c r="J19"/>
      <c r="K19"/>
      <c r="L19"/>
      <c r="M19"/>
      <c r="N19"/>
      <c r="O19"/>
      <c r="P19"/>
    </row>
    <row r="20" spans="1:19" ht="19" x14ac:dyDescent="0.25">
      <c r="A20" s="24" t="s">
        <v>131</v>
      </c>
      <c r="B20" s="24" t="s">
        <v>141</v>
      </c>
      <c r="C20" s="9"/>
      <c r="D20" s="9" t="s">
        <v>166</v>
      </c>
      <c r="E20" s="5" t="s">
        <v>188</v>
      </c>
    </row>
    <row r="21" spans="1:19" x14ac:dyDescent="0.2">
      <c r="A21" s="9" t="s">
        <v>130</v>
      </c>
      <c r="B21" s="25">
        <v>44313</v>
      </c>
      <c r="C21" s="9"/>
      <c r="D21" s="9"/>
      <c r="E21" s="5"/>
    </row>
    <row r="22" spans="1:19" s="1" customFormat="1" x14ac:dyDescent="0.2">
      <c r="A22" s="4"/>
      <c r="B22" s="26"/>
      <c r="C22" s="26"/>
      <c r="D22" s="26"/>
      <c r="E22" s="2"/>
      <c r="F22"/>
      <c r="G22"/>
      <c r="H22"/>
      <c r="I22"/>
      <c r="J22"/>
      <c r="K22"/>
      <c r="L22"/>
      <c r="M22"/>
      <c r="N22"/>
      <c r="O22"/>
      <c r="P22"/>
      <c r="Q22" s="19"/>
      <c r="R22" s="19"/>
      <c r="S22" s="19"/>
    </row>
    <row r="23" spans="1:19" ht="51" x14ac:dyDescent="0.2">
      <c r="A23" s="27" t="s">
        <v>129</v>
      </c>
      <c r="B23" s="27" t="s">
        <v>128</v>
      </c>
      <c r="C23" s="27" t="s">
        <v>127</v>
      </c>
      <c r="D23" s="27" t="s">
        <v>126</v>
      </c>
    </row>
    <row r="24" spans="1:19" x14ac:dyDescent="0.2">
      <c r="A24" s="9" t="s">
        <v>168</v>
      </c>
      <c r="B24" s="9" t="s">
        <v>169</v>
      </c>
      <c r="C24" s="18" t="s">
        <v>124</v>
      </c>
      <c r="D24" s="23" t="s">
        <v>123</v>
      </c>
    </row>
    <row r="25" spans="1:19" x14ac:dyDescent="0.2">
      <c r="A25" s="9" t="s">
        <v>170</v>
      </c>
      <c r="B25" s="9" t="s">
        <v>171</v>
      </c>
      <c r="C25" s="18" t="s">
        <v>122</v>
      </c>
      <c r="D25" s="23" t="s">
        <v>121</v>
      </c>
    </row>
    <row r="26" spans="1:19" x14ac:dyDescent="0.2">
      <c r="A26" s="9" t="s">
        <v>172</v>
      </c>
      <c r="B26" s="9" t="s">
        <v>173</v>
      </c>
      <c r="C26" s="18" t="s">
        <v>120</v>
      </c>
      <c r="D26" s="23" t="s">
        <v>119</v>
      </c>
    </row>
    <row r="27" spans="1:19" x14ac:dyDescent="0.2">
      <c r="A27" s="9" t="s">
        <v>174</v>
      </c>
      <c r="B27" s="9" t="s">
        <v>175</v>
      </c>
      <c r="C27" s="18" t="s">
        <v>176</v>
      </c>
      <c r="D27" s="23" t="s">
        <v>177</v>
      </c>
    </row>
    <row r="28" spans="1:19" x14ac:dyDescent="0.2">
      <c r="A28" s="9" t="s">
        <v>178</v>
      </c>
      <c r="B28" s="9" t="s">
        <v>179</v>
      </c>
      <c r="C28" s="18" t="s">
        <v>180</v>
      </c>
      <c r="D28" s="23" t="s">
        <v>181</v>
      </c>
    </row>
    <row r="29" spans="1:19" x14ac:dyDescent="0.2">
      <c r="A29" s="9" t="s">
        <v>182</v>
      </c>
      <c r="B29" s="9" t="s">
        <v>183</v>
      </c>
      <c r="C29" s="18" t="s">
        <v>118</v>
      </c>
      <c r="D29" s="23" t="s">
        <v>117</v>
      </c>
    </row>
    <row r="30" spans="1:19" x14ac:dyDescent="0.2">
      <c r="A30" s="9" t="s">
        <v>184</v>
      </c>
      <c r="B30" s="9" t="s">
        <v>185</v>
      </c>
      <c r="C30" s="18" t="s">
        <v>116</v>
      </c>
      <c r="D30" s="23" t="s">
        <v>115</v>
      </c>
    </row>
    <row r="31" spans="1:19" x14ac:dyDescent="0.2">
      <c r="A31" s="9" t="s">
        <v>186</v>
      </c>
      <c r="B31" s="9" t="s">
        <v>187</v>
      </c>
      <c r="C31" s="18" t="s">
        <v>114</v>
      </c>
      <c r="D31" s="23" t="s">
        <v>113</v>
      </c>
    </row>
  </sheetData>
  <mergeCells count="2">
    <mergeCell ref="A1:D1"/>
    <mergeCell ref="A19:D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E649-6A50-FD4B-A171-D1E4C57A1355}">
  <dimension ref="A1:S27"/>
  <sheetViews>
    <sheetView workbookViewId="0">
      <selection activeCell="I16" activeCellId="1" sqref="I6 I16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77" t="s">
        <v>132</v>
      </c>
      <c r="B1" s="77"/>
      <c r="C1" s="77"/>
      <c r="D1" s="77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38" t="s">
        <v>131</v>
      </c>
      <c r="B2" s="38" t="s">
        <v>295</v>
      </c>
      <c r="D2" t="s">
        <v>166</v>
      </c>
      <c r="E2" s="5" t="s">
        <v>296</v>
      </c>
    </row>
    <row r="3" spans="1:19" x14ac:dyDescent="0.2">
      <c r="B3" s="21"/>
      <c r="E3" s="5"/>
    </row>
    <row r="4" spans="1:19" s="1" customFormat="1" x14ac:dyDescent="0.2">
      <c r="A4" s="8"/>
      <c r="B4" s="19"/>
      <c r="C4" s="19"/>
      <c r="D4" s="20"/>
      <c r="E4" s="2"/>
      <c r="F4"/>
      <c r="G4"/>
      <c r="H4"/>
      <c r="I4"/>
      <c r="J4"/>
      <c r="K4"/>
      <c r="L4"/>
      <c r="M4"/>
      <c r="N4"/>
      <c r="O4"/>
      <c r="P4"/>
      <c r="Q4" s="19"/>
      <c r="R4" s="19"/>
      <c r="S4" s="19"/>
    </row>
    <row r="5" spans="1:19" s="7" customFormat="1" ht="51" x14ac:dyDescent="0.2">
      <c r="A5" s="7" t="s">
        <v>129</v>
      </c>
      <c r="B5" s="7" t="s">
        <v>128</v>
      </c>
      <c r="C5" s="7" t="s">
        <v>127</v>
      </c>
      <c r="D5" s="7" t="s">
        <v>126</v>
      </c>
      <c r="E5" s="7" t="s">
        <v>125</v>
      </c>
      <c r="I5" s="5"/>
    </row>
    <row r="6" spans="1:19" x14ac:dyDescent="0.2">
      <c r="A6" t="s">
        <v>297</v>
      </c>
      <c r="B6" t="s">
        <v>169</v>
      </c>
      <c r="C6" s="17" t="s">
        <v>124</v>
      </c>
      <c r="D6" s="23" t="s">
        <v>123</v>
      </c>
      <c r="I6" s="5"/>
    </row>
    <row r="7" spans="1:19" x14ac:dyDescent="0.2">
      <c r="A7" t="s">
        <v>298</v>
      </c>
      <c r="B7" t="s">
        <v>171</v>
      </c>
      <c r="C7" s="17" t="s">
        <v>122</v>
      </c>
      <c r="D7" s="23" t="s">
        <v>121</v>
      </c>
    </row>
    <row r="8" spans="1:19" x14ac:dyDescent="0.2">
      <c r="A8" t="s">
        <v>299</v>
      </c>
      <c r="B8" t="s">
        <v>173</v>
      </c>
      <c r="C8" s="17" t="s">
        <v>120</v>
      </c>
      <c r="D8" s="23" t="s">
        <v>119</v>
      </c>
    </row>
    <row r="9" spans="1:19" x14ac:dyDescent="0.2">
      <c r="A9" t="s">
        <v>300</v>
      </c>
      <c r="B9" t="s">
        <v>175</v>
      </c>
      <c r="C9" s="17" t="s">
        <v>176</v>
      </c>
      <c r="D9" s="23" t="s">
        <v>177</v>
      </c>
    </row>
    <row r="10" spans="1:19" x14ac:dyDescent="0.2">
      <c r="A10" t="s">
        <v>301</v>
      </c>
      <c r="B10" t="s">
        <v>179</v>
      </c>
      <c r="C10" s="17" t="s">
        <v>180</v>
      </c>
      <c r="D10" s="23" t="s">
        <v>181</v>
      </c>
    </row>
    <row r="19" spans="1:19" s="1" customFormat="1" x14ac:dyDescent="0.2">
      <c r="A19" s="77" t="s">
        <v>132</v>
      </c>
      <c r="B19" s="77"/>
      <c r="C19" s="77"/>
      <c r="D19" s="77"/>
      <c r="E19" s="2"/>
      <c r="F19"/>
      <c r="G19"/>
      <c r="H19"/>
      <c r="I19"/>
      <c r="J19"/>
      <c r="K19"/>
      <c r="L19"/>
      <c r="M19"/>
      <c r="N19"/>
      <c r="O19"/>
      <c r="P19"/>
    </row>
    <row r="20" spans="1:19" ht="19" x14ac:dyDescent="0.25">
      <c r="A20" s="38" t="s">
        <v>131</v>
      </c>
      <c r="B20" s="38" t="s">
        <v>295</v>
      </c>
      <c r="D20" t="s">
        <v>166</v>
      </c>
      <c r="E20" t="s">
        <v>302</v>
      </c>
    </row>
    <row r="21" spans="1:19" x14ac:dyDescent="0.2">
      <c r="B21" s="21"/>
      <c r="E21" s="5"/>
    </row>
    <row r="22" spans="1:19" s="1" customFormat="1" x14ac:dyDescent="0.2">
      <c r="A22" s="8"/>
      <c r="B22" s="19"/>
      <c r="C22" s="19"/>
      <c r="D22" s="20"/>
      <c r="E22" s="2"/>
      <c r="F22"/>
      <c r="G22"/>
      <c r="H22"/>
      <c r="I22"/>
      <c r="J22"/>
      <c r="K22"/>
      <c r="L22"/>
      <c r="M22"/>
      <c r="N22"/>
      <c r="O22"/>
      <c r="P22"/>
      <c r="Q22" s="19"/>
      <c r="R22" s="19"/>
      <c r="S22" s="19"/>
    </row>
    <row r="23" spans="1:19" x14ac:dyDescent="0.2">
      <c r="A23" t="s">
        <v>303</v>
      </c>
      <c r="B23" t="s">
        <v>183</v>
      </c>
      <c r="C23" s="17" t="s">
        <v>118</v>
      </c>
      <c r="D23" s="23" t="s">
        <v>117</v>
      </c>
    </row>
    <row r="24" spans="1:19" x14ac:dyDescent="0.2">
      <c r="A24" t="s">
        <v>304</v>
      </c>
      <c r="B24" t="s">
        <v>185</v>
      </c>
      <c r="C24" s="17" t="s">
        <v>116</v>
      </c>
      <c r="D24" s="23" t="s">
        <v>115</v>
      </c>
    </row>
    <row r="25" spans="1:19" x14ac:dyDescent="0.2">
      <c r="A25" t="s">
        <v>305</v>
      </c>
      <c r="B25" t="s">
        <v>187</v>
      </c>
      <c r="C25" s="17" t="s">
        <v>114</v>
      </c>
      <c r="D25" s="23" t="s">
        <v>113</v>
      </c>
    </row>
    <row r="26" spans="1:19" x14ac:dyDescent="0.2">
      <c r="A26" t="s">
        <v>306</v>
      </c>
      <c r="B26" t="s">
        <v>307</v>
      </c>
      <c r="C26" t="s">
        <v>112</v>
      </c>
      <c r="D26" s="23" t="s">
        <v>111</v>
      </c>
    </row>
    <row r="27" spans="1:19" x14ac:dyDescent="0.2">
      <c r="A27" t="s">
        <v>308</v>
      </c>
      <c r="B27" t="s">
        <v>309</v>
      </c>
      <c r="C27" t="s">
        <v>110</v>
      </c>
      <c r="D27" s="23" t="s">
        <v>109</v>
      </c>
    </row>
  </sheetData>
  <mergeCells count="2">
    <mergeCell ref="A1:D1"/>
    <mergeCell ref="A19:D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9B04-4CE7-B34C-B5BF-3E37098F235A}">
  <dimension ref="A1:S28"/>
  <sheetViews>
    <sheetView workbookViewId="0">
      <selection activeCell="G13" sqref="G13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77" t="s">
        <v>132</v>
      </c>
      <c r="B1" s="77"/>
      <c r="C1" s="77"/>
      <c r="D1" s="77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39" t="s">
        <v>131</v>
      </c>
      <c r="B2" s="39" t="s">
        <v>310</v>
      </c>
      <c r="D2" t="s">
        <v>166</v>
      </c>
      <c r="E2" t="s">
        <v>257</v>
      </c>
      <c r="G2" t="s">
        <v>260</v>
      </c>
    </row>
    <row r="3" spans="1:19" x14ac:dyDescent="0.2">
      <c r="B3" s="21"/>
      <c r="E3" t="s">
        <v>258</v>
      </c>
      <c r="G3" t="s">
        <v>261</v>
      </c>
    </row>
    <row r="4" spans="1:19" s="1" customFormat="1" x14ac:dyDescent="0.2">
      <c r="A4" s="8"/>
      <c r="B4" s="19"/>
      <c r="C4" s="19"/>
      <c r="D4" s="20"/>
      <c r="E4" t="s">
        <v>259</v>
      </c>
      <c r="F4"/>
      <c r="G4" t="s">
        <v>265</v>
      </c>
      <c r="H4"/>
      <c r="I4"/>
      <c r="J4"/>
      <c r="K4"/>
      <c r="L4"/>
      <c r="M4"/>
      <c r="N4"/>
      <c r="O4"/>
      <c r="P4"/>
      <c r="Q4" s="19"/>
      <c r="R4" s="19"/>
      <c r="S4" s="19"/>
    </row>
    <row r="5" spans="1:19" s="7" customFormat="1" ht="51" x14ac:dyDescent="0.2">
      <c r="A5" s="7" t="s">
        <v>129</v>
      </c>
      <c r="B5" s="7" t="s">
        <v>128</v>
      </c>
      <c r="C5" s="7" t="s">
        <v>127</v>
      </c>
      <c r="D5" s="7" t="s">
        <v>126</v>
      </c>
      <c r="E5" s="7" t="s">
        <v>125</v>
      </c>
      <c r="I5" s="5"/>
    </row>
    <row r="6" spans="1:19" x14ac:dyDescent="0.2">
      <c r="A6" s="40" t="s">
        <v>311</v>
      </c>
      <c r="B6" t="s">
        <v>169</v>
      </c>
      <c r="C6" s="17" t="s">
        <v>124</v>
      </c>
      <c r="D6" s="23" t="s">
        <v>123</v>
      </c>
      <c r="I6" s="5"/>
    </row>
    <row r="7" spans="1:19" x14ac:dyDescent="0.2">
      <c r="A7" s="40" t="s">
        <v>312</v>
      </c>
      <c r="B7" t="s">
        <v>171</v>
      </c>
      <c r="C7" s="17" t="s">
        <v>122</v>
      </c>
      <c r="D7" s="23" t="s">
        <v>121</v>
      </c>
    </row>
    <row r="8" spans="1:19" x14ac:dyDescent="0.2">
      <c r="A8" s="40" t="s">
        <v>313</v>
      </c>
      <c r="B8" t="s">
        <v>173</v>
      </c>
      <c r="C8" s="17" t="s">
        <v>120</v>
      </c>
      <c r="D8" s="23" t="s">
        <v>119</v>
      </c>
    </row>
    <row r="9" spans="1:19" x14ac:dyDescent="0.2">
      <c r="A9" s="40" t="s">
        <v>314</v>
      </c>
      <c r="B9" t="s">
        <v>175</v>
      </c>
      <c r="C9" s="17" t="s">
        <v>176</v>
      </c>
      <c r="D9" s="23" t="s">
        <v>177</v>
      </c>
    </row>
    <row r="10" spans="1:19" x14ac:dyDescent="0.2">
      <c r="A10" s="40" t="s">
        <v>315</v>
      </c>
      <c r="B10" t="s">
        <v>179</v>
      </c>
      <c r="C10" s="17" t="s">
        <v>180</v>
      </c>
      <c r="D10" s="23" t="s">
        <v>181</v>
      </c>
    </row>
    <row r="11" spans="1:19" x14ac:dyDescent="0.2">
      <c r="A11" s="40"/>
    </row>
    <row r="12" spans="1:19" x14ac:dyDescent="0.2">
      <c r="A12" s="40"/>
    </row>
    <row r="13" spans="1:19" x14ac:dyDescent="0.2">
      <c r="A13" s="40"/>
    </row>
    <row r="14" spans="1:19" x14ac:dyDescent="0.2">
      <c r="A14" s="40"/>
    </row>
    <row r="15" spans="1:19" x14ac:dyDescent="0.2">
      <c r="A15" s="40"/>
    </row>
    <row r="19" spans="1:19" s="1" customFormat="1" x14ac:dyDescent="0.2">
      <c r="A19" s="77" t="s">
        <v>132</v>
      </c>
      <c r="B19" s="77"/>
      <c r="C19" s="77"/>
      <c r="D19" s="77"/>
      <c r="E19" s="2"/>
      <c r="F19"/>
      <c r="G19"/>
      <c r="H19"/>
      <c r="I19"/>
      <c r="J19"/>
      <c r="K19"/>
      <c r="L19"/>
      <c r="M19"/>
      <c r="N19"/>
      <c r="O19"/>
      <c r="P19"/>
    </row>
    <row r="20" spans="1:19" ht="19" x14ac:dyDescent="0.25">
      <c r="A20" s="39" t="s">
        <v>131</v>
      </c>
      <c r="B20" s="39" t="s">
        <v>310</v>
      </c>
      <c r="D20" t="s">
        <v>166</v>
      </c>
      <c r="E20" t="s">
        <v>260</v>
      </c>
      <c r="G20" t="s">
        <v>263</v>
      </c>
    </row>
    <row r="21" spans="1:19" x14ac:dyDescent="0.2">
      <c r="B21" s="21"/>
      <c r="E21" t="s">
        <v>261</v>
      </c>
      <c r="G21" t="s">
        <v>264</v>
      </c>
    </row>
    <row r="22" spans="1:19" s="1" customFormat="1" x14ac:dyDescent="0.2">
      <c r="A22" s="8"/>
      <c r="B22" s="19"/>
      <c r="C22" s="19"/>
      <c r="D22" s="20"/>
      <c r="E22" t="s">
        <v>262</v>
      </c>
      <c r="F22"/>
      <c r="G22" t="s">
        <v>265</v>
      </c>
      <c r="H22"/>
      <c r="I22"/>
      <c r="J22"/>
      <c r="K22"/>
      <c r="L22"/>
      <c r="M22"/>
      <c r="N22"/>
      <c r="O22"/>
      <c r="P22"/>
      <c r="Q22" s="19"/>
      <c r="R22" s="19"/>
      <c r="S22" s="19"/>
    </row>
    <row r="23" spans="1:19" s="7" customFormat="1" ht="51" x14ac:dyDescent="0.2">
      <c r="A23" s="7" t="s">
        <v>129</v>
      </c>
      <c r="B23" s="7" t="s">
        <v>128</v>
      </c>
      <c r="C23" s="7" t="s">
        <v>127</v>
      </c>
      <c r="D23" s="7" t="s">
        <v>126</v>
      </c>
      <c r="E23" s="7" t="s">
        <v>125</v>
      </c>
      <c r="I23" s="5"/>
    </row>
    <row r="24" spans="1:19" x14ac:dyDescent="0.2">
      <c r="A24" s="40" t="s">
        <v>316</v>
      </c>
      <c r="B24" t="s">
        <v>183</v>
      </c>
      <c r="C24" s="17" t="s">
        <v>118</v>
      </c>
      <c r="D24" s="23" t="s">
        <v>117</v>
      </c>
    </row>
    <row r="25" spans="1:19" x14ac:dyDescent="0.2">
      <c r="A25" s="40" t="s">
        <v>317</v>
      </c>
      <c r="B25" t="s">
        <v>185</v>
      </c>
      <c r="C25" s="17" t="s">
        <v>116</v>
      </c>
      <c r="D25" s="23" t="s">
        <v>115</v>
      </c>
    </row>
    <row r="26" spans="1:19" x14ac:dyDescent="0.2">
      <c r="A26" s="40" t="s">
        <v>318</v>
      </c>
      <c r="B26" t="s">
        <v>187</v>
      </c>
      <c r="C26" s="17" t="s">
        <v>114</v>
      </c>
      <c r="D26" s="23" t="s">
        <v>113</v>
      </c>
    </row>
    <row r="27" spans="1:19" x14ac:dyDescent="0.2">
      <c r="A27" s="40" t="s">
        <v>319</v>
      </c>
      <c r="B27" t="s">
        <v>307</v>
      </c>
      <c r="C27" t="s">
        <v>112</v>
      </c>
      <c r="D27" s="23" t="s">
        <v>111</v>
      </c>
      <c r="E27" t="s">
        <v>320</v>
      </c>
    </row>
    <row r="28" spans="1:19" x14ac:dyDescent="0.2">
      <c r="A28" s="40" t="s">
        <v>321</v>
      </c>
      <c r="B28" t="s">
        <v>309</v>
      </c>
      <c r="C28" t="s">
        <v>110</v>
      </c>
      <c r="D28" s="23" t="s">
        <v>109</v>
      </c>
    </row>
  </sheetData>
  <mergeCells count="2">
    <mergeCell ref="A1:D1"/>
    <mergeCell ref="A19:D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369E-9508-4944-A5E9-55203F48B8BB}">
  <dimension ref="A1:S133"/>
  <sheetViews>
    <sheetView workbookViewId="0">
      <selection activeCell="C6" sqref="C6:C8"/>
    </sheetView>
  </sheetViews>
  <sheetFormatPr baseColWidth="10" defaultColWidth="10.83203125" defaultRowHeight="16" x14ac:dyDescent="0.2"/>
  <cols>
    <col min="1" max="1" width="23.6640625" style="1" bestFit="1" customWidth="1"/>
    <col min="2" max="2" width="16.33203125" style="1" customWidth="1"/>
    <col min="3" max="3" width="13.83203125" style="1" customWidth="1"/>
    <col min="4" max="4" width="19.33203125" style="43" bestFit="1" customWidth="1"/>
    <col min="5" max="5" width="20.1640625" bestFit="1" customWidth="1"/>
    <col min="9" max="9" width="12.6640625" bestFit="1" customWidth="1"/>
    <col min="13" max="13" width="13.83203125" bestFit="1" customWidth="1"/>
    <col min="14" max="14" width="19" bestFit="1" customWidth="1"/>
    <col min="15" max="15" width="20.6640625" bestFit="1" customWidth="1"/>
    <col min="16" max="16" width="12.6640625" customWidth="1"/>
    <col min="17" max="17" width="13.33203125" style="1" customWidth="1"/>
    <col min="18" max="18" width="13.83203125" style="1" customWidth="1"/>
    <col min="19" max="20" width="10.83203125" style="1"/>
    <col min="21" max="21" width="11.6640625" style="1" bestFit="1" customWidth="1"/>
    <col min="22" max="22" width="11.6640625" style="1" customWidth="1"/>
    <col min="23" max="16384" width="10.83203125" style="1"/>
  </cols>
  <sheetData>
    <row r="1" spans="1:19" x14ac:dyDescent="0.2">
      <c r="A1" s="77" t="s">
        <v>132</v>
      </c>
      <c r="B1" s="77"/>
      <c r="C1" s="77"/>
      <c r="D1" s="77"/>
      <c r="E1" s="2"/>
    </row>
    <row r="2" spans="1:19" ht="19" x14ac:dyDescent="0.2">
      <c r="A2" s="41" t="s">
        <v>131</v>
      </c>
      <c r="B2" s="78" t="s">
        <v>322</v>
      </c>
      <c r="C2" s="78"/>
      <c r="D2" s="2"/>
      <c r="E2" s="5" t="s">
        <v>323</v>
      </c>
      <c r="F2" t="s">
        <v>324</v>
      </c>
    </row>
    <row r="3" spans="1:19" x14ac:dyDescent="0.2">
      <c r="A3" s="8"/>
      <c r="B3" s="42"/>
      <c r="E3" s="5"/>
    </row>
    <row r="4" spans="1:19" x14ac:dyDescent="0.2">
      <c r="A4" s="8"/>
      <c r="B4" s="19"/>
      <c r="C4" s="19"/>
      <c r="D4" s="20"/>
      <c r="E4" s="2"/>
      <c r="Q4" s="19"/>
      <c r="R4" s="19"/>
      <c r="S4" s="19"/>
    </row>
    <row r="5" spans="1:19" s="14" customFormat="1" ht="51" customHeight="1" x14ac:dyDescent="0.2">
      <c r="A5" s="14" t="s">
        <v>325</v>
      </c>
      <c r="B5" s="14" t="s">
        <v>128</v>
      </c>
      <c r="C5" s="14" t="s">
        <v>127</v>
      </c>
      <c r="D5" s="44" t="s">
        <v>126</v>
      </c>
      <c r="E5" s="45" t="s">
        <v>326</v>
      </c>
      <c r="F5"/>
      <c r="G5"/>
      <c r="H5"/>
      <c r="I5"/>
      <c r="J5"/>
      <c r="K5"/>
      <c r="L5"/>
      <c r="M5"/>
      <c r="N5"/>
      <c r="O5"/>
      <c r="P5"/>
    </row>
    <row r="6" spans="1:19" x14ac:dyDescent="0.2">
      <c r="A6" s="46" t="s">
        <v>327</v>
      </c>
      <c r="B6" s="47" t="s">
        <v>328</v>
      </c>
      <c r="C6" s="48" t="s">
        <v>329</v>
      </c>
      <c r="D6" s="48" t="s">
        <v>330</v>
      </c>
      <c r="E6" s="2"/>
    </row>
    <row r="7" spans="1:19" x14ac:dyDescent="0.2">
      <c r="A7" s="46" t="s">
        <v>331</v>
      </c>
      <c r="B7" s="47" t="s">
        <v>332</v>
      </c>
      <c r="C7" s="48" t="s">
        <v>333</v>
      </c>
      <c r="D7" s="48" t="s">
        <v>334</v>
      </c>
      <c r="E7" s="2"/>
    </row>
    <row r="8" spans="1:19" x14ac:dyDescent="0.2">
      <c r="A8" s="46" t="s">
        <v>335</v>
      </c>
      <c r="B8" s="47" t="s">
        <v>336</v>
      </c>
      <c r="C8" s="48" t="s">
        <v>337</v>
      </c>
      <c r="D8" s="48" t="s">
        <v>338</v>
      </c>
      <c r="E8" s="2"/>
    </row>
    <row r="9" spans="1:19" x14ac:dyDescent="0.2">
      <c r="A9" s="46"/>
      <c r="B9" s="47"/>
      <c r="C9" s="48"/>
      <c r="D9" s="48"/>
      <c r="E9" s="2"/>
    </row>
    <row r="10" spans="1:19" x14ac:dyDescent="0.2">
      <c r="A10" s="46"/>
      <c r="B10" s="47"/>
      <c r="C10" s="48"/>
      <c r="D10" s="49"/>
      <c r="E10" s="2"/>
    </row>
    <row r="11" spans="1:19" x14ac:dyDescent="0.2">
      <c r="A11" s="46"/>
      <c r="B11" s="47"/>
      <c r="C11" s="48"/>
      <c r="D11" s="48"/>
      <c r="E11" s="2"/>
    </row>
    <row r="12" spans="1:19" x14ac:dyDescent="0.2">
      <c r="A12" s="46"/>
      <c r="B12" s="47"/>
      <c r="C12" s="48"/>
      <c r="D12" s="48"/>
      <c r="E12" s="2"/>
    </row>
    <row r="13" spans="1:19" x14ac:dyDescent="0.2">
      <c r="A13" s="46"/>
      <c r="B13" s="47"/>
      <c r="C13" s="48"/>
      <c r="D13" s="48"/>
      <c r="E13" s="2"/>
    </row>
    <row r="14" spans="1:19" x14ac:dyDescent="0.2">
      <c r="A14" s="46"/>
      <c r="B14" s="47"/>
      <c r="C14" s="48"/>
      <c r="D14" s="48"/>
      <c r="E14" s="2"/>
    </row>
    <row r="15" spans="1:19" x14ac:dyDescent="0.2">
      <c r="A15" s="46"/>
      <c r="B15" s="47"/>
      <c r="C15" s="48"/>
      <c r="D15" s="48"/>
      <c r="E15" s="2"/>
    </row>
    <row r="16" spans="1:19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ht="16" customHeigh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ht="16" customHeigh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spans="5:5" customFormat="1" x14ac:dyDescent="0.2"/>
    <row r="98" spans="5:5" customFormat="1" x14ac:dyDescent="0.2"/>
    <row r="99" spans="5:5" customFormat="1" x14ac:dyDescent="0.2"/>
    <row r="100" spans="5:5" customFormat="1" x14ac:dyDescent="0.2"/>
    <row r="101" spans="5:5" customFormat="1" x14ac:dyDescent="0.2"/>
    <row r="102" spans="5:5" customFormat="1" x14ac:dyDescent="0.2"/>
    <row r="103" spans="5:5" customFormat="1" x14ac:dyDescent="0.2">
      <c r="E103" s="2"/>
    </row>
    <row r="104" spans="5:5" customFormat="1" x14ac:dyDescent="0.2">
      <c r="E104" s="2"/>
    </row>
    <row r="105" spans="5:5" customFormat="1" x14ac:dyDescent="0.2">
      <c r="E105" s="2"/>
    </row>
    <row r="106" spans="5:5" customFormat="1" x14ac:dyDescent="0.2">
      <c r="E106" s="2"/>
    </row>
    <row r="107" spans="5:5" customFormat="1" x14ac:dyDescent="0.2">
      <c r="E107" s="2"/>
    </row>
    <row r="108" spans="5:5" customFormat="1" x14ac:dyDescent="0.2">
      <c r="E108" s="2"/>
    </row>
    <row r="109" spans="5:5" customFormat="1" x14ac:dyDescent="0.2">
      <c r="E109" s="2"/>
    </row>
    <row r="110" spans="5:5" customFormat="1" x14ac:dyDescent="0.2">
      <c r="E110" s="2"/>
    </row>
    <row r="111" spans="5:5" customFormat="1" x14ac:dyDescent="0.2">
      <c r="E111" s="2"/>
    </row>
    <row r="112" spans="5:5" customFormat="1" x14ac:dyDescent="0.2">
      <c r="E112" s="2"/>
    </row>
    <row r="113" spans="5:5" customFormat="1" x14ac:dyDescent="0.2">
      <c r="E113" s="2"/>
    </row>
    <row r="114" spans="5:5" customFormat="1" x14ac:dyDescent="0.2">
      <c r="E114" s="2"/>
    </row>
    <row r="115" spans="5:5" customFormat="1" x14ac:dyDescent="0.2">
      <c r="E115" s="2"/>
    </row>
    <row r="116" spans="5:5" customFormat="1" x14ac:dyDescent="0.2"/>
    <row r="117" spans="5:5" customFormat="1" x14ac:dyDescent="0.2"/>
    <row r="118" spans="5:5" customFormat="1" x14ac:dyDescent="0.2"/>
    <row r="119" spans="5:5" customFormat="1" x14ac:dyDescent="0.2"/>
    <row r="120" spans="5:5" customFormat="1" x14ac:dyDescent="0.2"/>
    <row r="121" spans="5:5" customFormat="1" x14ac:dyDescent="0.2"/>
    <row r="122" spans="5:5" customFormat="1" x14ac:dyDescent="0.2"/>
    <row r="123" spans="5:5" customFormat="1" x14ac:dyDescent="0.2"/>
    <row r="124" spans="5:5" customFormat="1" x14ac:dyDescent="0.2"/>
    <row r="125" spans="5:5" customFormat="1" x14ac:dyDescent="0.2"/>
    <row r="126" spans="5:5" customFormat="1" x14ac:dyDescent="0.2"/>
    <row r="127" spans="5:5" customFormat="1" x14ac:dyDescent="0.2"/>
    <row r="128" spans="5:5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</sheetData>
  <mergeCells count="2">
    <mergeCell ref="A1:D1"/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25FE-6B22-6140-96E8-8A8B96CF5C8C}">
  <dimension ref="A1:S153"/>
  <sheetViews>
    <sheetView workbookViewId="0">
      <selection activeCell="J147" sqref="J147"/>
    </sheetView>
  </sheetViews>
  <sheetFormatPr baseColWidth="10" defaultColWidth="11" defaultRowHeight="16" x14ac:dyDescent="0.2"/>
  <cols>
    <col min="4" max="4" width="20.83203125" customWidth="1"/>
    <col min="5" max="5" width="16" customWidth="1"/>
  </cols>
  <sheetData>
    <row r="1" spans="1:19" s="1" customFormat="1" ht="19" x14ac:dyDescent="0.25">
      <c r="A1" s="50" t="s">
        <v>131</v>
      </c>
      <c r="B1" s="50" t="s">
        <v>360</v>
      </c>
      <c r="C1" s="19"/>
      <c r="D1" s="20"/>
      <c r="E1" s="2"/>
      <c r="F1"/>
      <c r="G1"/>
      <c r="H1"/>
      <c r="I1"/>
      <c r="J1"/>
      <c r="K1"/>
      <c r="L1"/>
      <c r="M1"/>
      <c r="N1"/>
      <c r="O1"/>
      <c r="P1"/>
      <c r="Q1" s="19"/>
      <c r="R1" s="19"/>
      <c r="S1" s="19"/>
    </row>
    <row r="2" spans="1:19" s="7" customFormat="1" ht="51" x14ac:dyDescent="0.2">
      <c r="A2" s="7" t="s">
        <v>129</v>
      </c>
      <c r="B2" s="7" t="s">
        <v>128</v>
      </c>
      <c r="C2" s="7" t="s">
        <v>127</v>
      </c>
      <c r="D2" s="7" t="s">
        <v>126</v>
      </c>
      <c r="I2" s="5"/>
    </row>
    <row r="3" spans="1:19" x14ac:dyDescent="0.2">
      <c r="A3" t="s">
        <v>339</v>
      </c>
      <c r="B3" s="47" t="s">
        <v>169</v>
      </c>
      <c r="C3" t="str">
        <f>"0251"</f>
        <v>0251</v>
      </c>
      <c r="D3" t="s">
        <v>123</v>
      </c>
      <c r="I3" s="5"/>
    </row>
    <row r="4" spans="1:19" x14ac:dyDescent="0.2">
      <c r="A4" t="s">
        <v>340</v>
      </c>
      <c r="B4" s="47" t="s">
        <v>171</v>
      </c>
      <c r="C4" t="str">
        <f>"0252"</f>
        <v>0252</v>
      </c>
      <c r="D4" t="s">
        <v>121</v>
      </c>
    </row>
    <row r="5" spans="1:19" x14ac:dyDescent="0.2">
      <c r="A5" t="s">
        <v>341</v>
      </c>
      <c r="B5" s="47" t="s">
        <v>173</v>
      </c>
      <c r="C5" t="str">
        <f>"0253"</f>
        <v>0253</v>
      </c>
      <c r="D5" t="s">
        <v>119</v>
      </c>
    </row>
    <row r="6" spans="1:19" x14ac:dyDescent="0.2">
      <c r="A6" t="s">
        <v>342</v>
      </c>
      <c r="B6" s="47" t="s">
        <v>175</v>
      </c>
      <c r="C6" t="str">
        <f>"0254"</f>
        <v>0254</v>
      </c>
      <c r="D6" t="s">
        <v>177</v>
      </c>
    </row>
    <row r="7" spans="1:19" x14ac:dyDescent="0.2">
      <c r="A7" t="s">
        <v>343</v>
      </c>
      <c r="B7" s="47" t="s">
        <v>179</v>
      </c>
      <c r="C7" t="str">
        <f>"0255"</f>
        <v>0255</v>
      </c>
      <c r="D7" t="s">
        <v>181</v>
      </c>
    </row>
    <row r="8" spans="1:19" x14ac:dyDescent="0.2">
      <c r="A8" t="s">
        <v>344</v>
      </c>
      <c r="B8" s="47" t="s">
        <v>183</v>
      </c>
      <c r="C8" t="str">
        <f>"0256"</f>
        <v>0256</v>
      </c>
      <c r="D8" t="s">
        <v>117</v>
      </c>
    </row>
    <row r="9" spans="1:19" x14ac:dyDescent="0.2">
      <c r="A9" t="s">
        <v>345</v>
      </c>
      <c r="B9" s="47" t="s">
        <v>185</v>
      </c>
      <c r="C9" t="str">
        <f>"0257"</f>
        <v>0257</v>
      </c>
      <c r="D9" t="s">
        <v>115</v>
      </c>
    </row>
    <row r="10" spans="1:19" x14ac:dyDescent="0.2">
      <c r="A10" t="s">
        <v>346</v>
      </c>
      <c r="B10" s="47" t="s">
        <v>187</v>
      </c>
      <c r="C10" t="str">
        <f>"0258"</f>
        <v>0258</v>
      </c>
      <c r="D10" t="s">
        <v>113</v>
      </c>
    </row>
    <row r="11" spans="1:19" x14ac:dyDescent="0.2">
      <c r="A11" t="s">
        <v>347</v>
      </c>
      <c r="B11" s="47" t="s">
        <v>307</v>
      </c>
      <c r="C11" t="str">
        <f>"0259"</f>
        <v>0259</v>
      </c>
      <c r="D11" s="53" t="s">
        <v>111</v>
      </c>
    </row>
    <row r="12" spans="1:19" x14ac:dyDescent="0.2">
      <c r="A12" t="s">
        <v>348</v>
      </c>
      <c r="B12" s="47" t="s">
        <v>309</v>
      </c>
      <c r="C12" t="str">
        <f>"0260"</f>
        <v>0260</v>
      </c>
      <c r="D12" s="53" t="s">
        <v>109</v>
      </c>
    </row>
    <row r="13" spans="1:19" x14ac:dyDescent="0.2">
      <c r="A13" t="s">
        <v>349</v>
      </c>
      <c r="B13" s="52" t="s">
        <v>351</v>
      </c>
      <c r="C13" s="52" t="s">
        <v>352</v>
      </c>
      <c r="D13" s="52" t="s">
        <v>354</v>
      </c>
    </row>
    <row r="14" spans="1:19" x14ac:dyDescent="0.2">
      <c r="A14" t="s">
        <v>350</v>
      </c>
      <c r="B14" s="52" t="s">
        <v>351</v>
      </c>
      <c r="C14" s="52" t="s">
        <v>353</v>
      </c>
      <c r="D14" s="52" t="s">
        <v>355</v>
      </c>
    </row>
    <row r="15" spans="1:19" x14ac:dyDescent="0.2">
      <c r="B15" t="s">
        <v>356</v>
      </c>
      <c r="C15" t="s">
        <v>357</v>
      </c>
      <c r="D15" t="s">
        <v>358</v>
      </c>
    </row>
    <row r="16" spans="1:19" x14ac:dyDescent="0.2">
      <c r="B16" s="11" t="str">
        <f>"CD4"</f>
        <v>CD4</v>
      </c>
      <c r="C16" s="11" t="str">
        <f>"0045"</f>
        <v>0045</v>
      </c>
      <c r="D16" s="11" t="s">
        <v>359</v>
      </c>
    </row>
    <row r="18" spans="1:4" ht="19" x14ac:dyDescent="0.25">
      <c r="A18" s="55" t="s">
        <v>131</v>
      </c>
      <c r="B18" s="55" t="s">
        <v>361</v>
      </c>
      <c r="C18" s="19"/>
      <c r="D18" s="20"/>
    </row>
    <row r="19" spans="1:4" ht="51" x14ac:dyDescent="0.2">
      <c r="A19" s="7" t="s">
        <v>129</v>
      </c>
      <c r="B19" s="7" t="s">
        <v>128</v>
      </c>
      <c r="C19" s="7" t="s">
        <v>127</v>
      </c>
      <c r="D19" s="7" t="s">
        <v>126</v>
      </c>
    </row>
    <row r="20" spans="1:4" x14ac:dyDescent="0.2">
      <c r="A20" t="s">
        <v>369</v>
      </c>
      <c r="B20" s="47" t="s">
        <v>169</v>
      </c>
      <c r="C20" t="str">
        <f>"0251"</f>
        <v>0251</v>
      </c>
      <c r="D20" t="s">
        <v>123</v>
      </c>
    </row>
    <row r="21" spans="1:4" x14ac:dyDescent="0.2">
      <c r="A21" t="s">
        <v>370</v>
      </c>
      <c r="B21" s="47" t="s">
        <v>171</v>
      </c>
      <c r="C21" t="str">
        <f>"0252"</f>
        <v>0252</v>
      </c>
      <c r="D21" t="s">
        <v>121</v>
      </c>
    </row>
    <row r="22" spans="1:4" x14ac:dyDescent="0.2">
      <c r="A22" t="s">
        <v>371</v>
      </c>
      <c r="B22" s="47" t="s">
        <v>173</v>
      </c>
      <c r="C22" t="str">
        <f>"0253"</f>
        <v>0253</v>
      </c>
      <c r="D22" t="s">
        <v>119</v>
      </c>
    </row>
    <row r="23" spans="1:4" x14ac:dyDescent="0.2">
      <c r="A23" t="s">
        <v>372</v>
      </c>
      <c r="B23" s="47" t="s">
        <v>175</v>
      </c>
      <c r="C23" t="str">
        <f>"0254"</f>
        <v>0254</v>
      </c>
      <c r="D23" t="s">
        <v>177</v>
      </c>
    </row>
    <row r="24" spans="1:4" x14ac:dyDescent="0.2">
      <c r="A24" t="s">
        <v>373</v>
      </c>
      <c r="B24" s="47" t="s">
        <v>179</v>
      </c>
      <c r="C24" t="str">
        <f>"0255"</f>
        <v>0255</v>
      </c>
      <c r="D24" t="s">
        <v>181</v>
      </c>
    </row>
    <row r="25" spans="1:4" x14ac:dyDescent="0.2">
      <c r="A25" t="s">
        <v>374</v>
      </c>
      <c r="B25" s="47" t="s">
        <v>183</v>
      </c>
      <c r="C25" t="str">
        <f>"0256"</f>
        <v>0256</v>
      </c>
      <c r="D25" t="s">
        <v>117</v>
      </c>
    </row>
    <row r="26" spans="1:4" x14ac:dyDescent="0.2">
      <c r="A26" t="s">
        <v>375</v>
      </c>
      <c r="B26" s="47" t="s">
        <v>185</v>
      </c>
      <c r="C26" t="str">
        <f>"0257"</f>
        <v>0257</v>
      </c>
      <c r="D26" t="s">
        <v>115</v>
      </c>
    </row>
    <row r="27" spans="1:4" x14ac:dyDescent="0.2">
      <c r="A27" t="s">
        <v>376</v>
      </c>
      <c r="B27" s="47" t="s">
        <v>187</v>
      </c>
      <c r="C27" t="str">
        <f>"0258"</f>
        <v>0258</v>
      </c>
      <c r="D27" t="s">
        <v>113</v>
      </c>
    </row>
    <row r="28" spans="1:4" x14ac:dyDescent="0.2">
      <c r="A28" t="s">
        <v>377</v>
      </c>
      <c r="B28" s="47" t="s">
        <v>307</v>
      </c>
      <c r="C28" t="str">
        <f>"0259"</f>
        <v>0259</v>
      </c>
      <c r="D28" s="53" t="s">
        <v>111</v>
      </c>
    </row>
    <row r="29" spans="1:4" x14ac:dyDescent="0.2">
      <c r="A29" t="s">
        <v>378</v>
      </c>
      <c r="B29" s="47" t="s">
        <v>309</v>
      </c>
      <c r="C29" t="str">
        <f>"0260"</f>
        <v>0260</v>
      </c>
      <c r="D29" s="53" t="s">
        <v>109</v>
      </c>
    </row>
    <row r="30" spans="1:4" x14ac:dyDescent="0.2">
      <c r="A30" t="s">
        <v>379</v>
      </c>
      <c r="B30" s="52" t="s">
        <v>351</v>
      </c>
      <c r="C30" s="52" t="s">
        <v>352</v>
      </c>
      <c r="D30" s="52" t="s">
        <v>354</v>
      </c>
    </row>
    <row r="31" spans="1:4" x14ac:dyDescent="0.2">
      <c r="A31" t="s">
        <v>380</v>
      </c>
      <c r="B31" s="52" t="s">
        <v>351</v>
      </c>
      <c r="C31" s="52" t="s">
        <v>353</v>
      </c>
      <c r="D31" s="52" t="s">
        <v>355</v>
      </c>
    </row>
    <row r="32" spans="1:4" x14ac:dyDescent="0.2">
      <c r="B32" t="s">
        <v>356</v>
      </c>
      <c r="C32" t="s">
        <v>357</v>
      </c>
      <c r="D32" t="s">
        <v>358</v>
      </c>
    </row>
    <row r="33" spans="1:4" x14ac:dyDescent="0.2">
      <c r="B33" s="11" t="str">
        <f>"CD4"</f>
        <v>CD4</v>
      </c>
      <c r="C33" s="11" t="str">
        <f>"0045"</f>
        <v>0045</v>
      </c>
      <c r="D33" s="11" t="s">
        <v>359</v>
      </c>
    </row>
    <row r="36" spans="1:4" ht="19" x14ac:dyDescent="0.25">
      <c r="A36" s="54" t="s">
        <v>131</v>
      </c>
      <c r="B36" s="54" t="s">
        <v>362</v>
      </c>
      <c r="C36" s="19"/>
      <c r="D36" s="20"/>
    </row>
    <row r="37" spans="1:4" ht="51" x14ac:dyDescent="0.2">
      <c r="A37" s="7" t="s">
        <v>129</v>
      </c>
      <c r="B37" s="7" t="s">
        <v>128</v>
      </c>
      <c r="C37" s="7" t="s">
        <v>127</v>
      </c>
      <c r="D37" s="7" t="s">
        <v>126</v>
      </c>
    </row>
    <row r="38" spans="1:4" x14ac:dyDescent="0.2">
      <c r="A38" t="s">
        <v>381</v>
      </c>
      <c r="B38" s="47" t="s">
        <v>169</v>
      </c>
      <c r="C38" t="str">
        <f>"0251"</f>
        <v>0251</v>
      </c>
      <c r="D38" t="s">
        <v>123</v>
      </c>
    </row>
    <row r="39" spans="1:4" x14ac:dyDescent="0.2">
      <c r="A39" t="s">
        <v>382</v>
      </c>
      <c r="B39" s="47" t="s">
        <v>171</v>
      </c>
      <c r="C39" t="str">
        <f>"0252"</f>
        <v>0252</v>
      </c>
      <c r="D39" t="s">
        <v>121</v>
      </c>
    </row>
    <row r="40" spans="1:4" x14ac:dyDescent="0.2">
      <c r="A40" t="s">
        <v>383</v>
      </c>
      <c r="B40" s="47" t="s">
        <v>173</v>
      </c>
      <c r="C40" t="str">
        <f>"0253"</f>
        <v>0253</v>
      </c>
      <c r="D40" t="s">
        <v>119</v>
      </c>
    </row>
    <row r="41" spans="1:4" x14ac:dyDescent="0.2">
      <c r="A41" t="s">
        <v>384</v>
      </c>
      <c r="B41" s="47" t="s">
        <v>175</v>
      </c>
      <c r="C41" t="str">
        <f>"0254"</f>
        <v>0254</v>
      </c>
      <c r="D41" t="s">
        <v>177</v>
      </c>
    </row>
    <row r="42" spans="1:4" x14ac:dyDescent="0.2">
      <c r="A42" t="s">
        <v>385</v>
      </c>
      <c r="B42" s="47" t="s">
        <v>179</v>
      </c>
      <c r="C42" t="str">
        <f>"0255"</f>
        <v>0255</v>
      </c>
      <c r="D42" t="s">
        <v>181</v>
      </c>
    </row>
    <row r="43" spans="1:4" x14ac:dyDescent="0.2">
      <c r="A43" t="s">
        <v>386</v>
      </c>
      <c r="B43" s="47" t="s">
        <v>183</v>
      </c>
      <c r="C43" t="str">
        <f>"0256"</f>
        <v>0256</v>
      </c>
      <c r="D43" t="s">
        <v>117</v>
      </c>
    </row>
    <row r="44" spans="1:4" x14ac:dyDescent="0.2">
      <c r="A44" t="s">
        <v>387</v>
      </c>
      <c r="B44" s="47" t="s">
        <v>185</v>
      </c>
      <c r="C44" t="str">
        <f>"0257"</f>
        <v>0257</v>
      </c>
      <c r="D44" t="s">
        <v>115</v>
      </c>
    </row>
    <row r="45" spans="1:4" x14ac:dyDescent="0.2">
      <c r="A45" t="s">
        <v>388</v>
      </c>
      <c r="B45" s="47" t="s">
        <v>187</v>
      </c>
      <c r="C45" t="str">
        <f>"0258"</f>
        <v>0258</v>
      </c>
      <c r="D45" t="s">
        <v>113</v>
      </c>
    </row>
    <row r="46" spans="1:4" x14ac:dyDescent="0.2">
      <c r="A46" t="s">
        <v>369</v>
      </c>
      <c r="B46" s="47" t="s">
        <v>307</v>
      </c>
      <c r="C46" t="str">
        <f>"0259"</f>
        <v>0259</v>
      </c>
      <c r="D46" s="53" t="s">
        <v>111</v>
      </c>
    </row>
    <row r="47" spans="1:4" x14ac:dyDescent="0.2">
      <c r="A47" t="s">
        <v>370</v>
      </c>
      <c r="B47" s="47" t="s">
        <v>309</v>
      </c>
      <c r="C47" t="str">
        <f>"0260"</f>
        <v>0260</v>
      </c>
      <c r="D47" s="53" t="s">
        <v>109</v>
      </c>
    </row>
    <row r="48" spans="1:4" x14ac:dyDescent="0.2">
      <c r="A48" t="s">
        <v>371</v>
      </c>
      <c r="B48" s="52" t="s">
        <v>351</v>
      </c>
      <c r="C48" s="52" t="s">
        <v>352</v>
      </c>
      <c r="D48" s="52" t="s">
        <v>354</v>
      </c>
    </row>
    <row r="49" spans="1:4" x14ac:dyDescent="0.2">
      <c r="A49" t="s">
        <v>372</v>
      </c>
      <c r="B49" s="52" t="s">
        <v>351</v>
      </c>
      <c r="C49" s="52" t="s">
        <v>353</v>
      </c>
      <c r="D49" s="52" t="s">
        <v>355</v>
      </c>
    </row>
    <row r="50" spans="1:4" x14ac:dyDescent="0.2">
      <c r="B50" t="s">
        <v>356</v>
      </c>
      <c r="C50" t="s">
        <v>357</v>
      </c>
      <c r="D50" t="s">
        <v>358</v>
      </c>
    </row>
    <row r="51" spans="1:4" x14ac:dyDescent="0.2">
      <c r="B51" s="11" t="str">
        <f>"CD4"</f>
        <v>CD4</v>
      </c>
      <c r="C51" s="11" t="str">
        <f>"0045"</f>
        <v>0045</v>
      </c>
      <c r="D51" s="11" t="s">
        <v>359</v>
      </c>
    </row>
    <row r="52" spans="1:4" x14ac:dyDescent="0.2">
      <c r="C52" s="17"/>
      <c r="D52" s="17"/>
    </row>
    <row r="53" spans="1:4" ht="19" x14ac:dyDescent="0.25">
      <c r="A53" s="56" t="s">
        <v>131</v>
      </c>
      <c r="B53" s="56" t="s">
        <v>363</v>
      </c>
      <c r="C53" s="19"/>
      <c r="D53" s="20"/>
    </row>
    <row r="54" spans="1:4" ht="51" x14ac:dyDescent="0.2">
      <c r="A54" s="7" t="s">
        <v>129</v>
      </c>
      <c r="B54" s="7" t="s">
        <v>128</v>
      </c>
      <c r="C54" s="7" t="s">
        <v>127</v>
      </c>
      <c r="D54" s="7" t="s">
        <v>126</v>
      </c>
    </row>
    <row r="55" spans="1:4" x14ac:dyDescent="0.2">
      <c r="A55" t="s">
        <v>389</v>
      </c>
      <c r="B55" s="47" t="s">
        <v>169</v>
      </c>
      <c r="C55" t="str">
        <f>"0251"</f>
        <v>0251</v>
      </c>
      <c r="D55" t="s">
        <v>123</v>
      </c>
    </row>
    <row r="56" spans="1:4" x14ac:dyDescent="0.2">
      <c r="A56" t="s">
        <v>390</v>
      </c>
      <c r="B56" s="47" t="s">
        <v>171</v>
      </c>
      <c r="C56" t="str">
        <f>"0252"</f>
        <v>0252</v>
      </c>
      <c r="D56" t="s">
        <v>121</v>
      </c>
    </row>
    <row r="57" spans="1:4" x14ac:dyDescent="0.2">
      <c r="A57" t="s">
        <v>391</v>
      </c>
      <c r="B57" s="47" t="s">
        <v>173</v>
      </c>
      <c r="C57" t="str">
        <f>"0253"</f>
        <v>0253</v>
      </c>
      <c r="D57" t="s">
        <v>119</v>
      </c>
    </row>
    <row r="58" spans="1:4" x14ac:dyDescent="0.2">
      <c r="A58" t="s">
        <v>392</v>
      </c>
      <c r="B58" s="47" t="s">
        <v>175</v>
      </c>
      <c r="C58" t="str">
        <f>"0254"</f>
        <v>0254</v>
      </c>
      <c r="D58" t="s">
        <v>177</v>
      </c>
    </row>
    <row r="59" spans="1:4" x14ac:dyDescent="0.2">
      <c r="A59" t="s">
        <v>393</v>
      </c>
      <c r="B59" s="47" t="s">
        <v>179</v>
      </c>
      <c r="C59" t="str">
        <f>"0255"</f>
        <v>0255</v>
      </c>
      <c r="D59" t="s">
        <v>181</v>
      </c>
    </row>
    <row r="60" spans="1:4" x14ac:dyDescent="0.2">
      <c r="A60" t="s">
        <v>394</v>
      </c>
      <c r="B60" s="47" t="s">
        <v>183</v>
      </c>
      <c r="C60" t="str">
        <f>"0256"</f>
        <v>0256</v>
      </c>
      <c r="D60" t="s">
        <v>117</v>
      </c>
    </row>
    <row r="61" spans="1:4" x14ac:dyDescent="0.2">
      <c r="A61" t="s">
        <v>395</v>
      </c>
      <c r="B61" s="47" t="s">
        <v>185</v>
      </c>
      <c r="C61" t="str">
        <f>"0257"</f>
        <v>0257</v>
      </c>
      <c r="D61" t="s">
        <v>115</v>
      </c>
    </row>
    <row r="62" spans="1:4" x14ac:dyDescent="0.2">
      <c r="A62" t="s">
        <v>396</v>
      </c>
      <c r="B62" s="47" t="s">
        <v>187</v>
      </c>
      <c r="C62" t="str">
        <f>"0258"</f>
        <v>0258</v>
      </c>
      <c r="D62" t="s">
        <v>113</v>
      </c>
    </row>
    <row r="63" spans="1:4" x14ac:dyDescent="0.2">
      <c r="A63" t="s">
        <v>397</v>
      </c>
      <c r="B63" s="47" t="s">
        <v>307</v>
      </c>
      <c r="C63" t="str">
        <f>"0259"</f>
        <v>0259</v>
      </c>
      <c r="D63" s="53" t="s">
        <v>111</v>
      </c>
    </row>
    <row r="64" spans="1:4" x14ac:dyDescent="0.2">
      <c r="A64" t="s">
        <v>398</v>
      </c>
      <c r="B64" s="47" t="s">
        <v>309</v>
      </c>
      <c r="C64" t="str">
        <f>"0260"</f>
        <v>0260</v>
      </c>
      <c r="D64" s="53" t="s">
        <v>109</v>
      </c>
    </row>
    <row r="65" spans="1:4" x14ac:dyDescent="0.2">
      <c r="A65" t="s">
        <v>399</v>
      </c>
      <c r="B65" s="52" t="s">
        <v>351</v>
      </c>
      <c r="C65" s="52" t="s">
        <v>352</v>
      </c>
      <c r="D65" s="52" t="s">
        <v>354</v>
      </c>
    </row>
    <row r="66" spans="1:4" x14ac:dyDescent="0.2">
      <c r="A66" t="s">
        <v>400</v>
      </c>
      <c r="B66" s="52" t="s">
        <v>351</v>
      </c>
      <c r="C66" s="52" t="s">
        <v>353</v>
      </c>
      <c r="D66" s="52" t="s">
        <v>355</v>
      </c>
    </row>
    <row r="67" spans="1:4" x14ac:dyDescent="0.2">
      <c r="B67" t="s">
        <v>356</v>
      </c>
      <c r="C67" t="s">
        <v>357</v>
      </c>
      <c r="D67" t="s">
        <v>358</v>
      </c>
    </row>
    <row r="68" spans="1:4" x14ac:dyDescent="0.2">
      <c r="B68" s="11" t="str">
        <f>"CD4"</f>
        <v>CD4</v>
      </c>
      <c r="C68" s="11" t="str">
        <f>"0045"</f>
        <v>0045</v>
      </c>
      <c r="D68" s="11" t="s">
        <v>359</v>
      </c>
    </row>
    <row r="71" spans="1:4" ht="19" x14ac:dyDescent="0.25">
      <c r="A71" s="57" t="s">
        <v>131</v>
      </c>
      <c r="B71" s="57" t="s">
        <v>364</v>
      </c>
      <c r="C71" s="19"/>
      <c r="D71" s="20"/>
    </row>
    <row r="72" spans="1:4" ht="51" x14ac:dyDescent="0.2">
      <c r="A72" s="7" t="s">
        <v>129</v>
      </c>
      <c r="B72" s="7" t="s">
        <v>128</v>
      </c>
      <c r="C72" s="7" t="s">
        <v>127</v>
      </c>
      <c r="D72" s="7" t="s">
        <v>126</v>
      </c>
    </row>
    <row r="73" spans="1:4" x14ac:dyDescent="0.2">
      <c r="A73" t="s">
        <v>401</v>
      </c>
      <c r="B73" s="47" t="s">
        <v>169</v>
      </c>
      <c r="C73" t="str">
        <f>"0251"</f>
        <v>0251</v>
      </c>
      <c r="D73" t="s">
        <v>123</v>
      </c>
    </row>
    <row r="74" spans="1:4" x14ac:dyDescent="0.2">
      <c r="A74" t="s">
        <v>402</v>
      </c>
      <c r="B74" s="47" t="s">
        <v>171</v>
      </c>
      <c r="C74" t="str">
        <f>"0252"</f>
        <v>0252</v>
      </c>
      <c r="D74" t="s">
        <v>121</v>
      </c>
    </row>
    <row r="75" spans="1:4" x14ac:dyDescent="0.2">
      <c r="A75" t="s">
        <v>403</v>
      </c>
      <c r="B75" s="47" t="s">
        <v>173</v>
      </c>
      <c r="C75" t="str">
        <f>"0253"</f>
        <v>0253</v>
      </c>
      <c r="D75" t="s">
        <v>119</v>
      </c>
    </row>
    <row r="76" spans="1:4" x14ac:dyDescent="0.2">
      <c r="A76" t="s">
        <v>404</v>
      </c>
      <c r="B76" s="47" t="s">
        <v>175</v>
      </c>
      <c r="C76" t="str">
        <f>"0254"</f>
        <v>0254</v>
      </c>
      <c r="D76" t="s">
        <v>177</v>
      </c>
    </row>
    <row r="77" spans="1:4" x14ac:dyDescent="0.2">
      <c r="A77" t="s">
        <v>405</v>
      </c>
      <c r="B77" s="47" t="s">
        <v>179</v>
      </c>
      <c r="C77" t="str">
        <f>"0255"</f>
        <v>0255</v>
      </c>
      <c r="D77" t="s">
        <v>181</v>
      </c>
    </row>
    <row r="78" spans="1:4" x14ac:dyDescent="0.2">
      <c r="A78" t="s">
        <v>406</v>
      </c>
      <c r="B78" s="47" t="s">
        <v>183</v>
      </c>
      <c r="C78" t="str">
        <f>"0256"</f>
        <v>0256</v>
      </c>
      <c r="D78" t="s">
        <v>117</v>
      </c>
    </row>
    <row r="79" spans="1:4" x14ac:dyDescent="0.2">
      <c r="A79" t="s">
        <v>407</v>
      </c>
      <c r="B79" s="47" t="s">
        <v>185</v>
      </c>
      <c r="C79" t="str">
        <f>"0257"</f>
        <v>0257</v>
      </c>
      <c r="D79" t="s">
        <v>115</v>
      </c>
    </row>
    <row r="80" spans="1:4" x14ac:dyDescent="0.2">
      <c r="A80" t="s">
        <v>408</v>
      </c>
      <c r="B80" s="47" t="s">
        <v>187</v>
      </c>
      <c r="C80" t="str">
        <f>"0258"</f>
        <v>0258</v>
      </c>
      <c r="D80" t="s">
        <v>113</v>
      </c>
    </row>
    <row r="81" spans="1:4" x14ac:dyDescent="0.2">
      <c r="A81" t="s">
        <v>409</v>
      </c>
      <c r="B81" s="47" t="s">
        <v>307</v>
      </c>
      <c r="C81" t="str">
        <f>"0259"</f>
        <v>0259</v>
      </c>
      <c r="D81" s="53" t="s">
        <v>111</v>
      </c>
    </row>
    <row r="82" spans="1:4" x14ac:dyDescent="0.2">
      <c r="A82" t="s">
        <v>410</v>
      </c>
      <c r="B82" s="47" t="s">
        <v>309</v>
      </c>
      <c r="C82" t="str">
        <f>"0260"</f>
        <v>0260</v>
      </c>
      <c r="D82" s="53" t="s">
        <v>109</v>
      </c>
    </row>
    <row r="83" spans="1:4" x14ac:dyDescent="0.2">
      <c r="A83" t="s">
        <v>411</v>
      </c>
      <c r="B83" s="52" t="s">
        <v>351</v>
      </c>
      <c r="C83" s="52" t="s">
        <v>352</v>
      </c>
      <c r="D83" s="52" t="s">
        <v>354</v>
      </c>
    </row>
    <row r="84" spans="1:4" x14ac:dyDescent="0.2">
      <c r="A84" t="s">
        <v>412</v>
      </c>
      <c r="B84" s="52" t="s">
        <v>351</v>
      </c>
      <c r="C84" s="52" t="s">
        <v>353</v>
      </c>
      <c r="D84" s="52" t="s">
        <v>355</v>
      </c>
    </row>
    <row r="85" spans="1:4" x14ac:dyDescent="0.2">
      <c r="B85" t="s">
        <v>356</v>
      </c>
      <c r="C85" t="s">
        <v>357</v>
      </c>
      <c r="D85" t="s">
        <v>358</v>
      </c>
    </row>
    <row r="86" spans="1:4" x14ac:dyDescent="0.2">
      <c r="B86" s="11" t="str">
        <f>"CD4"</f>
        <v>CD4</v>
      </c>
      <c r="C86" s="11" t="str">
        <f>"0045"</f>
        <v>0045</v>
      </c>
      <c r="D86" s="11" t="s">
        <v>359</v>
      </c>
    </row>
    <row r="89" spans="1:4" ht="19" x14ac:dyDescent="0.25">
      <c r="A89" s="58" t="s">
        <v>131</v>
      </c>
      <c r="B89" s="58" t="s">
        <v>366</v>
      </c>
      <c r="C89" s="19"/>
      <c r="D89" s="20"/>
    </row>
    <row r="90" spans="1:4" ht="51" x14ac:dyDescent="0.2">
      <c r="A90" s="7" t="s">
        <v>129</v>
      </c>
      <c r="B90" s="7" t="s">
        <v>128</v>
      </c>
      <c r="C90" s="7" t="s">
        <v>127</v>
      </c>
      <c r="D90" s="7" t="s">
        <v>126</v>
      </c>
    </row>
    <row r="91" spans="1:4" x14ac:dyDescent="0.2">
      <c r="A91" t="s">
        <v>413</v>
      </c>
      <c r="B91" s="47" t="s">
        <v>169</v>
      </c>
      <c r="C91" t="str">
        <f>"0251"</f>
        <v>0251</v>
      </c>
      <c r="D91" t="s">
        <v>123</v>
      </c>
    </row>
    <row r="92" spans="1:4" x14ac:dyDescent="0.2">
      <c r="A92" t="s">
        <v>414</v>
      </c>
      <c r="B92" s="47" t="s">
        <v>171</v>
      </c>
      <c r="C92" t="str">
        <f>"0252"</f>
        <v>0252</v>
      </c>
      <c r="D92" t="s">
        <v>121</v>
      </c>
    </row>
    <row r="93" spans="1:4" x14ac:dyDescent="0.2">
      <c r="A93" t="s">
        <v>415</v>
      </c>
      <c r="B93" s="47" t="s">
        <v>173</v>
      </c>
      <c r="C93" t="str">
        <f>"0253"</f>
        <v>0253</v>
      </c>
      <c r="D93" t="s">
        <v>119</v>
      </c>
    </row>
    <row r="94" spans="1:4" x14ac:dyDescent="0.2">
      <c r="A94" t="s">
        <v>416</v>
      </c>
      <c r="B94" s="47" t="s">
        <v>175</v>
      </c>
      <c r="C94" t="str">
        <f>"0254"</f>
        <v>0254</v>
      </c>
      <c r="D94" t="s">
        <v>177</v>
      </c>
    </row>
    <row r="95" spans="1:4" x14ac:dyDescent="0.2">
      <c r="A95" t="s">
        <v>417</v>
      </c>
      <c r="B95" s="47" t="s">
        <v>179</v>
      </c>
      <c r="C95" t="str">
        <f>"0255"</f>
        <v>0255</v>
      </c>
      <c r="D95" t="s">
        <v>181</v>
      </c>
    </row>
    <row r="96" spans="1:4" x14ac:dyDescent="0.2">
      <c r="A96" t="s">
        <v>418</v>
      </c>
      <c r="B96" s="47" t="s">
        <v>183</v>
      </c>
      <c r="C96" t="str">
        <f>"0256"</f>
        <v>0256</v>
      </c>
      <c r="D96" t="s">
        <v>117</v>
      </c>
    </row>
    <row r="97" spans="1:4" x14ac:dyDescent="0.2">
      <c r="A97" t="s">
        <v>419</v>
      </c>
      <c r="B97" s="47" t="s">
        <v>185</v>
      </c>
      <c r="C97" t="str">
        <f>"0257"</f>
        <v>0257</v>
      </c>
      <c r="D97" t="s">
        <v>115</v>
      </c>
    </row>
    <row r="98" spans="1:4" x14ac:dyDescent="0.2">
      <c r="A98" t="s">
        <v>420</v>
      </c>
      <c r="B98" s="47" t="s">
        <v>187</v>
      </c>
      <c r="C98" t="str">
        <f>"0258"</f>
        <v>0258</v>
      </c>
      <c r="D98" t="s">
        <v>113</v>
      </c>
    </row>
    <row r="99" spans="1:4" x14ac:dyDescent="0.2">
      <c r="A99" t="s">
        <v>421</v>
      </c>
      <c r="B99" s="47" t="s">
        <v>307</v>
      </c>
      <c r="C99" t="str">
        <f>"0259"</f>
        <v>0259</v>
      </c>
      <c r="D99" s="53" t="s">
        <v>111</v>
      </c>
    </row>
    <row r="100" spans="1:4" x14ac:dyDescent="0.2">
      <c r="A100" t="s">
        <v>422</v>
      </c>
      <c r="B100" s="47" t="s">
        <v>309</v>
      </c>
      <c r="C100" t="str">
        <f>"0260"</f>
        <v>0260</v>
      </c>
      <c r="D100" s="53" t="s">
        <v>109</v>
      </c>
    </row>
    <row r="101" spans="1:4" x14ac:dyDescent="0.2">
      <c r="A101" t="s">
        <v>423</v>
      </c>
      <c r="B101" s="52" t="s">
        <v>351</v>
      </c>
      <c r="C101" s="52" t="s">
        <v>352</v>
      </c>
      <c r="D101" s="52" t="s">
        <v>354</v>
      </c>
    </row>
    <row r="102" spans="1:4" x14ac:dyDescent="0.2">
      <c r="A102" t="s">
        <v>424</v>
      </c>
      <c r="B102" s="52" t="s">
        <v>351</v>
      </c>
      <c r="C102" s="52" t="s">
        <v>353</v>
      </c>
      <c r="D102" s="52" t="s">
        <v>355</v>
      </c>
    </row>
    <row r="103" spans="1:4" x14ac:dyDescent="0.2">
      <c r="B103" t="s">
        <v>356</v>
      </c>
      <c r="C103" t="s">
        <v>357</v>
      </c>
      <c r="D103" t="s">
        <v>358</v>
      </c>
    </row>
    <row r="104" spans="1:4" x14ac:dyDescent="0.2">
      <c r="B104" s="11" t="str">
        <f>"CD4"</f>
        <v>CD4</v>
      </c>
      <c r="C104" s="11" t="str">
        <f>"0045"</f>
        <v>0045</v>
      </c>
      <c r="D104" s="11" t="s">
        <v>359</v>
      </c>
    </row>
    <row r="106" spans="1:4" ht="19" x14ac:dyDescent="0.25">
      <c r="A106" s="59" t="s">
        <v>131</v>
      </c>
      <c r="B106" s="59" t="s">
        <v>365</v>
      </c>
      <c r="C106" s="19"/>
      <c r="D106" s="20"/>
    </row>
    <row r="107" spans="1:4" ht="51" x14ac:dyDescent="0.2">
      <c r="A107" s="7" t="s">
        <v>129</v>
      </c>
      <c r="B107" s="7" t="s">
        <v>128</v>
      </c>
      <c r="C107" s="7" t="s">
        <v>127</v>
      </c>
      <c r="D107" s="7" t="s">
        <v>126</v>
      </c>
    </row>
    <row r="108" spans="1:4" x14ac:dyDescent="0.2">
      <c r="A108" s="62" t="s">
        <v>425</v>
      </c>
      <c r="B108" s="47" t="s">
        <v>169</v>
      </c>
      <c r="C108" t="str">
        <f>"0251"</f>
        <v>0251</v>
      </c>
      <c r="D108" t="s">
        <v>123</v>
      </c>
    </row>
    <row r="109" spans="1:4" x14ac:dyDescent="0.2">
      <c r="A109" s="62" t="s">
        <v>426</v>
      </c>
      <c r="B109" s="47" t="s">
        <v>171</v>
      </c>
      <c r="C109" t="str">
        <f>"0252"</f>
        <v>0252</v>
      </c>
      <c r="D109" t="s">
        <v>121</v>
      </c>
    </row>
    <row r="110" spans="1:4" x14ac:dyDescent="0.2">
      <c r="A110" s="62" t="s">
        <v>427</v>
      </c>
      <c r="B110" s="47" t="s">
        <v>173</v>
      </c>
      <c r="C110" t="str">
        <f>"0253"</f>
        <v>0253</v>
      </c>
      <c r="D110" t="s">
        <v>119</v>
      </c>
    </row>
    <row r="111" spans="1:4" x14ac:dyDescent="0.2">
      <c r="A111" s="62" t="s">
        <v>428</v>
      </c>
      <c r="B111" s="47" t="s">
        <v>175</v>
      </c>
      <c r="C111" t="str">
        <f>"0254"</f>
        <v>0254</v>
      </c>
      <c r="D111" t="s">
        <v>177</v>
      </c>
    </row>
    <row r="112" spans="1:4" x14ac:dyDescent="0.2">
      <c r="A112" s="46" t="s">
        <v>429</v>
      </c>
      <c r="B112" s="47" t="s">
        <v>179</v>
      </c>
      <c r="C112" t="str">
        <f>"0255"</f>
        <v>0255</v>
      </c>
      <c r="D112" t="s">
        <v>181</v>
      </c>
    </row>
    <row r="113" spans="1:4" x14ac:dyDescent="0.2">
      <c r="A113" s="46" t="s">
        <v>430</v>
      </c>
      <c r="B113" s="47" t="s">
        <v>183</v>
      </c>
      <c r="C113" t="str">
        <f>"0256"</f>
        <v>0256</v>
      </c>
      <c r="D113" t="s">
        <v>117</v>
      </c>
    </row>
    <row r="114" spans="1:4" x14ac:dyDescent="0.2">
      <c r="A114" s="46" t="s">
        <v>431</v>
      </c>
      <c r="B114" s="47" t="s">
        <v>185</v>
      </c>
      <c r="C114" t="str">
        <f>"0257"</f>
        <v>0257</v>
      </c>
      <c r="D114" t="s">
        <v>115</v>
      </c>
    </row>
    <row r="115" spans="1:4" x14ac:dyDescent="0.2">
      <c r="A115" s="46" t="s">
        <v>432</v>
      </c>
      <c r="B115" s="47" t="s">
        <v>187</v>
      </c>
      <c r="C115" t="str">
        <f>"0258"</f>
        <v>0258</v>
      </c>
      <c r="D115" t="s">
        <v>113</v>
      </c>
    </row>
    <row r="116" spans="1:4" x14ac:dyDescent="0.2">
      <c r="A116" s="51" t="s">
        <v>433</v>
      </c>
      <c r="B116" s="47" t="s">
        <v>307</v>
      </c>
      <c r="C116" t="str">
        <f>"0259"</f>
        <v>0259</v>
      </c>
      <c r="D116" s="53" t="s">
        <v>111</v>
      </c>
    </row>
    <row r="117" spans="1:4" x14ac:dyDescent="0.2">
      <c r="A117" s="51" t="s">
        <v>434</v>
      </c>
      <c r="B117" s="47" t="s">
        <v>309</v>
      </c>
      <c r="C117" t="str">
        <f>"0260"</f>
        <v>0260</v>
      </c>
      <c r="D117" s="53" t="s">
        <v>109</v>
      </c>
    </row>
    <row r="118" spans="1:4" x14ac:dyDescent="0.2">
      <c r="B118" t="s">
        <v>356</v>
      </c>
      <c r="C118" t="s">
        <v>357</v>
      </c>
      <c r="D118" t="s">
        <v>358</v>
      </c>
    </row>
    <row r="119" spans="1:4" x14ac:dyDescent="0.2">
      <c r="B119" s="11" t="str">
        <f>"CD4"</f>
        <v>CD4</v>
      </c>
      <c r="C119" s="11" t="str">
        <f>"0045"</f>
        <v>0045</v>
      </c>
      <c r="D119" s="11" t="s">
        <v>359</v>
      </c>
    </row>
    <row r="122" spans="1:4" ht="19" x14ac:dyDescent="0.25">
      <c r="A122" s="60" t="s">
        <v>131</v>
      </c>
      <c r="B122" s="60" t="s">
        <v>367</v>
      </c>
      <c r="C122" s="19"/>
      <c r="D122" s="20"/>
    </row>
    <row r="123" spans="1:4" ht="51" x14ac:dyDescent="0.2">
      <c r="A123" s="7" t="s">
        <v>129</v>
      </c>
      <c r="B123" s="7" t="s">
        <v>128</v>
      </c>
      <c r="C123" s="7" t="s">
        <v>127</v>
      </c>
      <c r="D123" s="7" t="s">
        <v>126</v>
      </c>
    </row>
    <row r="124" spans="1:4" x14ac:dyDescent="0.2">
      <c r="A124" t="s">
        <v>435</v>
      </c>
      <c r="B124" s="47" t="s">
        <v>169</v>
      </c>
      <c r="C124" t="str">
        <f>"0251"</f>
        <v>0251</v>
      </c>
      <c r="D124" t="s">
        <v>123</v>
      </c>
    </row>
    <row r="125" spans="1:4" x14ac:dyDescent="0.2">
      <c r="A125" t="s">
        <v>436</v>
      </c>
      <c r="B125" s="47" t="s">
        <v>171</v>
      </c>
      <c r="C125" t="str">
        <f>"0252"</f>
        <v>0252</v>
      </c>
      <c r="D125" t="s">
        <v>121</v>
      </c>
    </row>
    <row r="126" spans="1:4" x14ac:dyDescent="0.2">
      <c r="A126" t="s">
        <v>437</v>
      </c>
      <c r="B126" s="47" t="s">
        <v>173</v>
      </c>
      <c r="C126" t="str">
        <f>"0253"</f>
        <v>0253</v>
      </c>
      <c r="D126" t="s">
        <v>119</v>
      </c>
    </row>
    <row r="127" spans="1:4" x14ac:dyDescent="0.2">
      <c r="A127" t="s">
        <v>438</v>
      </c>
      <c r="B127" s="47" t="s">
        <v>175</v>
      </c>
      <c r="C127" t="str">
        <f>"0254"</f>
        <v>0254</v>
      </c>
      <c r="D127" t="s">
        <v>177</v>
      </c>
    </row>
    <row r="128" spans="1:4" x14ac:dyDescent="0.2">
      <c r="A128" t="s">
        <v>439</v>
      </c>
      <c r="B128" s="47" t="s">
        <v>179</v>
      </c>
      <c r="C128" t="str">
        <f>"0255"</f>
        <v>0255</v>
      </c>
      <c r="D128" t="s">
        <v>181</v>
      </c>
    </row>
    <row r="129" spans="1:4" x14ac:dyDescent="0.2">
      <c r="A129" t="s">
        <v>440</v>
      </c>
      <c r="B129" s="47" t="s">
        <v>183</v>
      </c>
      <c r="C129" t="str">
        <f>"0256"</f>
        <v>0256</v>
      </c>
      <c r="D129" t="s">
        <v>117</v>
      </c>
    </row>
    <row r="130" spans="1:4" x14ac:dyDescent="0.2">
      <c r="A130" t="s">
        <v>441</v>
      </c>
      <c r="B130" s="47" t="s">
        <v>185</v>
      </c>
      <c r="C130" t="str">
        <f>"0257"</f>
        <v>0257</v>
      </c>
      <c r="D130" t="s">
        <v>115</v>
      </c>
    </row>
    <row r="131" spans="1:4" x14ac:dyDescent="0.2">
      <c r="A131" t="s">
        <v>442</v>
      </c>
      <c r="B131" s="47" t="s">
        <v>187</v>
      </c>
      <c r="C131" t="str">
        <f>"0258"</f>
        <v>0258</v>
      </c>
      <c r="D131" t="s">
        <v>113</v>
      </c>
    </row>
    <row r="132" spans="1:4" x14ac:dyDescent="0.2">
      <c r="A132" t="s">
        <v>443</v>
      </c>
      <c r="B132" s="47" t="s">
        <v>307</v>
      </c>
      <c r="C132" t="str">
        <f>"0259"</f>
        <v>0259</v>
      </c>
      <c r="D132" s="53" t="s">
        <v>111</v>
      </c>
    </row>
    <row r="133" spans="1:4" x14ac:dyDescent="0.2">
      <c r="A133" t="s">
        <v>444</v>
      </c>
      <c r="B133" s="47" t="s">
        <v>309</v>
      </c>
      <c r="C133" t="str">
        <f>"0260"</f>
        <v>0260</v>
      </c>
      <c r="D133" s="53" t="s">
        <v>109</v>
      </c>
    </row>
    <row r="134" spans="1:4" x14ac:dyDescent="0.2">
      <c r="B134" t="s">
        <v>356</v>
      </c>
      <c r="C134" t="s">
        <v>357</v>
      </c>
      <c r="D134" t="s">
        <v>358</v>
      </c>
    </row>
    <row r="135" spans="1:4" x14ac:dyDescent="0.2">
      <c r="B135" s="11" t="str">
        <f>"CD4"</f>
        <v>CD4</v>
      </c>
      <c r="C135" s="11" t="str">
        <f>"0045"</f>
        <v>0045</v>
      </c>
      <c r="D135" s="11" t="s">
        <v>359</v>
      </c>
    </row>
    <row r="138" spans="1:4" ht="19" x14ac:dyDescent="0.25">
      <c r="A138" s="61" t="s">
        <v>131</v>
      </c>
      <c r="B138" s="61" t="s">
        <v>368</v>
      </c>
      <c r="C138" s="19"/>
      <c r="D138" s="20"/>
    </row>
    <row r="139" spans="1:4" ht="51" x14ac:dyDescent="0.2">
      <c r="A139" s="7" t="s">
        <v>129</v>
      </c>
      <c r="B139" s="7" t="s">
        <v>128</v>
      </c>
      <c r="C139" s="7" t="s">
        <v>127</v>
      </c>
      <c r="D139" s="7" t="s">
        <v>126</v>
      </c>
    </row>
    <row r="140" spans="1:4" x14ac:dyDescent="0.2">
      <c r="A140" t="s">
        <v>445</v>
      </c>
      <c r="B140" s="47" t="s">
        <v>169</v>
      </c>
      <c r="C140" t="str">
        <f>"0251"</f>
        <v>0251</v>
      </c>
      <c r="D140" t="s">
        <v>123</v>
      </c>
    </row>
    <row r="141" spans="1:4" x14ac:dyDescent="0.2">
      <c r="A141" t="s">
        <v>446</v>
      </c>
      <c r="B141" s="47" t="s">
        <v>171</v>
      </c>
      <c r="C141" t="str">
        <f>"0252"</f>
        <v>0252</v>
      </c>
      <c r="D141" t="s">
        <v>121</v>
      </c>
    </row>
    <row r="142" spans="1:4" x14ac:dyDescent="0.2">
      <c r="A142" t="s">
        <v>447</v>
      </c>
      <c r="B142" s="47" t="s">
        <v>173</v>
      </c>
      <c r="C142" t="str">
        <f>"0253"</f>
        <v>0253</v>
      </c>
      <c r="D142" t="s">
        <v>119</v>
      </c>
    </row>
    <row r="143" spans="1:4" x14ac:dyDescent="0.2">
      <c r="A143" t="s">
        <v>448</v>
      </c>
      <c r="B143" s="47" t="s">
        <v>175</v>
      </c>
      <c r="C143" t="str">
        <f>"0254"</f>
        <v>0254</v>
      </c>
      <c r="D143" t="s">
        <v>177</v>
      </c>
    </row>
    <row r="144" spans="1:4" x14ac:dyDescent="0.2">
      <c r="A144" t="s">
        <v>449</v>
      </c>
      <c r="B144" s="47" t="s">
        <v>179</v>
      </c>
      <c r="C144" t="str">
        <f>"0255"</f>
        <v>0255</v>
      </c>
      <c r="D144" t="s">
        <v>181</v>
      </c>
    </row>
    <row r="145" spans="1:4" x14ac:dyDescent="0.2">
      <c r="A145" t="s">
        <v>450</v>
      </c>
      <c r="B145" s="47" t="s">
        <v>183</v>
      </c>
      <c r="C145" t="str">
        <f>"0256"</f>
        <v>0256</v>
      </c>
      <c r="D145" t="s">
        <v>117</v>
      </c>
    </row>
    <row r="146" spans="1:4" x14ac:dyDescent="0.2">
      <c r="A146" t="s">
        <v>451</v>
      </c>
      <c r="B146" s="47" t="s">
        <v>185</v>
      </c>
      <c r="C146" t="str">
        <f>"0257"</f>
        <v>0257</v>
      </c>
      <c r="D146" t="s">
        <v>115</v>
      </c>
    </row>
    <row r="147" spans="1:4" x14ac:dyDescent="0.2">
      <c r="A147" t="s">
        <v>452</v>
      </c>
      <c r="B147" s="47" t="s">
        <v>187</v>
      </c>
      <c r="C147" t="str">
        <f>"0258"</f>
        <v>0258</v>
      </c>
      <c r="D147" t="s">
        <v>113</v>
      </c>
    </row>
    <row r="148" spans="1:4" x14ac:dyDescent="0.2">
      <c r="A148" t="s">
        <v>453</v>
      </c>
      <c r="B148" s="47" t="s">
        <v>307</v>
      </c>
      <c r="C148" t="str">
        <f>"0259"</f>
        <v>0259</v>
      </c>
      <c r="D148" s="53" t="s">
        <v>111</v>
      </c>
    </row>
    <row r="149" spans="1:4" x14ac:dyDescent="0.2">
      <c r="A149" t="s">
        <v>454</v>
      </c>
      <c r="B149" s="47" t="s">
        <v>309</v>
      </c>
      <c r="C149" t="str">
        <f>"0260"</f>
        <v>0260</v>
      </c>
      <c r="D149" s="53" t="s">
        <v>109</v>
      </c>
    </row>
    <row r="150" spans="1:4" x14ac:dyDescent="0.2">
      <c r="A150" t="s">
        <v>455</v>
      </c>
      <c r="B150" s="52" t="s">
        <v>351</v>
      </c>
      <c r="C150" s="52" t="s">
        <v>352</v>
      </c>
      <c r="D150" s="52" t="s">
        <v>354</v>
      </c>
    </row>
    <row r="151" spans="1:4" x14ac:dyDescent="0.2">
      <c r="A151" t="s">
        <v>456</v>
      </c>
      <c r="B151" s="52" t="s">
        <v>351</v>
      </c>
      <c r="C151" s="52" t="s">
        <v>353</v>
      </c>
      <c r="D151" s="52" t="s">
        <v>355</v>
      </c>
    </row>
    <row r="152" spans="1:4" x14ac:dyDescent="0.2">
      <c r="B152" t="s">
        <v>356</v>
      </c>
      <c r="C152" t="s">
        <v>357</v>
      </c>
      <c r="D152" t="s">
        <v>358</v>
      </c>
    </row>
    <row r="153" spans="1:4" x14ac:dyDescent="0.2">
      <c r="B153" s="11" t="str">
        <f>"CD4"</f>
        <v>CD4</v>
      </c>
      <c r="C153" s="11" t="str">
        <f>"0045"</f>
        <v>0045</v>
      </c>
      <c r="D153" s="11" t="s">
        <v>359</v>
      </c>
    </row>
  </sheetData>
  <pageMargins left="0.7" right="0.7" top="0.75" bottom="0.75" header="0.3" footer="0.3"/>
  <ignoredErrors>
    <ignoredError sqref="C13:C15 C30:C32 C48:C5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F29A-57B1-9D4F-B257-594CC23DCEFB}">
  <dimension ref="A1:S127"/>
  <sheetViews>
    <sheetView workbookViewId="0">
      <selection activeCell="H18" sqref="H18"/>
    </sheetView>
  </sheetViews>
  <sheetFormatPr baseColWidth="10" defaultColWidth="10.83203125" defaultRowHeight="16" x14ac:dyDescent="0.2"/>
  <cols>
    <col min="1" max="1" width="23.6640625" style="1" bestFit="1" customWidth="1"/>
    <col min="2" max="2" width="10.83203125" style="1"/>
    <col min="3" max="3" width="13.83203125" style="1" customWidth="1"/>
    <col min="4" max="4" width="19.33203125" style="43" bestFit="1" customWidth="1"/>
    <col min="5" max="5" width="20.1640625" bestFit="1" customWidth="1"/>
    <col min="9" max="9" width="12.6640625" bestFit="1" customWidth="1"/>
    <col min="13" max="13" width="13.83203125" bestFit="1" customWidth="1"/>
    <col min="14" max="14" width="19" bestFit="1" customWidth="1"/>
    <col min="15" max="15" width="20.6640625" bestFit="1" customWidth="1"/>
    <col min="16" max="16" width="12.6640625" customWidth="1"/>
    <col min="17" max="17" width="13.33203125" style="1" customWidth="1"/>
    <col min="18" max="18" width="13.83203125" style="1" customWidth="1"/>
    <col min="19" max="20" width="10.83203125" style="1"/>
    <col min="21" max="21" width="11.6640625" style="1" bestFit="1" customWidth="1"/>
    <col min="22" max="22" width="11.6640625" style="1" customWidth="1"/>
    <col min="23" max="16384" width="10.83203125" style="1"/>
  </cols>
  <sheetData>
    <row r="1" spans="1:19" x14ac:dyDescent="0.2">
      <c r="A1" s="77" t="s">
        <v>132</v>
      </c>
      <c r="B1" s="77"/>
      <c r="C1" s="77"/>
      <c r="D1" s="77"/>
      <c r="E1" s="2"/>
    </row>
    <row r="2" spans="1:19" ht="19" x14ac:dyDescent="0.2">
      <c r="A2" s="66" t="s">
        <v>131</v>
      </c>
      <c r="B2" s="79" t="s">
        <v>479</v>
      </c>
      <c r="C2" s="79"/>
      <c r="D2" s="2"/>
      <c r="E2" s="5"/>
    </row>
    <row r="3" spans="1:19" x14ac:dyDescent="0.2">
      <c r="A3" s="8"/>
      <c r="B3" s="42"/>
      <c r="E3" s="5"/>
    </row>
    <row r="4" spans="1:19" x14ac:dyDescent="0.2">
      <c r="A4" s="8"/>
      <c r="B4" s="19"/>
      <c r="C4" s="19"/>
      <c r="D4" s="20"/>
      <c r="E4" s="2"/>
      <c r="Q4" s="19"/>
      <c r="R4" s="19"/>
      <c r="S4" s="19"/>
    </row>
    <row r="5" spans="1:19" s="14" customFormat="1" ht="51" customHeight="1" x14ac:dyDescent="0.2">
      <c r="A5" s="14" t="s">
        <v>325</v>
      </c>
      <c r="B5" s="14" t="s">
        <v>128</v>
      </c>
      <c r="C5" s="14" t="s">
        <v>127</v>
      </c>
      <c r="D5" s="44" t="s">
        <v>126</v>
      </c>
      <c r="E5" s="45" t="s">
        <v>480</v>
      </c>
      <c r="F5"/>
      <c r="G5"/>
      <c r="H5"/>
      <c r="I5"/>
      <c r="J5"/>
      <c r="K5"/>
      <c r="L5"/>
      <c r="M5"/>
      <c r="N5"/>
      <c r="O5"/>
      <c r="P5"/>
    </row>
    <row r="6" spans="1:19" x14ac:dyDescent="0.2">
      <c r="A6" s="64" t="s">
        <v>457</v>
      </c>
      <c r="B6" s="64" t="s">
        <v>169</v>
      </c>
      <c r="C6" s="64" t="s">
        <v>329</v>
      </c>
      <c r="D6" s="64" t="s">
        <v>330</v>
      </c>
      <c r="E6" s="80" t="s">
        <v>204</v>
      </c>
    </row>
    <row r="7" spans="1:19" x14ac:dyDescent="0.2">
      <c r="A7" s="64" t="s">
        <v>458</v>
      </c>
      <c r="B7" s="64" t="s">
        <v>171</v>
      </c>
      <c r="C7" s="64" t="s">
        <v>333</v>
      </c>
      <c r="D7" s="64" t="s">
        <v>334</v>
      </c>
      <c r="E7" s="80"/>
    </row>
    <row r="8" spans="1:19" x14ac:dyDescent="0.2">
      <c r="A8" s="64" t="s">
        <v>460</v>
      </c>
      <c r="B8" s="64" t="s">
        <v>173</v>
      </c>
      <c r="C8" s="64" t="s">
        <v>337</v>
      </c>
      <c r="D8" s="64" t="s">
        <v>338</v>
      </c>
      <c r="E8" s="80"/>
    </row>
    <row r="9" spans="1:19" x14ac:dyDescent="0.2">
      <c r="A9" s="64" t="s">
        <v>462</v>
      </c>
      <c r="B9" s="64" t="s">
        <v>175</v>
      </c>
      <c r="C9" s="64" t="s">
        <v>475</v>
      </c>
      <c r="D9" s="64" t="s">
        <v>471</v>
      </c>
      <c r="E9" s="80"/>
    </row>
    <row r="10" spans="1:19" x14ac:dyDescent="0.2">
      <c r="A10" s="64" t="s">
        <v>464</v>
      </c>
      <c r="B10" s="64" t="s">
        <v>179</v>
      </c>
      <c r="C10" s="64" t="s">
        <v>476</v>
      </c>
      <c r="D10" s="64" t="s">
        <v>472</v>
      </c>
      <c r="E10" s="80"/>
    </row>
    <row r="11" spans="1:19" customFormat="1" x14ac:dyDescent="0.2">
      <c r="A11" s="65" t="s">
        <v>466</v>
      </c>
      <c r="B11" s="65" t="s">
        <v>183</v>
      </c>
      <c r="C11" s="64" t="s">
        <v>477</v>
      </c>
      <c r="D11" s="65" t="s">
        <v>473</v>
      </c>
      <c r="E11" s="80"/>
    </row>
    <row r="12" spans="1:19" customFormat="1" x14ac:dyDescent="0.2">
      <c r="A12" s="65" t="s">
        <v>468</v>
      </c>
      <c r="B12" s="65" t="s">
        <v>185</v>
      </c>
      <c r="C12" s="64" t="s">
        <v>478</v>
      </c>
      <c r="D12" s="65" t="s">
        <v>474</v>
      </c>
      <c r="E12" s="80"/>
    </row>
    <row r="14" spans="1:19" customFormat="1" x14ac:dyDescent="0.2"/>
    <row r="15" spans="1:19" x14ac:dyDescent="0.2">
      <c r="A15" s="64" t="s">
        <v>470</v>
      </c>
      <c r="B15" s="64" t="s">
        <v>169</v>
      </c>
      <c r="C15" s="64" t="s">
        <v>329</v>
      </c>
      <c r="D15" s="64" t="s">
        <v>330</v>
      </c>
      <c r="E15" s="80" t="s">
        <v>203</v>
      </c>
    </row>
    <row r="16" spans="1:19" x14ac:dyDescent="0.2">
      <c r="A16" s="64" t="s">
        <v>459</v>
      </c>
      <c r="B16" s="64" t="s">
        <v>171</v>
      </c>
      <c r="C16" s="64" t="s">
        <v>333</v>
      </c>
      <c r="D16" s="64" t="s">
        <v>334</v>
      </c>
      <c r="E16" s="80"/>
    </row>
    <row r="17" spans="1:5" x14ac:dyDescent="0.2">
      <c r="A17" s="64" t="s">
        <v>461</v>
      </c>
      <c r="B17" s="64" t="s">
        <v>173</v>
      </c>
      <c r="C17" s="64" t="s">
        <v>337</v>
      </c>
      <c r="D17" s="64" t="s">
        <v>338</v>
      </c>
      <c r="E17" s="80"/>
    </row>
    <row r="18" spans="1:5" x14ac:dyDescent="0.2">
      <c r="A18" s="64" t="s">
        <v>463</v>
      </c>
      <c r="B18" s="64" t="s">
        <v>175</v>
      </c>
      <c r="C18" s="64" t="s">
        <v>475</v>
      </c>
      <c r="D18" s="64" t="s">
        <v>471</v>
      </c>
      <c r="E18" s="80"/>
    </row>
    <row r="19" spans="1:5" x14ac:dyDescent="0.2">
      <c r="A19" s="64" t="s">
        <v>465</v>
      </c>
      <c r="B19" s="64" t="s">
        <v>179</v>
      </c>
      <c r="C19" s="64" t="s">
        <v>476</v>
      </c>
      <c r="D19" s="64" t="s">
        <v>472</v>
      </c>
      <c r="E19" s="80"/>
    </row>
    <row r="20" spans="1:5" customFormat="1" x14ac:dyDescent="0.2">
      <c r="A20" s="65" t="s">
        <v>467</v>
      </c>
      <c r="B20" s="65" t="s">
        <v>183</v>
      </c>
      <c r="C20" s="64" t="s">
        <v>477</v>
      </c>
      <c r="D20" s="65" t="s">
        <v>473</v>
      </c>
      <c r="E20" s="80"/>
    </row>
    <row r="21" spans="1:5" customFormat="1" x14ac:dyDescent="0.2">
      <c r="A21" s="65" t="s">
        <v>469</v>
      </c>
      <c r="B21" s="65" t="s">
        <v>185</v>
      </c>
      <c r="C21" s="64" t="s">
        <v>478</v>
      </c>
      <c r="D21" s="65" t="s">
        <v>474</v>
      </c>
      <c r="E21" s="80"/>
    </row>
    <row r="22" spans="1:5" customFormat="1" x14ac:dyDescent="0.2"/>
    <row r="23" spans="1:5" customFormat="1" x14ac:dyDescent="0.2"/>
    <row r="24" spans="1:5" customFormat="1" x14ac:dyDescent="0.2"/>
    <row r="25" spans="1:5" customFormat="1" x14ac:dyDescent="0.2"/>
    <row r="26" spans="1:5" customFormat="1" x14ac:dyDescent="0.2"/>
    <row r="27" spans="1:5" customFormat="1" x14ac:dyDescent="0.2"/>
    <row r="28" spans="1:5" customFormat="1" x14ac:dyDescent="0.2"/>
    <row r="29" spans="1:5" customFormat="1" x14ac:dyDescent="0.2"/>
    <row r="30" spans="1:5" customFormat="1" x14ac:dyDescent="0.2"/>
    <row r="31" spans="1:5" customFormat="1" x14ac:dyDescent="0.2"/>
    <row r="32" spans="1:5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ht="16" customHeigh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ht="16" customHeigh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spans="5:5" customFormat="1" x14ac:dyDescent="0.2">
      <c r="E97" s="2"/>
    </row>
    <row r="98" spans="5:5" customFormat="1" x14ac:dyDescent="0.2">
      <c r="E98" s="2"/>
    </row>
    <row r="99" spans="5:5" customFormat="1" x14ac:dyDescent="0.2">
      <c r="E99" s="2"/>
    </row>
    <row r="100" spans="5:5" customFormat="1" x14ac:dyDescent="0.2">
      <c r="E100" s="2"/>
    </row>
    <row r="101" spans="5:5" customFormat="1" x14ac:dyDescent="0.2">
      <c r="E101" s="2"/>
    </row>
    <row r="102" spans="5:5" customFormat="1" x14ac:dyDescent="0.2">
      <c r="E102" s="2"/>
    </row>
    <row r="103" spans="5:5" customFormat="1" x14ac:dyDescent="0.2">
      <c r="E103" s="2"/>
    </row>
    <row r="104" spans="5:5" customFormat="1" x14ac:dyDescent="0.2">
      <c r="E104" s="2"/>
    </row>
    <row r="105" spans="5:5" customFormat="1" x14ac:dyDescent="0.2">
      <c r="E105" s="2"/>
    </row>
    <row r="106" spans="5:5" customFormat="1" x14ac:dyDescent="0.2">
      <c r="E106" s="2"/>
    </row>
    <row r="107" spans="5:5" customFormat="1" x14ac:dyDescent="0.2">
      <c r="E107" s="2"/>
    </row>
    <row r="108" spans="5:5" customFormat="1" x14ac:dyDescent="0.2">
      <c r="E108" s="2"/>
    </row>
    <row r="109" spans="5:5" customFormat="1" x14ac:dyDescent="0.2">
      <c r="E109" s="2"/>
    </row>
    <row r="110" spans="5:5" customFormat="1" x14ac:dyDescent="0.2"/>
    <row r="111" spans="5:5" customFormat="1" x14ac:dyDescent="0.2"/>
    <row r="112" spans="5:5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</sheetData>
  <mergeCells count="4">
    <mergeCell ref="A1:D1"/>
    <mergeCell ref="B2:C2"/>
    <mergeCell ref="E6:E12"/>
    <mergeCell ref="E15:E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F313-E48D-DD44-BBA0-2B28126F0D9A}">
  <dimension ref="A1:S127"/>
  <sheetViews>
    <sheetView workbookViewId="0">
      <selection activeCell="F10" sqref="F10"/>
    </sheetView>
  </sheetViews>
  <sheetFormatPr baseColWidth="10" defaultColWidth="10.83203125" defaultRowHeight="16" x14ac:dyDescent="0.2"/>
  <cols>
    <col min="1" max="1" width="23.6640625" style="1" bestFit="1" customWidth="1"/>
    <col min="2" max="2" width="10.83203125" style="1"/>
    <col min="3" max="3" width="13.83203125" style="1" customWidth="1"/>
    <col min="4" max="4" width="19.33203125" style="43" bestFit="1" customWidth="1"/>
    <col min="5" max="5" width="20.1640625" bestFit="1" customWidth="1"/>
    <col min="9" max="9" width="12.6640625" bestFit="1" customWidth="1"/>
    <col min="13" max="13" width="13.83203125" bestFit="1" customWidth="1"/>
    <col min="14" max="14" width="19" bestFit="1" customWidth="1"/>
    <col min="15" max="15" width="20.6640625" bestFit="1" customWidth="1"/>
    <col min="16" max="16" width="12.6640625" customWidth="1"/>
    <col min="17" max="17" width="13.33203125" style="1" customWidth="1"/>
    <col min="18" max="18" width="13.83203125" style="1" customWidth="1"/>
    <col min="19" max="20" width="10.83203125" style="1"/>
    <col min="21" max="21" width="11.6640625" style="1" bestFit="1" customWidth="1"/>
    <col min="22" max="22" width="11.6640625" style="1" customWidth="1"/>
    <col min="23" max="16384" width="10.83203125" style="1"/>
  </cols>
  <sheetData>
    <row r="1" spans="1:19" x14ac:dyDescent="0.2">
      <c r="A1" s="77" t="s">
        <v>132</v>
      </c>
      <c r="B1" s="77"/>
      <c r="C1" s="77"/>
      <c r="D1" s="77"/>
      <c r="E1" s="2"/>
    </row>
    <row r="2" spans="1:19" ht="19" x14ac:dyDescent="0.2">
      <c r="A2" s="67" t="s">
        <v>131</v>
      </c>
      <c r="B2" s="81" t="s">
        <v>481</v>
      </c>
      <c r="C2" s="81"/>
      <c r="D2" s="2"/>
      <c r="E2" s="5"/>
    </row>
    <row r="3" spans="1:19" x14ac:dyDescent="0.2">
      <c r="A3" s="8"/>
      <c r="B3" s="42"/>
      <c r="E3" s="5"/>
    </row>
    <row r="4" spans="1:19" x14ac:dyDescent="0.2">
      <c r="A4" s="8"/>
      <c r="B4" s="19"/>
      <c r="C4" s="19"/>
      <c r="D4" s="20"/>
      <c r="E4" s="2"/>
      <c r="Q4" s="19"/>
      <c r="R4" s="19"/>
      <c r="S4" s="19"/>
    </row>
    <row r="5" spans="1:19" s="14" customFormat="1" ht="51" customHeight="1" x14ac:dyDescent="0.2">
      <c r="A5" s="14" t="s">
        <v>325</v>
      </c>
      <c r="B5" s="14" t="s">
        <v>128</v>
      </c>
      <c r="C5" s="14" t="s">
        <v>127</v>
      </c>
      <c r="D5" s="44" t="s">
        <v>126</v>
      </c>
      <c r="E5" s="45"/>
      <c r="F5"/>
      <c r="G5"/>
      <c r="H5"/>
      <c r="I5"/>
      <c r="J5"/>
      <c r="K5"/>
      <c r="L5"/>
      <c r="M5"/>
      <c r="N5"/>
      <c r="O5"/>
      <c r="P5"/>
    </row>
    <row r="6" spans="1:19" x14ac:dyDescent="0.2">
      <c r="A6" s="64" t="s">
        <v>494</v>
      </c>
      <c r="B6" s="64" t="s">
        <v>169</v>
      </c>
      <c r="C6" s="64" t="s">
        <v>482</v>
      </c>
      <c r="D6" s="64" t="s">
        <v>123</v>
      </c>
      <c r="E6" s="69"/>
    </row>
    <row r="7" spans="1:19" x14ac:dyDescent="0.2">
      <c r="A7" s="64" t="s">
        <v>495</v>
      </c>
      <c r="B7" s="64" t="s">
        <v>171</v>
      </c>
      <c r="C7" s="64" t="s">
        <v>483</v>
      </c>
      <c r="D7" s="64" t="s">
        <v>121</v>
      </c>
      <c r="E7" s="69"/>
    </row>
    <row r="8" spans="1:19" x14ac:dyDescent="0.2">
      <c r="A8" s="64" t="s">
        <v>496</v>
      </c>
      <c r="B8" s="64" t="s">
        <v>173</v>
      </c>
      <c r="C8" s="64" t="s">
        <v>484</v>
      </c>
      <c r="D8" s="64" t="s">
        <v>119</v>
      </c>
      <c r="E8" s="69"/>
    </row>
    <row r="9" spans="1:19" x14ac:dyDescent="0.2">
      <c r="A9" s="64" t="s">
        <v>497</v>
      </c>
      <c r="B9" s="64" t="s">
        <v>175</v>
      </c>
      <c r="C9" s="64" t="s">
        <v>485</v>
      </c>
      <c r="D9" s="64" t="s">
        <v>177</v>
      </c>
      <c r="E9" s="69"/>
    </row>
    <row r="10" spans="1:19" x14ac:dyDescent="0.2">
      <c r="A10" s="64" t="s">
        <v>498</v>
      </c>
      <c r="B10" s="64" t="s">
        <v>179</v>
      </c>
      <c r="C10" s="64" t="s">
        <v>486</v>
      </c>
      <c r="D10" s="64" t="s">
        <v>181</v>
      </c>
      <c r="E10" s="69"/>
    </row>
    <row r="11" spans="1:19" customFormat="1" x14ac:dyDescent="0.2">
      <c r="A11" s="65" t="s">
        <v>499</v>
      </c>
      <c r="B11" s="65" t="s">
        <v>183</v>
      </c>
      <c r="C11" s="64" t="s">
        <v>487</v>
      </c>
      <c r="D11" s="65" t="s">
        <v>117</v>
      </c>
      <c r="E11" s="69"/>
    </row>
    <row r="12" spans="1:19" customFormat="1" x14ac:dyDescent="0.2">
      <c r="A12" s="65" t="s">
        <v>500</v>
      </c>
      <c r="B12" s="65" t="s">
        <v>185</v>
      </c>
      <c r="C12" s="64" t="s">
        <v>488</v>
      </c>
      <c r="D12" s="65" t="s">
        <v>115</v>
      </c>
      <c r="E12" s="69"/>
    </row>
    <row r="13" spans="1:19" x14ac:dyDescent="0.2">
      <c r="A13" s="65" t="s">
        <v>501</v>
      </c>
      <c r="B13" s="65" t="s">
        <v>187</v>
      </c>
      <c r="C13" s="65" t="s">
        <v>489</v>
      </c>
      <c r="D13" s="70" t="s">
        <v>113</v>
      </c>
      <c r="E13" s="65"/>
    </row>
    <row r="14" spans="1:19" customFormat="1" x14ac:dyDescent="0.2">
      <c r="A14" s="65" t="s">
        <v>502</v>
      </c>
      <c r="B14" s="65" t="s">
        <v>307</v>
      </c>
      <c r="C14" s="65" t="s">
        <v>490</v>
      </c>
      <c r="D14" s="65" t="s">
        <v>111</v>
      </c>
      <c r="E14" s="65"/>
    </row>
    <row r="15" spans="1:19" x14ac:dyDescent="0.2">
      <c r="A15" s="64" t="s">
        <v>503</v>
      </c>
      <c r="B15" s="64" t="s">
        <v>309</v>
      </c>
      <c r="C15" s="64" t="s">
        <v>491</v>
      </c>
      <c r="D15" s="64" t="s">
        <v>109</v>
      </c>
      <c r="E15" s="69"/>
    </row>
    <row r="16" spans="1:19" x14ac:dyDescent="0.2">
      <c r="A16" s="64" t="s">
        <v>504</v>
      </c>
      <c r="B16" s="64" t="s">
        <v>351</v>
      </c>
      <c r="C16" s="64" t="s">
        <v>492</v>
      </c>
      <c r="D16" s="64" t="s">
        <v>354</v>
      </c>
      <c r="E16" s="69"/>
    </row>
    <row r="17" spans="1:5" x14ac:dyDescent="0.2">
      <c r="A17" s="64" t="s">
        <v>505</v>
      </c>
      <c r="B17" s="64" t="s">
        <v>351</v>
      </c>
      <c r="C17" s="64" t="s">
        <v>493</v>
      </c>
      <c r="D17" s="64" t="s">
        <v>355</v>
      </c>
      <c r="E17" s="69"/>
    </row>
    <row r="18" spans="1:5" x14ac:dyDescent="0.2">
      <c r="A18" s="64"/>
      <c r="B18" s="64"/>
      <c r="C18" s="64"/>
      <c r="D18" s="64"/>
      <c r="E18" s="68"/>
    </row>
    <row r="19" spans="1:5" x14ac:dyDescent="0.2">
      <c r="A19" s="64"/>
      <c r="B19" s="64"/>
      <c r="C19" s="64"/>
      <c r="D19" s="64"/>
      <c r="E19" s="68"/>
    </row>
    <row r="20" spans="1:5" customFormat="1" x14ac:dyDescent="0.2">
      <c r="A20" s="65"/>
      <c r="B20" s="65"/>
      <c r="C20" s="64"/>
      <c r="D20" s="65"/>
      <c r="E20" s="68"/>
    </row>
    <row r="21" spans="1:5" customFormat="1" x14ac:dyDescent="0.2">
      <c r="A21" s="65"/>
      <c r="B21" s="65"/>
      <c r="C21" s="64"/>
      <c r="D21" s="65"/>
      <c r="E21" s="68"/>
    </row>
    <row r="22" spans="1:5" customFormat="1" x14ac:dyDescent="0.2">
      <c r="A22" s="63"/>
      <c r="B22" s="63"/>
      <c r="C22" s="63"/>
      <c r="D22" s="63"/>
      <c r="E22" s="63"/>
    </row>
    <row r="23" spans="1:5" customFormat="1" x14ac:dyDescent="0.2">
      <c r="A23" s="63"/>
      <c r="B23" s="63"/>
      <c r="C23" s="63"/>
      <c r="D23" s="63"/>
      <c r="E23" s="63"/>
    </row>
    <row r="24" spans="1:5" customFormat="1" x14ac:dyDescent="0.2"/>
    <row r="25" spans="1:5" customFormat="1" x14ac:dyDescent="0.2"/>
    <row r="26" spans="1:5" customFormat="1" x14ac:dyDescent="0.2"/>
    <row r="27" spans="1:5" customFormat="1" x14ac:dyDescent="0.2"/>
    <row r="28" spans="1:5" customFormat="1" x14ac:dyDescent="0.2"/>
    <row r="29" spans="1:5" customFormat="1" x14ac:dyDescent="0.2"/>
    <row r="30" spans="1:5" customFormat="1" x14ac:dyDescent="0.2"/>
    <row r="31" spans="1:5" customFormat="1" x14ac:dyDescent="0.2"/>
    <row r="32" spans="1:5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ht="16" customHeigh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ht="16" customHeigh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spans="5:5" customFormat="1" x14ac:dyDescent="0.2">
      <c r="E97" s="2"/>
    </row>
    <row r="98" spans="5:5" customFormat="1" x14ac:dyDescent="0.2">
      <c r="E98" s="2"/>
    </row>
    <row r="99" spans="5:5" customFormat="1" x14ac:dyDescent="0.2">
      <c r="E99" s="2"/>
    </row>
    <row r="100" spans="5:5" customFormat="1" x14ac:dyDescent="0.2">
      <c r="E100" s="2"/>
    </row>
    <row r="101" spans="5:5" customFormat="1" x14ac:dyDescent="0.2">
      <c r="E101" s="2"/>
    </row>
    <row r="102" spans="5:5" customFormat="1" x14ac:dyDescent="0.2">
      <c r="E102" s="2"/>
    </row>
    <row r="103" spans="5:5" customFormat="1" x14ac:dyDescent="0.2">
      <c r="E103" s="2"/>
    </row>
    <row r="104" spans="5:5" customFormat="1" x14ac:dyDescent="0.2">
      <c r="E104" s="2"/>
    </row>
    <row r="105" spans="5:5" customFormat="1" x14ac:dyDescent="0.2">
      <c r="E105" s="2"/>
    </row>
    <row r="106" spans="5:5" customFormat="1" x14ac:dyDescent="0.2">
      <c r="E106" s="2"/>
    </row>
    <row r="107" spans="5:5" customFormat="1" x14ac:dyDescent="0.2">
      <c r="E107" s="2"/>
    </row>
    <row r="108" spans="5:5" customFormat="1" x14ac:dyDescent="0.2">
      <c r="E108" s="2"/>
    </row>
    <row r="109" spans="5:5" customFormat="1" x14ac:dyDescent="0.2">
      <c r="E109" s="2"/>
    </row>
    <row r="110" spans="5:5" customFormat="1" x14ac:dyDescent="0.2"/>
    <row r="111" spans="5:5" customFormat="1" x14ac:dyDescent="0.2"/>
    <row r="112" spans="5:5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</sheetData>
  <mergeCells count="2">
    <mergeCell ref="A1:D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NV049_SampleSheet</vt:lpstr>
      <vt:lpstr>NV050_SampleSheet</vt:lpstr>
      <vt:lpstr>Indexes</vt:lpstr>
      <vt:lpstr>BeMe07_Hashtag Info</vt:lpstr>
      <vt:lpstr>BeMe08_AnKu10_Hashtag Info</vt:lpstr>
      <vt:lpstr>R24_E</vt:lpstr>
      <vt:lpstr>R24_F</vt:lpstr>
      <vt:lpstr>JuPa03_04_05_06</vt:lpstr>
      <vt:lpstr>Mtb20ABCDEGHIJ</vt:lpstr>
      <vt:lpstr>HuZh02</vt:lpstr>
      <vt:lpstr>R24_siRNA_A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Liang</dc:creator>
  <cp:lastModifiedBy>Microsoft Office User</cp:lastModifiedBy>
  <dcterms:created xsi:type="dcterms:W3CDTF">2020-09-28T20:43:34Z</dcterms:created>
  <dcterms:modified xsi:type="dcterms:W3CDTF">2021-05-19T23:43:04Z</dcterms:modified>
</cp:coreProperties>
</file>